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Balu\Data &amp; Business Anal\Projects\Excel\"/>
    </mc:Choice>
  </mc:AlternateContent>
  <xr:revisionPtr revIDLastSave="0" documentId="13_ncr:1_{72016343-B4CA-4CD5-B174-6C943368FB2A}" xr6:coauthVersionLast="36" xr6:coauthVersionMax="47" xr10:uidLastSave="{00000000-0000-0000-0000-000000000000}"/>
  <bookViews>
    <workbookView xWindow="0" yWindow="0" windowWidth="11265" windowHeight="4380" tabRatio="678" xr2:uid="{00000000-000D-0000-FFFF-FFFF00000000}"/>
  </bookViews>
  <sheets>
    <sheet name="Dashboard" sheetId="1" r:id="rId1"/>
    <sheet name="Pivot table" sheetId="9" r:id="rId2"/>
    <sheet name="Data" sheetId="2" r:id="rId3"/>
    <sheet name="Sheet2" sheetId="8" r:id="rId4"/>
    <sheet name="Retailers" sheetId="3" r:id="rId5"/>
    <sheet name="Sales Method" sheetId="4" r:id="rId6"/>
    <sheet name="Sales Regions" sheetId="5" r:id="rId7"/>
    <sheet name="Sales Trend" sheetId="6" r:id="rId8"/>
    <sheet name="Sheet1" sheetId="7" state="hidden" r:id="rId9"/>
  </sheets>
  <definedNames>
    <definedName name="_xlchart.v5.0" hidden="1">'Sales Regions'!$E$2</definedName>
    <definedName name="_xlchart.v5.1" hidden="1">'Sales Regions'!$E$3:$E$52</definedName>
    <definedName name="_xlchart.v5.2" hidden="1">'Sales Regions'!$F$2</definedName>
    <definedName name="_xlchart.v5.3" hidden="1">'Sales Regions'!$F$3:$F$52</definedName>
    <definedName name="_xlchart.v5.4" hidden="1">'Pivot table'!$D$32</definedName>
    <definedName name="_xlchart.v5.5" hidden="1">'Pivot table'!$D$33:$D$82</definedName>
    <definedName name="_xlchart.v5.6" hidden="1">'Pivot table'!$E$32</definedName>
    <definedName name="_xlchart.v5.7" hidden="1">'Pivot table'!$E$33:$E$82</definedName>
    <definedName name="NativeTimeline_Invoice_Date">#N/A</definedName>
    <definedName name="Slicer_Product">#N/A</definedName>
    <definedName name="Slicer_Region">#N/A</definedName>
    <definedName name="Slicer_Retailer">#N/A</definedName>
    <definedName name="Slicer_Sales_Metho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uri="GoogleSheetsCustomDataVersion1">
      <go:sheetsCustomData xmlns:go="http://customooxmlschemas.google.com/" r:id="rId16" roundtripDataSignature="AMtx7mhR0kUbFmEep6TdQTZ10GHZqj0ttw=="/>
    </ext>
  </extLst>
</workbook>
</file>

<file path=xl/calcChain.xml><?xml version="1.0" encoding="utf-8"?>
<calcChain xmlns="http://schemas.openxmlformats.org/spreadsheetml/2006/main">
  <c r="E33" i="9" l="1"/>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34" i="9"/>
  <c r="D35" i="9"/>
  <c r="D33" i="9"/>
  <c r="R3" i="1"/>
  <c r="O3" i="1"/>
  <c r="X3" i="1"/>
  <c r="U3" i="1"/>
</calcChain>
</file>

<file path=xl/sharedStrings.xml><?xml version="1.0" encoding="utf-8"?>
<sst xmlns="http://schemas.openxmlformats.org/spreadsheetml/2006/main" count="128011" uniqueCount="167">
  <si>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</si>
  <si>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</si>
  <si>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</si>
  <si>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</si>
  <si>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</si>
  <si>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</si>
  <si>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</si>
  <si>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</si>
  <si>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</si>
  <si>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</si>
  <si>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</si>
  <si>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</si>
  <si>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</si>
  <si>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</si>
  <si>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</si>
  <si>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</si>
  <si>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</si>
  <si>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</si>
  <si>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</si>
  <si>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</si>
  <si>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</si>
  <si>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</si>
  <si>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</si>
  <si>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</si>
  <si>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</si>
  <si>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</si>
  <si>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</si>
  <si>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</si>
  <si>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</si>
  <si>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</si>
  <si>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</si>
  <si>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</si>
  <si>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</si>
  <si>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</si>
  <si>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</si>
  <si>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</si>
  <si>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</si>
  <si>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</si>
  <si>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</si>
  <si>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</si>
  <si>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</si>
  <si>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</si>
  <si>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</si>
  <si>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</si>
  <si>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</si>
  <si>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</si>
  <si>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</si>
  <si>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</si>
  <si>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</si>
  <si>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</si>
  <si>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</si>
  <si>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</si>
  <si>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</si>
  <si>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</si>
  <si>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</si>
  <si>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</si>
  <si>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</si>
  <si>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</si>
  <si>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</si>
  <si>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</si>
  <si>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</si>
  <si>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</si>
  <si>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</si>
  <si>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</si>
  <si>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</si>
  <si>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</si>
  <si>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</si>
  <si>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</si>
  <si>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</si>
  <si>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</si>
  <si>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</si>
  <si>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</si>
  <si>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</si>
  <si>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</si>
  <si>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</si>
  <si>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</si>
  <si>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</si>
  <si>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</si>
  <si>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</si>
  <si>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</si>
  <si>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</si>
  <si>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</si>
  <si>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</si>
  <si>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</si>
  <si>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</si>
  <si>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</si>
  <si>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</si>
  <si>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</si>
  <si>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</si>
  <si>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</si>
  <si>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</si>
  <si>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</si>
  <si>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</si>
  <si>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</si>
  <si>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</si>
  <si>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</si>
  <si>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</si>
  <si>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</si>
  <si>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</si>
  <si>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</si>
  <si>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</si>
  <si>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</si>
  <si>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</si>
  <si>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</si>
  <si>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</si>
  <si>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</si>
  <si>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</si>
  <si>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</si>
  <si>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</si>
  <si>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</si>
  <si>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</si>
  <si>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</si>
  <si>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</si>
  <si>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</si>
  <si>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</si>
  <si>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</si>
  <si>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</si>
  <si>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</si>
  <si>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</si>
  <si>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</si>
  <si>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</si>
  <si>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</si>
  <si>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</si>
  <si>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</si>
  <si>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</si>
  <si>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</si>
  <si>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</si>
  <si>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</si>
  <si>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</si>
  <si>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</si>
  <si>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</si>
  <si>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</si>
  <si>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</si>
  <si>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</si>
  <si>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</si>
  <si>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KPI</t>
  </si>
  <si>
    <t xml:space="preserve">Total sales </t>
  </si>
  <si>
    <t xml:space="preserve">Chart Name </t>
  </si>
  <si>
    <t xml:space="preserve">Unite sold </t>
  </si>
  <si>
    <t xml:space="preserve"> Operating Margin</t>
  </si>
  <si>
    <t>Geography</t>
  </si>
  <si>
    <t xml:space="preserve">Beverage Brand </t>
  </si>
  <si>
    <t>Date (Yr, Month)</t>
  </si>
  <si>
    <t>Dimensions</t>
  </si>
  <si>
    <t>Chart / Visuals</t>
  </si>
  <si>
    <t>Sales by months</t>
  </si>
  <si>
    <t xml:space="preserve">Unit sold by beverage brand </t>
  </si>
  <si>
    <t xml:space="preserve">Profit by retailers </t>
  </si>
  <si>
    <t>sales by geography</t>
  </si>
  <si>
    <t>Sum of Total Sales</t>
  </si>
  <si>
    <t>Sum of Units Sold</t>
  </si>
  <si>
    <t>Sum of Operating Profit</t>
  </si>
  <si>
    <t>Average of Operating Margin</t>
  </si>
  <si>
    <t>Sum Unit Sold</t>
  </si>
  <si>
    <t xml:space="preserve">Line chart </t>
  </si>
  <si>
    <t>Row Labels</t>
  </si>
  <si>
    <t>Grand Total</t>
  </si>
  <si>
    <t>2020</t>
  </si>
  <si>
    <t>Qtr1</t>
  </si>
  <si>
    <t>Qtr2</t>
  </si>
  <si>
    <t>Qtr3</t>
  </si>
  <si>
    <t>Qtr4</t>
  </si>
  <si>
    <t>2021</t>
  </si>
  <si>
    <t>#,##0.0,,"M"</t>
  </si>
  <si>
    <t xml:space="preserve">Maps chart </t>
  </si>
  <si>
    <t xml:space="preserve">State </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</si>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</sst>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_);[Red]\(&quot;$&quot;#,##0\)"/>
    <numFmt numFmtId="166" formatCode="0.0%"/>
    <numFmt numFmtId="167" formatCode="_-[$$-409]* #,##0.00_ ;_-[$$-409]* \-#,##0.00\ ;_-[$$-409]* &quot;-&quot;??_ ;_-@_ "/>
  </numFmts>
  <fonts count="11" x14ac:knownFonts="1">
    <font>
      <sz val="11"/>
      <color theme="1"/>
      <name val="Calibri"/>
      <scheme val="minor"/>
    </font>
    <font>
      <sz val="11"/>
      <color theme="1"/>
      <name val="Calibri"/>
      <family val="2"/>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sz val="11"/>
      <color theme="1"/>
      <name val="Calibri"/>
      <scheme val="minor"/>
    </font>
    <font>
      <b/>
      <sz val="11"/>
      <color theme="1"/>
      <name val="Calibri"/>
      <family val="2"/>
      <scheme val="minor"/>
    </font>
    <font>
      <sz val="18"/>
      <color theme="2"/>
      <name val="Calibri"/>
      <family val="2"/>
    </font>
  </fonts>
  <fills count="6">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4" tint="0.39997558519241921"/>
        <bgColor indexed="64"/>
      </patternFill>
    </fill>
  </fills>
  <borders count="3">
    <border>
      <left/>
      <right/>
      <top/>
      <bottom/>
      <diagonal/>
    </border>
    <border>
      <left/>
      <right/>
      <top/>
      <bottom/>
      <diagonal/>
    </border>
    <border>
      <left/>
      <right/>
      <top/>
      <bottom style="thin">
        <color rgb="FF000000"/>
      </bottom>
      <diagonal/>
    </border>
  </borders>
  <cellStyleXfs count="2">
    <xf numFmtId="0" fontId="0" fillId="0" borderId="0"/>
    <xf numFmtId="9" fontId="8" fillId="0" borderId="0" applyFont="0" applyFill="0" applyBorder="0" applyAlignment="0" applyProtection="0"/>
  </cellStyleXfs>
  <cellXfs count="37">
    <xf numFmtId="0" fontId="0" fillId="0" borderId="0" xfId="0"/>
    <xf numFmtId="0" fontId="2" fillId="2" borderId="1" xfId="0" applyFont="1" applyFill="1" applyBorder="1"/>
    <xf numFmtId="0" fontId="2" fillId="3" borderId="1" xfId="0" applyFont="1" applyFill="1" applyBorder="1"/>
    <xf numFmtId="0" fontId="4" fillId="0" borderId="2" xfId="0" applyFont="1" applyBorder="1"/>
    <xf numFmtId="0" fontId="2" fillId="0" borderId="2" xfId="0" applyFont="1" applyBorder="1"/>
    <xf numFmtId="0" fontId="6"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0" fontId="6" fillId="4" borderId="1" xfId="0" applyFont="1" applyFill="1" applyBorder="1" applyAlignment="1">
      <alignment horizontal="center"/>
    </xf>
    <xf numFmtId="0" fontId="7" fillId="0" borderId="0" xfId="0" applyFont="1"/>
    <xf numFmtId="0" fontId="2" fillId="0" borderId="0" xfId="0" applyFont="1"/>
    <xf numFmtId="2" fontId="2" fillId="0" borderId="0" xfId="0" applyNumberFormat="1" applyFont="1"/>
    <xf numFmtId="10" fontId="2" fillId="0" borderId="0" xfId="0" applyNumberFormat="1" applyFont="1"/>
    <xf numFmtId="0" fontId="0" fillId="0" borderId="0" xfId="0"/>
    <xf numFmtId="0" fontId="9" fillId="0" borderId="0" xfId="0" applyFont="1"/>
    <xf numFmtId="0" fontId="9" fillId="0" borderId="0" xfId="0" applyFont="1" applyAlignment="1">
      <alignment horizontal="center"/>
    </xf>
    <xf numFmtId="0" fontId="1" fillId="0" borderId="0" xfId="0" applyFon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9" fillId="5" borderId="0" xfId="0" applyFont="1" applyFill="1"/>
    <xf numFmtId="167" fontId="0" fillId="0" borderId="0" xfId="0" applyNumberFormat="1"/>
    <xf numFmtId="10" fontId="0" fillId="0" borderId="0" xfId="0" applyNumberFormat="1"/>
    <xf numFmtId="0" fontId="0" fillId="0" borderId="0" xfId="0"/>
    <xf numFmtId="0" fontId="10" fillId="2" borderId="1" xfId="0" applyFont="1" applyFill="1" applyBorder="1" applyAlignment="1">
      <alignment horizontal="center" vertical="center"/>
    </xf>
    <xf numFmtId="0" fontId="10" fillId="2" borderId="1" xfId="0" applyFont="1" applyFill="1" applyBorder="1" applyAlignment="1">
      <alignment horizontal="center"/>
    </xf>
    <xf numFmtId="166" fontId="10" fillId="2" borderId="1" xfId="1" applyNumberFormat="1" applyFont="1" applyFill="1" applyBorder="1" applyAlignment="1">
      <alignment horizontal="center"/>
    </xf>
    <xf numFmtId="0" fontId="3" fillId="0" borderId="0" xfId="0" applyFont="1" applyAlignment="1">
      <alignment horizontal="left" vertical="center"/>
    </xf>
    <xf numFmtId="0" fontId="0" fillId="0" borderId="0" xfId="0"/>
    <xf numFmtId="0" fontId="5" fillId="0" borderId="2" xfId="0" applyFont="1" applyBorder="1"/>
  </cellXfs>
  <cellStyles count="2">
    <cellStyle name="Normal" xfId="0" builtinId="0"/>
    <cellStyle name="Percent" xfId="1" builtinId="5"/>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2_Adidas Sales Analysis.xlsx]Pivot 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Sales by month</a:t>
            </a:r>
          </a:p>
        </c:rich>
      </c:tx>
      <c:layout>
        <c:manualLayout>
          <c:xMode val="edge"/>
          <c:yMode val="edge"/>
          <c:x val="0.26087049233726439"/>
          <c:y val="8.479779082953886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1692423081618E-2"/>
          <c:y val="0.16590074546851924"/>
          <c:w val="0.93671341960905474"/>
          <c:h val="0.5673220722928306"/>
        </c:manualLayout>
      </c:layout>
      <c:lineChart>
        <c:grouping val="standard"/>
        <c:varyColors val="0"/>
        <c:ser>
          <c:idx val="0"/>
          <c:order val="0"/>
          <c:tx>
            <c:strRef>
              <c:f>'Pivot table'!$B$13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 table'!$A$14:$A$23</c:f>
              <c:multiLvlStrCache>
                <c:ptCount val="7"/>
                <c:lvl>
                  <c:pt idx="0">
                    <c:v>Qtr2</c:v>
                  </c:pt>
                  <c:pt idx="1">
                    <c:v>Qtr3</c:v>
                  </c:pt>
                  <c:pt idx="2">
                    <c:v>Qtr4</c:v>
                  </c:pt>
                  <c:pt idx="3">
                    <c:v>Qtr1</c:v>
                  </c:pt>
                  <c:pt idx="4">
                    <c:v>Qtr2</c:v>
                  </c:pt>
                  <c:pt idx="5">
                    <c:v>Qtr3</c:v>
                  </c:pt>
                  <c:pt idx="6">
                    <c:v>Qtr4</c:v>
                  </c:pt>
                </c:lvl>
                <c:lvl>
                  <c:pt idx="0">
                    <c:v>2020</c:v>
                  </c:pt>
                  <c:pt idx="3">
                    <c:v>2021</c:v>
                  </c:pt>
                </c:lvl>
              </c:multiLvlStrCache>
            </c:multiLvlStrRef>
          </c:cat>
          <c:val>
            <c:numRef>
              <c:f>'Pivot table'!$B$14:$B$23</c:f>
              <c:numCache>
                <c:formatCode>General</c:formatCode>
                <c:ptCount val="7"/>
                <c:pt idx="0">
                  <c:v>9252306</c:v>
                </c:pt>
                <c:pt idx="1">
                  <c:v>17393458</c:v>
                </c:pt>
                <c:pt idx="2">
                  <c:v>4955099</c:v>
                </c:pt>
                <c:pt idx="3">
                  <c:v>22431980</c:v>
                </c:pt>
                <c:pt idx="4">
                  <c:v>31011184</c:v>
                </c:pt>
                <c:pt idx="5">
                  <c:v>41188740</c:v>
                </c:pt>
                <c:pt idx="6">
                  <c:v>36938469</c:v>
                </c:pt>
              </c:numCache>
            </c:numRef>
          </c:val>
          <c:smooth val="0"/>
          <c:extLst>
            <c:ext xmlns:c16="http://schemas.microsoft.com/office/drawing/2014/chart" uri="{C3380CC4-5D6E-409C-BE32-E72D297353CC}">
              <c16:uniqueId val="{00000000-9890-4F19-BAE3-A0D5D045452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443247"/>
        <c:axId val="1956708927"/>
      </c:lineChart>
      <c:catAx>
        <c:axId val="114432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56708927"/>
        <c:crosses val="autoZero"/>
        <c:auto val="1"/>
        <c:lblAlgn val="ctr"/>
        <c:lblOffset val="100"/>
        <c:noMultiLvlLbl val="0"/>
      </c:catAx>
      <c:valAx>
        <c:axId val="1956708927"/>
        <c:scaling>
          <c:orientation val="minMax"/>
        </c:scaling>
        <c:delete val="1"/>
        <c:axPos val="l"/>
        <c:numFmt formatCode="General" sourceLinked="1"/>
        <c:majorTickMark val="none"/>
        <c:minorTickMark val="none"/>
        <c:tickLblPos val="nextTo"/>
        <c:crossAx val="114432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2_Adidas Sales Analysis.xlsx]Pivot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Unite Sold Products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table'!$A$97:$A$103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table'!$B$97:$B$103</c:f>
              <c:numCache>
                <c:formatCode>General</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E535-443F-B02F-E1947192CABA}"/>
            </c:ext>
          </c:extLst>
        </c:ser>
        <c:dLbls>
          <c:dLblPos val="outEnd"/>
          <c:showLegendKey val="0"/>
          <c:showVal val="1"/>
          <c:showCatName val="0"/>
          <c:showSerName val="0"/>
          <c:showPercent val="0"/>
          <c:showBubbleSize val="0"/>
        </c:dLbls>
        <c:gapWidth val="76"/>
        <c:overlap val="-27"/>
        <c:axId val="10827791"/>
        <c:axId val="81982543"/>
      </c:barChart>
      <c:catAx>
        <c:axId val="1082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1982543"/>
        <c:crosses val="autoZero"/>
        <c:auto val="1"/>
        <c:lblAlgn val="ctr"/>
        <c:lblOffset val="100"/>
        <c:noMultiLvlLbl val="0"/>
      </c:catAx>
      <c:valAx>
        <c:axId val="81982543"/>
        <c:scaling>
          <c:orientation val="minMax"/>
        </c:scaling>
        <c:delete val="1"/>
        <c:axPos val="l"/>
        <c:numFmt formatCode="General" sourceLinked="1"/>
        <c:majorTickMark val="none"/>
        <c:minorTickMark val="none"/>
        <c:tickLblPos val="nextTo"/>
        <c:crossAx val="1082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2_Adidas Sales Analysis.xlsx]Pivot table!PivotTable5</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Retailer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1759492563429572"/>
              <c:y val="0.126254383412809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2580511811023623"/>
              <c:y val="-0.184314655632907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1495909886264218"/>
              <c:y val="-0.181036040908941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table'!$B$113</c:f>
              <c:strCache>
                <c:ptCount val="1"/>
                <c:pt idx="0">
                  <c:v>Total</c:v>
                </c:pt>
              </c:strCache>
            </c:strRef>
          </c:tx>
          <c:dPt>
            <c:idx val="0"/>
            <c:bubble3D val="0"/>
            <c:spPr>
              <a:solidFill>
                <a:schemeClr val="accent1">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AA-4129-A147-70BD6F74BC97}"/>
              </c:ext>
            </c:extLst>
          </c:dPt>
          <c:dPt>
            <c:idx val="1"/>
            <c:bubble3D val="0"/>
            <c:spPr>
              <a:solidFill>
                <a:schemeClr val="accent1">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AA-4129-A147-70BD6F74BC97}"/>
              </c:ext>
            </c:extLst>
          </c:dPt>
          <c:dPt>
            <c:idx val="2"/>
            <c:bubble3D val="0"/>
            <c:spPr>
              <a:solidFill>
                <a:schemeClr val="accent1">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6AA-4129-A147-70BD6F74BC97}"/>
              </c:ext>
            </c:extLst>
          </c:dPt>
          <c:dPt>
            <c:idx val="3"/>
            <c:bubble3D val="0"/>
            <c:spPr>
              <a:solidFill>
                <a:schemeClr val="accent1">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6AA-4129-A147-70BD6F74BC97}"/>
              </c:ext>
            </c:extLst>
          </c:dPt>
          <c:dPt>
            <c:idx val="4"/>
            <c:bubble3D val="0"/>
            <c:spPr>
              <a:solidFill>
                <a:schemeClr val="accent1">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6AA-4129-A147-70BD6F74BC97}"/>
              </c:ext>
            </c:extLst>
          </c:dPt>
          <c:dPt>
            <c:idx val="5"/>
            <c:bubble3D val="0"/>
            <c:spPr>
              <a:solidFill>
                <a:schemeClr val="accent1">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6AA-4129-A147-70BD6F74BC97}"/>
              </c:ext>
            </c:extLst>
          </c:dPt>
          <c:dLbls>
            <c:dLbl>
              <c:idx val="0"/>
              <c:layout>
                <c:manualLayout>
                  <c:x val="-0.11759492563429572"/>
                  <c:y val="0.1262543834128098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AA-4129-A147-70BD6F74BC97}"/>
                </c:ext>
              </c:extLst>
            </c:dLbl>
            <c:dLbl>
              <c:idx val="1"/>
              <c:layout>
                <c:manualLayout>
                  <c:x val="-0.12580511811023623"/>
                  <c:y val="-0.1843146556329079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AA-4129-A147-70BD6F74BC97}"/>
                </c:ext>
              </c:extLst>
            </c:dLbl>
            <c:dLbl>
              <c:idx val="2"/>
              <c:layout>
                <c:manualLayout>
                  <c:x val="0.11495909886264218"/>
                  <c:y val="-0.1810360409089412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AA-4129-A147-70BD6F74BC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table'!$A$114:$A$120</c:f>
              <c:strCache>
                <c:ptCount val="6"/>
                <c:pt idx="0">
                  <c:v>West Gear</c:v>
                </c:pt>
                <c:pt idx="1">
                  <c:v>Foot Locker</c:v>
                </c:pt>
                <c:pt idx="2">
                  <c:v>Sports Direct</c:v>
                </c:pt>
                <c:pt idx="3">
                  <c:v>Kohl's</c:v>
                </c:pt>
                <c:pt idx="4">
                  <c:v>Amazon</c:v>
                </c:pt>
                <c:pt idx="5">
                  <c:v>Walmart</c:v>
                </c:pt>
              </c:strCache>
            </c:strRef>
          </c:cat>
          <c:val>
            <c:numRef>
              <c:f>'Pivot table'!$B$114:$B$120</c:f>
              <c:numCache>
                <c:formatCode>0.00%</c:formatCode>
                <c:ptCount val="6"/>
                <c:pt idx="0">
                  <c:v>0.25793106631175861</c:v>
                </c:pt>
                <c:pt idx="1">
                  <c:v>0.24304027816176677</c:v>
                </c:pt>
                <c:pt idx="2">
                  <c:v>0.22380359898339044</c:v>
                </c:pt>
                <c:pt idx="3">
                  <c:v>0.110832279100487</c:v>
                </c:pt>
                <c:pt idx="4">
                  <c:v>8.6767501191947177E-2</c:v>
                </c:pt>
                <c:pt idx="5">
                  <c:v>7.7625276250649952E-2</c:v>
                </c:pt>
              </c:numCache>
            </c:numRef>
          </c:val>
          <c:extLst>
            <c:ext xmlns:c16="http://schemas.microsoft.com/office/drawing/2014/chart" uri="{C3380CC4-5D6E-409C-BE32-E72D297353CC}">
              <c16:uniqueId val="{0000000C-36AA-4129-A147-70BD6F74BC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675743657042867"/>
          <c:y val="0.19347388026857829"/>
          <c:w val="0.21102034120734908"/>
          <c:h val="0.685969249086698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819E422-FE12-4D13-9878-442E787A1984}">
          <cx:dataId val="0"/>
          <cx:layoutPr>
            <cx:geography cultureLanguage="en-US" cultureRegion="IN" attribution="Powered by Bing">
              <cx:geoCache provider="{E9337A44-BEBE-4D9F-B70C-5C5E7DAFC167}">
                <cx:binary>7H3ZbtzIsu2vGH6+VOfEHDZOH6DJGiWVZk/7haiWZTKZZHIev/5GWYMldrmtjdbFQeHcajcMuSrF
YC5GxooVkVn/ddv/6za525bv+jSx1b9u+9/fR3Wd/+u336rb6C7dVkepvi2zKvtWH91m6W/Zt2/6
9u63r+W20zb8jSDMfruNtmV917//7/+C3xbeZafZ7bbWmb1s7srh6q5qkrr6m/f2vvVu+zXVdqar
utS3Nf79/cnWVtvq/bs7W+t6uBnyu9/fv/jM+3e/TX/TX676LgHD6uYrjKXyiEkmiBICfX/h9++S
zIYPbztKHlGJsETUVd9f4vHaZ9sUxv/anu/WbL9+Le+qCm7n+98/xr2wHf75+v2726yx9W7GQpi8
399/sLq++/ruut7Wd3Djusr8+w/42e4GPsAIuOPfXs75X/4B5mDykWewTCfsV2/9BZXzSGeP8/LP
MWHoiGHXpUw9YEJfYiLJkUCKupLge0zU47XvMfmVNfsRuR81weN8dZB4bLblkGzt18d5+eeYgJ8o
lwjwgpdYCA5YYKKoYvdYAFb3vnmPxWss2Y/Hj5ETTDazg8Tkk65uM1tp+zhB/xwUxo44VcqlHD05
wvPFS6ojQYlyXUXvF7cJOK8yaT86z4ZO4Pm0Pkh4rrOmjt7Ntiart2+KEKMcM1eIe4QgfDxHCCN0
RChiCnP2eNV7x3mtPfvheTl6gtD1YTrQ2V337viurO6Gx5l6Aw9CR5gqBC4ESOxe5CU+AjxMSBf4
zYODTVB6nU37MXo+doLQ2fFB+tDZ3Z/ltjJv6T/4CKIOpkLwvfgodSQxAvqm5P377uOzce9Fr7Ho
Z+g83ssUm/mBYtO9+5KV5nF+3sB3yBGEfcIoJfdzP6Fpwj3i8I4Ly9+98/DHaz9i82uLfobN48gp
Nl8OFpvNXa9v35BEU3bECDgOZg+eM0EHI36EkYTFT0LK85yy7dalX1vzc2Qex06x2RwkNusk0TbT
1eMcvYHfQMwhDDiB+8Da5MuYA6wNM8khv3lIOYFyP8fnNRbtR+fHyAk269ODxObiztpqSNqt1W8Z
c9CRVJw/RhSEwD+eczYhjiSVcqcY3K9rgN9zfF5r1X6MXo6e4HTxx0HidAM4gfpxd/c4Uf/ciah7
JBmEfSQfAv+EuEl+RBklLkPqiTg8B+lVJu1H6NnQCTw3ZwcJz8e7Ms1s/XbgQF6KhEvgv0nQEeSI
c8IVh7jz/TWha6+wZD8mTwMniHy8OUhE1ln3lgsaATgYdwVje4maokcuvMExenh/QtR+Zc1+SO5H
TfBYH+YCtkiyUn99Q0iIPHJBl8HsQZiZxhiQOJkUlBG5X7l5hUH7UXkaOAFmcZgMYLOtqu1t1FR3
df2WFI0cYUGoYOJh+vGEAuAjjlxEqZyUA15tz350JsMnGG0O03lu7vo3rdjgI8apZBI/SDYTbEAS
oJCSAj0DerB7TejZL83ZD83DsAkkN58PMr5sINxv7RuuZ0wcgTe4WIn9IQYjdcSZiwmnEwXtFabs
B+Rp4ASSzWGG/E/bKoJSap29ZX1AQCENU1fIn6jPBB25LmcSsXtfAld6TpJfZ9N+eJ6PnSD06TDW
sdu/rcPez9N9IvPik/9pAVoB+QKIGN1f7ITlDMrPFOo8DyraxH8m5eGfm7UfpsnwF3dyGLXnjd4l
l29btdkljwrI2aMGMA0x7AgrYGaUQNb53GFeZct+IJ4NnbjL5kCzSl2G+k2FGSqOIIJIRfnDcjYR
zoQ82qk2jMqHas00u3yFRfvB+fg0coLNx8NYyl5YDV00m622byjGMBf8hUN8f9Yk81wx4+qIYCgD
QBZ6T8kma9gvzdmPysOwFzcH9zY/SEr2R7L9c5tuH9eTN1DIoEsGMCGETGrOII1JBmyNoAeCPNGX
X2HJfjyeBk4Q+eNAc0tdVbs/ea7fFhWCJNSU7z1BweQ/dxUQ/7kLZTPA7V6rmWgxm9cZtR+gF4Mn
IG2uD9Jtzu7a7VsKMxSyR2DEsJT9EPef44MxB4BcSPwfhGegBs8ZwK/t2Q/N47gJKmcfDxKV+/YT
f1tmUDx7yzWNHikETJg85v4TfVnuSjcMKpr4gQFMvOf1du1HaTp+gta1f5BoncAD3Nya4fFJfoPY
A0wNmgUJ4xOKJt0jIqFwxhjfywReY8p+aH6MnIBy8uUgQbmKoL333bp62zZOBsIlkdASKB/CzwQf
Af02GFY24HL3HwAHe768vdaq/Ri9HD3B6Wp9kDht9G2kw+1bqjbsSILyrMRjGjPBCHwIZGkFOdD+
Re41Fu3H58fICTabw8TmNGt0pd9U6KToSEHHGeL8sSPwJX9TGCIQloTIB/4wSXVeZdJ+dJ4NncBz
ephZ6PIuA4ngLekBlJeZJBK0m3vyDOTsOXmT9IgxENqAITwVQp+vbq8waD80TwMnwCwPE5hPd1X9
7ofmcT9Fb8AKQJ9hBNRo2C/w/TVNTNERh441aEl7gG8SfF5t1n6QJsMnUH06TKbtZ6B+3tb6tqkf
I/U/BwpYgitc7EJFZ68fQRuHoOBnmEwUtldasx+fF4Mn6Pg3B0kOzrISNhX8P8iD3COXKiqestSJ
JwloIZSQpHL+0Pw5yYNeb9d+qKbjJ2idHWYetGt8XW3THApx5Vuqo/SIS+iChh1rT1HneVTacW7o
byewDeH+/UlR4dVm/QSrl3c1hWp1kI7lZ9CRs/36lv3SsMFNSejJZQ/C24Q7YAQ+x8SuEve40N63
sb/GlP3I/Bg5AcU/P0xQton+lpVvXfOBJk7oxsUPzjGFBYNgCr060Of+QMgn6LzKpp/g82zsFKED
JXZDBtupw8cpegOmAHtAlIKWTvygF0xyVdibAx0GGPRU9JAPPV773nk+/dqg/dg8DZwA8+kw1Z4/
SvPWG9tBRdjtiqI/QUZBhyFVsM3a3b9z6jUW7Yfmx8gJNn9cHeSydk923nxnKPTmQB8baNUPrdDq
Za4KKRD0uSloMfghNDzPVV9r1X6MXo6e4HQ2O0ic1vbrG2s96mgnsUEn+w+54Dlxg0Iq5EAglqoH
YjfRel5h0H50ngZOgFkfZifIH6UeszctA7EjOHEANLbHnYWT9AfKP7DPACRsKKV+p9RAGp77zisM
2g/M08AJMH/8+yA95ry8C9+03xDKc5B0wt61h+rOdE373m8I1Tk6AeTXhuzH43HcBI7zwww066/b
6A0zGtiFQ6WCzdGPzHjKzTBsboejIYREExnnl4bsR+Nh2ASM9WFGk3OTABpv2pADCaSkEPQfosV0
z4cCqgwbchF6PCsCvOf5qvUai/YD82PkBJvzk4Nctz7U2+hxbv55DrNr+YC9HqDAPAAD+svzMP89
mggo6RA+kdF+Zcd+NO5HTZD4cJgC52rbbbV+Oyy+Z/PQHoUoTPULEFzwHiJ24sz9DoNJBPm1IfvB
eBw3gWO1PkjHmN0lAMhbipfgHAjw4OSxtXMS0uGQB2jy4Izih46CSSh5jUX7kfkxcoLNbH6Q2EB3
5JsejcKhCR2qmQKRH5Xmlx5DjohQkoHy/Oig96LLry3Zj8jjuAkefxxmENk1Q2ZN+YaLF5yRBq3p
oKc87KaZHia0k1yEgCM5HlP6ia+8xqL9yPwYOcFm8z+kJP/8rMGnwxhn23o7/36K47PjBv/+3e83
DydLToY+sKS9TOCeQK2//v4e0kUOjvB0OuTul7zgV9Ozgp4NuttW9e/vHQV97jufc5mCxBJkafh9
HdTK4S3YO32EXNjCA1vbd5waoLW74t/v7xmFFRQIhuTA66DvF0Nkgwfv+1vo6bDMiywZIBd7uv+H
n9/ZJr3ItK0ruAEJxCS//9zONiCLIKvu9hDDOYmUu2AYvH+7vQKFFz6O/09CGwcNQdSe0nRUbbQZ
TQkkxniUFfFgT1uh2ZCna90G0V3UOLLwjDbdjStLvq7GOrhOUhmMngXzNyWO+TkpK37ax3Doj1cn
Tu6TKolaj9DSWdhRN59ZlaZnpRRFPGuJahaqlvqM9JL6xi3D2svbkcxzHFW+O7j0rA5T1w8EKhao
lemFMche1F3XXCnLSezpITQfy6HrjplTysbrS24/o6ILPjYocohXyExdJZFMr0pSf+TSjOtK4n4p
sAgveOGOVwgn5VUf0mBBFZg/BnU/dzpaH5tcjX7fUeO3HPdzFjFRedoUyU2j434rRFqs4KTNIPTY
yPuLosirCy549KlITTP4KIvzGQ1bslCRwNfCLaIrt+fxvEWsDT0H2f60DDtyKovqQ5roOvQwJqL0
WEuJj2g+3kDLpfER7v80fV9WHm1NtUJOq08LbWPj2dyt/q3t2EVeARh+SEycnsmujRZOHY3HZcow
8aKBhrOklcKPrZHSiwNHXxBVxSsnCc87E8cLEfdmNkZu7FeQk69Ql3WnfWSbU+tgfRbhlEuvTrvh
eqiLZmF6ZfyaG3Iuy75aDaSwG1Gg7pRVdlhJzOk2ZjQ7jhWur7kkSe+nxjFzS/LaeGVE5DrNWbMZ
cYEWBRbOzAaJvXRqRK/rgdVf4Lyo5NtAKnRD2kbPuOnteVq5zhnVYhG6qP4Mc5UPftFbdVFUMv1M
S90usMztzNYEzTtrxmWHXGfu0LL/WnRVdY7rPDuN+7r3FW114cXw4ISecpS6pTRuSr8ocRF5zkht
4vdJZOaM2+jSVi0yHldFPR+CdPRSlLULWUWjBz3E25a08sQ2rV4y6uZnrMSh31iU+g4ZGz+qwn7R
Y0f189ZR8Wk+MrZKwlyuUMuTu9iG8QXKlYVnKhzPjRvnuRe7gXMrMypTLwgrrLyi40nvSeE2J1Zz
AetXFB1rUyYeTYN4FjuJ+1njFH0q+7g/5cqgecSqZqNF7vZelhftZemE45ciyYnrOUnen+SuDm8U
M+65LJhXyjxctq2wFxpV9RVpIzI3Lq0Hr2lHk8IzaYXnZkUzelHduzNe1cJ4VWedztOSB2sax8Ga
KFyu3SGuEk8WmI1e0Bd94/EySD/CMpJfDDYZVzYs0LxtUneunRxtRIRtt2zaPPdFoeW8jIbiPA3T
8LyMGJnxgtN/JzpRxgPf7j9VQSRCr5fNcM25oaGf28SZjzGOVi4P0uNmbK31Ukd0gd86hdsubD6g
8zigGPuOa0165hgZfhTYFrkneBbkPiuKAFYSnY+zMc2+JqCoS6/hab+ho0gHgMbVZhYPrfMxbKtK
zWMolQR+4oT9jGocZ/4Y24Is+r4YUy+XeX9JEoQ/lVVgGz/MSZkXi4RnLuo32JWy1wBcmDY9WZRt
HqbKD7uBy3Deo6ZC10E1kIF/CEWa11c1jZp2lRUpePvxmJPKGf1axmmfz1hLTHddxn0ob1logsj6
kUhQ535I27grxFzmrmMWTtPU8ddB5Dk2S2g5LMvt84OAX8ST2ywfSh1GD+cvP/343zdZCn++nwz8
4x93xzf/+Al6Qu/Pff7bT0ED3I5bVtMP7XjA0+/6cQbxLvY+HUg8ieb3J0X/JNT/7Zuv5AHY3RGz
n/OAF7tknvGH+3EPVEBKOD0NDvHCkBjBvnd31xXwQAWgBfT7BpLv3VEPJIACH3gI+tBBioEIQGGB
MEV2fPE/IQGQa70kAUBFoPSKv28Rhp0RyN2RhGckQAtduCavzDqNs3EjQjMuHFKRxh/TXM7cOkKr
unBx6BFch7GHi8Ewr82IPc1YNnwYg6YovCysSOhlhsPipPCQlb4JSH9RamZmYnDyL2NuypF4Vayb
8STQYmjmtsrJnOJ63CgRohVYmQTeELHenLWRbe9ELGnjF1qPizKiqvIgtPCrwhmEX8ZBv5Rd11+M
AuzNaTQsRcuC48ztHe1x29tTMNO1XtDZfEuVHRfQcGtmtnHoemiGGHs8Yo7NV8mQh015jYOxcY5l
H3XYGxzIaL+2IQ35olPCIR9RG4R6njZhX8aeiRz3S4TUkGlPdaqOTrKaGkm9Li3y7qIgook8Ecou
PBuVE8lFZgYcXnUh4guUmBQWXh2mSC5I1dZo5kSwvXuN2e6TIY6U+NyXJrdLXiDuhY7RrseHqDR+
gCsRznAnRyp9bDgOYUFJeYAE9wob/pmOQ3jeiiGbZ2hMtFeJAdY6HBby89j0tTO3uOshQBZi2fBx
VsNPXoba8taNi/ZMyBhVvkEhXSWc4stRk2zWBUH7uUwulVTJMi1TtMGVTGA5WeRlK2O/TXhxUqbd
omBFflFEhsADkwvk1Y3OfGdQwWXLh/6DyV3zGUWD8URiI5+6TebXsL7eObaPr2RV916h+mJmISgv
Iov1uoZtvF9itzJeF0XZTIvSrrWy9TELkhVs70muoiQ2l21fw7ovnFD4tiuWDu74cZXZda+GG2HL
tvQgyld/uhkOrlITiVlPqV6bkKdz1NXpiUBJNa9ylvrRqJMPWcutVzg4WoZ9pm55CIzPK4Myvmgd
XmzDFrvY7yGynKlBjpFXx9g5thGHUQOy6LKs8mHZFcX4kZLkJnZy8oXzMA99wsythi4IYKHgVKyj
bBEkAVuHJm09XvTpuqTdXRBUcjv2Bs9VnqHBa6Ow3pZjNY9HXa5w1DHP5N1JyyL3PDFVsqDtSFOP
h0G2KkNm1hmcE7wJMoG/9KSRZ1jYLvBIV69VbJK1ZYPyG5ZVN1WThee0c7OVoSk96aKhP0skROk0
zN3LPI/wGYTm+HNho/gLIJos+76hJ002JqvG2vzMjCy5zcOaB35QhuJYl3S8KNy6PU3rQs5SnePW
C3Iproa4ThPPcSgsK7TXGzmU9FKNiMdeBy6xSvoycCB6an1seUjPG9lUp21J9ae+Qn3r0aFDm9y0
elNHprhpTNNda83zY2pCO3d6rb5kbIg/li2vT2o3U868b0R8jEYxkgVOo/QCzlEM1vnYd8t6ROEM
xUouyqJ1v7ltWSyZ4MOnPiZmFipnbQ0kPLUbbBKU2VnQRMjrlNvPsQ2B6OQng4sGP1DUyw1rvja2
Ix41NlmhsO896+bZDOOqXZbaigWJUD8be178mQfA4SAz0YuEDdrnlnWXceYWZ5GRwyorG3oZDN3w
ucn0eOsGuL2ECQnO+yxvPo1iwH7LunQGflLPsrSPV13C4mXOYl54aZOZD7kukyXADt7idMVCCZN/
pQ6vl6NM+8rrA0TnPe+ZV6RlfSFwa4nfpgP3Y+B8nqxc8m0kkXI8xIMGHuUhmymCb/LetJsoSC/y
tlZnJCPhZyLB/0dXFYueDk7roUGjDdcGbVRt1JmTpeRy6NsGAkU1qNMsw8lSJf15UjR54mFw1OOm
CdlsZCpN/aCr+7U2ODzOs9jOQsm1D5NhN01Re0pQWGpsYk8c7sbHpGD4mg+pCwlS7QR+VfDhNoq7
voSblqX2miqOV9VQFX8aLoBUxeYYYomaB0VG/h0DU18nlZssC6b1DS7j6ioUtTgj9dB7TlOMidcM
pvhQ2Uad9a4YN22VO9s8axBENNxdJTorIN3LKnFqu274OjhZPPgmLNyVtW537IRpuwwq3J61dUmP
SULsQuqi+Ni5bnXRu0MwG1g7Lqnuo0uIbPkXrprsT1lb8W3Qpk48XleQlqjwa2f6eM70qLygzhdd
JpuToa/cmcCo9p0M7PSVUzlriU3ceaiCEy7zVOLEb0lHE5+PTnycRKz4GDS2nmciz9bSTXXguzw2
3yzDxaJSbfFJhpbzOcvC9E8ahnJpiz7YNDiQJ620jpf0Y7mOlFypxpDEGwjENy9hdXJWw7GJ57FM
q43BQz1vZJUdF5lTb4La4bMY8ouzLhGt57S2+QQqBPdIrtrKr5jTS6+iXXOZh5U8HR013CHaJI2n
Gg3hWsEcnyRd7dxEkcu/FDqDpcc4GfOyyontbtHOuTeOQTCvkczOhbH0TKPAwrLUDjMjkwFDmuvK
pajhSDZ4JjpNfaKcwk9xlPl9JuTWoDFfIE23rKmyjRNa91qGYeVh1NPTrlYMlsGBXAzFiPwwsJsd
gMdFQvFyrBu/Hayeqbggm0bW8TokGYXM1mYXWUjoByHrdt4LJ1kUReYuHR7b3FOcziVkzbPE6Grm
ZDRfDyOqLoUbsts6KpPagxx1nDVdq64xJIMLW1RkgaIS37hBHDE/dXJ2YYIiiDzS9uoyCa1YdvCt
Gn6H6KkMyg5gTxnaFAhvasb7Y1UTOcfaKUC50aT2nKFTq6AuxEo4ce5XSTX4Nhiqi3xM8gsz5MUq
jghZ9dS1/uhqx++6UY3LAJfiE3ABctODRgKZoUvFN5k6zZc0k+4iMPlnt0jE3InVJQX9J4b7QzXw
jk5WKwJLXujFdRwdd3nprLkllfbhrMEygKBdjLc6L9PCq3TQHZOmn7kZhLcBEjV4NFm1SGPjXgTA
TRdYQ7BuuGHxopOliGe0GIF/9LAIn9GwKWZVUX60qEzP265luR+MiC0h3tlFyxozS2pnWDgaixXJ
EnkOAlAPUUHoL0DQeOU7sQQCMgSrJo8DP4yMIp7AJTZrNwmxD092ctFleRv5Jetj1xMoA/raVsMc
xI3uipdl5HUj7dYcDfa8NkUHfkJ5CQ+HEl+B+EZzxgxZGgTLihQEyHQPTNV6oFh01y1Kwg/IZMkH
RoADsrAame8GRXGem1qdjIYDWwndYI1E3qReiGKKPJNBBPNkG6x105bjDESs+DiulSo83WLdAMVU
2SotSFjd0TQWFWTSph5AKPFoIU+D1jWzvpblsZtExSV3KrphrBzOFGghM2V06Ndh0R9HthvnIRD/
zyOXJzHjNyHX3awh+sxqF8NdsuPUCPxvDaU3D75UJPGLgIOuIVL+GY8tWQ+OsF7bRXRWNE41z+m4
hVz/Ty2cS5mDWKCils+SEUdeVWjkZzXIAog6DBRBEGMgRTjRCU7nSRx+AFjoohkk81WlmhlNgNw4
iT5vmaabymVfcMUCr2/rxguNSWbGyNLP0wQmJu2Ul6RD7klKcy8TzB6HUUEXtpGLKLTDsdTteTQw
8pGWNjG+7LPUR9yWC+gdJv7o9KMfmIbOxmyovYylSyH7zht1TL8MDumXsR5zP1VyqQJXnPc8Mn7O
rdlYePy2TiXmRLjBTVpXfJU7wXDsgsa1iUD6m7Vhx/xRlhDmYGPBWudCLoaqHv28Clx/YE3n5Vkd
nlkngchu4uHcRXBzsUzmeqxTyBPysvZ5DgLls6x1jz4M7R3P1eGdRg0HsFL4eiMquITG9ZeJYRSw
IdGN1Os4rSCtc3oRHJejhFXabQy/ZsgWtzlwKQshGxno4nhKmfdcHPLbv1ycIzjEgsI+FKhATS4+
alvyYcz1GvdZeTvGpT3NdRKdS6PM1d9faqdyP1PBd/cJ1Uf4f5f9gpo2uZQudMz7KIVL5aBnzsFH
hsSzoLbf/f118C6Tnl6IwRE2kPRD2ybf7W1/nmmbbBhYaUS4bvJgWESyZGsOatA8gW9wuihKY9Rp
qyKkAfR0m4sQMupuDKNzJ4h2yXUQgXV/b9JfIYZDDinDQkAbIuyrn+T+DaplVEOWsQY9ddygtByW
NO4gg2aJGvAMhVF52zct4IzLAL5z4scXST1AfF+PeK7gPBd0/nfqR+BWIPY8OcNf6kgXe04l/15L
uh/4ICDtvllEQQcjuCYUaXeb6Z4EJDjFAk5ShCMsCIezkuGrSeByj8UkqOnujk+GLyqB5x3250EF
6lFXgi/7wS4ISnjXUgz7YNl/oisRjiZPO+xBh692AEpKmIBTT+DXvXjak5RWoCChYeUKa4ZZgzON
Z27S0TMSQHI9VyTG1E9TXaaLruaF8khVlmsmM4wWY1F2sR8lyFF+UdWJO4vAjR2vMmEzK9UtJCTB
ecf5cJIOGM2YbnrsjSlUz0AEriBhxgPkGDwhuefQCjtzMQ557ZEowGRextEIUgHJPpbVUB4PcRGd
YTjyaC6ccfwQEIfuHEBE81KhPJ5Dl1dxHZqytytUKMhucY/Edowpt77BWRR7GTQ0Ag/PQWACeTeY
NZFdaTHqOwfj8LYbHb3pYcxnd8jiZgYaBzuFpT+AHElUqPFgRyto540bknnmdO6FkmFy0gLbOtdZ
VG/arnKWOIghAqGAJV5Wt/1cdoFZxCKMWx9EktDv+67xnJJXEOZS1XsqD5DXJi79IEuYZuwIA5eA
jHSXZQN5EZytCCnCOVEw80wzfAx0L72oHcoXNR/TS9CQsou4keV5FMBR6h4UQ+yxK0jux3IMfNNF
kOEqAhlJKdONFThE80FwKEiBfDXGvnXRJ1h46tMmY58rN6yvcVVZuZRloJIZceIwh+RVmqWFjO9j
nxiyiBsql2kexr3fAsXfsMzo2UCR8eH88XHjum11Bdq9jOecB+4xdTr0rXK4nbMUX4n2IlWJnVUd
g6Q+RBes2YlQVUboGXaq5gsGpe9DmdL+vK1i11cpnzuVrH0XSlSeiCCUUtsnxyopg1OVx/YSyk1s
Yxj5pDvGZyaDIDfwZgByHgbXQ+MWc+646aqDog/KcO0bKKhdgRyKzoHpiFnQs24d8mxpYirnKes6
P2pQNgtG2GTjqTYLVjGwhQWUHMw31XW3OFDOImMsyKDckuAreMhDr4LyAhRbceqNiaJz2LbZzQyc
nDLj1r3M4GnzQS0+yRBkBqksOMiJ1ecxBdFwhCxkEYHm5LmDBCuryPXDJgw83GB9nLSR8xm6DcJ1
DgTwyk3yfDNAR/SxkFUBpaVomJe4b/2EldEZbQt4buCx7byeD2SZD1HgNTbSsxixYMd0Gncusdtf
DV3tem2oIadccpYOIf4gg6TXkG/iDpiXi0fGm1ncRWEkrzreJzz3B/gWxeaaEON21261K5x7bmEi
/BEzeBbmyI31CS+RuIRoFUSfejamtdfgOAH+pjKIVgnXA1y/1WdKDuSToqCeeUmMy9YvAxqVc4Yz
x/3cK2rjdZeRCOh5NkLq3MdoZHZZZk7ZXrdas+66Nrpxcy8MnZieGYra+IsxdTna2dgaK6AS5lbE
H3KuxllbkR5WtkaH4ZcU6zDx4wgDPYaENYXHs8sGNO+HEYeRh3UPty+7ASTcJLZSzouU1iZcDbVk
X5rMdvWtMApk3S8wR6ppvaSps2NdWwq1PBuYmsJfPDDrGGWuY70INXVwY03DodxcUMJ9UpckAMeC
evX/j9Q///rPHxUbCKDybyP1sxM1/jLqR50HqB6cVwCnSoKS+KLOAx0fsCEUuj4kHFsAAfxHmKbQ
8wHtGggiNYceLMgSn8I0nPwO5WUoVkDeAVsaYQvWfxKmd6cnP+ek/5e9M2uuE+e+/idSlRAg4BY4
o2fHdoYbld3pMIlJgCT06d+Fn+HfOUk59dy/d12V9hGDhr3X+u0N2FQ0iUcEuNXrB6hUuTilq1UZ
iI6bgduJKM7rmniPtByRpupq2PdjHc9pCEX/bSKReIrKRJ3WthNnoipxnhTTWSQj77pHrnRoAqcz
pj3ZpnHckKd4aKc8KuE5w5GYk8wra3vndWT5u1bMA2ZQyJeAwV6HeFUh7W7FTU+D0uYdi3SuRl9l
OFQUZNuWuM0M5Z+WbrEocvlvcPXvMPSfGMyF/4UnAKSagclh4GDgxl2E//UaK93Dhz5ZbHj3XEzJ
oViXBMtp3u4L1/3xeBeZzft4+J4iQG6wPgiPLrIArE9qkZ4OJ0OUn9pCvhXO6KwSeAYfj4RJcvFu
0X+eeeiXgW6BMBov7swt3HNTyeXJiHHKWQ31JllDcoh9UX3STAaHtazFH7Kp39weUhx805NjMiHO
3P79H3ZiTdlk2m6Sp4Vvfg9Z4JhNFNlvvthQrenHt/i70cJgiy4RoOFLexcPs0hifF+4reXJgwGO
bFu1bm+58szdIpOnj8fyLiLa7c2hmAuDbO2T4N1eDGabQpZtQ6vTWFrpZ34pJpmPY9vniLFwMKyl
vVvU4l2bqdFHJ6N52FUTQrKPr+PXewZnjmQN7VDRpB6bys9PWMIGXNvFr0/j0rRlbiF557CAxFPC
t3Pv48F+nUMh9ZAWsBiEQhCw7Zn843WqMZH+rHh9GjznHvpYTflMsIKHcmjK0zpVYZ1HXdLEfxj3
dzcZceQwyJOTiNOLfakpaiiHfKhPsPX0gEg2eTL+YkzaVfAWPr7Hi7HeYTw0lgXfgdcLV/5irKAi
xtNlAu3FG4t8tCsgl4Gq9apYjf/88Vjbb11oAEDu0GIIn+egaGh/8fLqduZEEcwhtzrj5b2I2rOs
fO3lH4+DPO7XcXy+fYjqfbqyn9/bwuWkeG+rk6ChrnNratwU9FCWCu2Hn8qqQgxl1QwP2ymonjva
FiW+wPbRznoxd7bnurW5DrA+I+SHl3NHr14DtmDGNeipyOEIjiwtHCluhL+2576Iw3zi/vqH/fz9
EV48YoD+uHEfn9mC0nLxOnXBde9EVJ3KWPifVc3bM74qsN4ipC8Pyh+6KZ1JD/XVrBa+sTDLqk8G
zMB3j8tRIbdM2nMjOnEsKGnPogJfJFxNHj5+Or+7TjiPCA3QiS1I6HsC/Y+lBdBKGBcRcqTQ397W
dQlUpkcJ7VlIbvixg04fpWtNIqjrvWluqGZQpvxOiNPS9MFVMsPXtFXs324qdrTnuuzrvAdCoA8f
X+uvsxaF4CgtQgyPiARNYX6eTRTGez9JU53ahMJ8aorYNlk3TfPu43F+XYmAn7f2thFKZrFALnbY
ikCQFGSq8G2g3j0kFTLntGv68EpOQfjp47Eut3NMzxilUvgIOLp2AGCIL25qhe05Qc7Hdo7PXsJ7
FDqnclgyiaWyFwyu/WDNeuUtNvpK2q44QLOf//Bg0QVkW4k/T1dozhTfgkMzHh+Xc3HPUg2EYWWI
Y7QYtZ4iybCZzgnShVOxDO4BCTl9C0tRZVW1tCoFBVgX+O9GxSlvaXg1FVqck2VZ72edsAU6ej2A
aZRgMDLWtO5GlpM4l9XIHp30xQ9tF/kCjdPdOKkgYkPy55+i0TZnBgHlSiuKDXdqDXt813l5OYAA
gmh0XcJQWXI6VOQJoJ17WAvhLymADn3XKjq/SrHSN0cQxk1kWCHt2078aGMSDueuHUFQdnoQRzd5
sHbqqAQl40dqixH6JqApULrgtUyE9xeYZv/ZQKgf4VzrlmSTFcEPqefA5O1s/XI3xXV5U/hY2UGI
rQWJXvW2lNi8+6kIfxQ9iVnWtQgbYXHRuMhMlRQL/DQeHExAEQx1kZ2+x9HCdl09Rl/j0aj4sfdq
zDes/qLZN32C4QeYVg8xm7B30mmJvrpAhDk85eIm2v52CntcBkjlYDdWZjJpVEnylPT+eoNzRr6M
42ru3h+v4Gbesa6kD4MPTObcu0iWJ+EVHE4xbcubpkjaZTe6sh520ftutXjrlZoddigwy+Rb1zeY
kT21Hs2k9NxxqQY8uzWMqylTlJZPga2Cz4uikmSsACntNyzqYMbid+AUljd8Hgr4ZFH1pmhigEYp
tRaHxCXSpVtr9k914UMu6rRiKWF4tq3PqjdZtMAoVB+81uFIZIpFI1UqqtY9hIbYOZuhjN1TPdq7
Cv52mUeBV32TfMbW5Dz54q00kDt/m4et6cU5XmpTZGsZzxXYCPAZudf2bt9p0OhwjUCDFWYFCCbQ
mnFN50m7hzYklAJHQ5yzlCBssho3MKVtbaBDTZhgOzqVw2u54SS9jTF7wyYAfCZK2x+XEhkDD3vy
BE8GD4wWwXpTEJhCMIt3iSPwweDq3cHjG/dzHXnHwrh+N76bL6RXD8UMV4Zu/ozZnJpq82z45t54
fufOUHv4ETi/eCrmaNdvbs+4+T7r5gCJzQtqXXRoNndo7ACt0c0xAgsKUwcmEt3cJLL5SnRzmNjm
NXmb65Rs/lPwbkXhqbKXBPZUtflUtQdAanOuzFL2Zyi8Q1qSZUibzeEaN69Lbq5Xuflf6+aEsc0T
m2GOqQgeX9FWdwq+X6q1b3O9eWk4cPx9OFbPXMBnXDfHTcJ6o0sTZsPmxjVJS7Nmc+hKYDt5srl2
VVI+TrDxkoG9DpuvV5PWhzoWdCnbXD9C4y8jBwiban+Q2WpjnGrLwL61MAzBr3mphoVYbl5iE/An
rcVV30XFl3lgDhDzCudRttiAgy1Gatl6yyvfv5ndND54lZzOZPMvnePXTTSu8DSDf1uc2ERgeI60
GY6rB7EVyokWY7pu7qgHXtFLBRCU6yWUuKBe4vNqqV6Zew5d4O+tkWLZzZolV7PnjXcIlIIyNxz7
RQNQ7FkNa/G8bJbt+u7e9tMQF1vNwnrTRM7fiZZH+6CZ4+81VO0TtC17KsekxaCIom9UQR+h3pnH
yKzrznfLstvOnxBe8GYtV8PY3gOwdlmElSZPAQH+mbKmF5mCNV008Ki7poNdzd+d66AzaREInAhR
kUTHoUbqs2D+5e1me4OwCg7gCeCFq4G1dxOdXyLpRvCDlb4N3t3zQkJKzYHzw1UPa9Zekc1qR3VB
eE8XO+15tBSf57owVz68+Xkz6WsDzyhlsUm++bWdRBq+O/p6M/e7RJVn/93xZ5v573SLiVkjdkCK
IMmDXFW0a1f1pdvAAdrO+usSdPGPGZTOCmbTY0+sDaPP9p07oBuCsC5gFEW/IB7r7HgcnAObQ0b+
oDZ8we/7ISMb0oAMOjkm1gPnMHiL+nsAprQbTL2ex9m/iTYwInlnJND58xoqJ4T7DaBYIgmU4p2q
EL7wkfxvrIVXArsgFYH6MMvkjJeafLLh4nIcwiA1OqKDv+w7vjETqAZjN+VxP7IcFuNOvPMeqyjC
g9kgEL7hICaugudmnfr7Yp78tBVefRIbQIInWOV+q7NRC++gN8yEJN0NurrQTLQJuy9GGR7DMfKv
kw1QUYMLP4lw9PI2Nv1BbhyLdGAGlxm3hI1mzPQ78BK/wy/NxsGUYL1gZxpvSotJFIAkrH+7bOwM
3Sgamvg9T4d3uGZ9B22qWsuDhNT5NWw4RJyNyLEkjCFcw32Anw9kZ0Y6fj1vGM/8TvT473QPaTqc
6UFiVNb1OrxFxj4cmjaKkAB4/VluqNCs5+HG1K28H3g438WQt4/+OJVJVgE0ajfiyGzskd4opH7j
keoFpkFQ6PatAbrKdyjNGT8HRTju+UYzJe9g07AxTmSjnYZaqpdoGr61+OmdGvtAZknomMwm4fQr
BTVnsAmAniqGDaRCs945G8suzIPaLVeeAJ+H8p0d3ni1a1r2lyHJkFewbJsUhVvTriuK9Sba0C0U
E+izszXJ4wRn4Fj67rBunFcQN/O9R/X0VqsGe/YocWpgE1BNMQPli8YmfJ7p0kXTX2h4GgcpDTpb
/ijJOgKLRc0UFvbcIU2ayY+Rl92NDQd2W5lweSaF0G+BquKvxZKoLu2AzMrcUvjyOPbWVkZtBkWk
OxIerGfG6qTYtVx/XmeU81DAxzmJtQQjNdZ9WpnGyxBFFbcoPYjyWY5QNdgoTmEvrY+rmu0x6Gp6
E5hKAl4yODN6tq5tJpeFQ3Fu+nJJvXq0Rw8o39lT7bDkc8B6bGerKz7Ffs3WzIZsOYWJxTHiQR1K
GyGTOgPmQp5Q4UEBNfR4bzgUDj4d5vOASrG/BuRGyDBKmXekxVNQcfVNsG0qQ1ECORENDJAJU/bI
qS9e1pD5r4QN5Afji7kW8Vo8hR1cKK/Hz9rAJs9eV6EUbQnVNzEEFcJJulmL1TMCY8BkgtMUfOkj
91+KwgHnddhegehiUrUvNOxoSmMCj8k2aR11LqOgNAJHeKq6ec2ChrapRXCSR1EJsb9TRRojx047
P+izxFZvjWQo1CDIk9OlnHsclcWRWcLg/pi/Z+cnB+TyQTYqluwbDxVbTcvPbEL9mweeJ23DZR8X
SZGFMSN5JDCdaW094KjtYXHeK0pEeFr2S3xg69ikbbvKQzBX9tPIWZmBBS5u6k7/QOWNn6JapUu5
1uwM1oTuJqhZ4HdXeUwo5AFm9Zr6g1oOQznTt2ZGIRJyfJw6CITOAcy83ZRU474183RNZ1tfNyip
azg8Dh8BV4akmuezsXBnqZeC5ufHUI1lRlsN8m8ccrnEgNgQCt5bbwIpLoG7xTM+0KlIvxtI7w4e
r/q0HZNvaiXtXsFruZoHaAeuoKfaTA+LT14rHuxBRMD7AK7ZtdO5JeNX07q7pRHnuefPgxI32HIh
GKG8DvaR+1GPxQuqKh4j1h0GRNNZV8vXhFbmgLrHOo3m5A0lHFPmFDzmhHjhM75OoXa0Z2828RBY
kQKbfMlOkqsZfCyFXzlc2TIy6VLwv1qdDClroWqnIUFGUJgF8K7v/rIgT3m9sP0Yycpka7IWn+kw
FS5VKgajqgadrivqjfrKP3hup8fqi9Uor0MN6HU4PtNYL09jPCa7cqo+RX5RHiODOjwAYMsXwlS8
s0bPR40c5npZFDmiHGxb5is9hyib+8InWFxVO/I4n0qjTtXIIY+aeksnoqS0h97AIKeVQl2H87i7
nnVI1L5s7SNwgeQ75ajgOJNBQtBJm2SK6YFtoOnVDAB0qtOx1PZeotoJv8fGpn5dITobCBeemE9F
O2NGR6YZVApVM6jnlNbS23tTUfZpg3joGPlLRG7nZY6qfAJUO4LZh2jKJ4OUs0k2IpiJrzFKnX5M
gmMBYlRYDKGIkYjgaxGyzNkGDWQFpv2S99heoDNtnsbaL+LrUiBBEIAN913PwiuAWvZ2xBn3Eo9i
vSFBiCwZNNpuXkdOb2sSVno3JyvSjiXCtmSm2s86b8tO4OHpv2vHzF3NV++aeig98QrVnMvGiK8F
qs/CvAAM8ehN4bzjIaq8oHdp+tb3hofg1/WW8iZzv2ZlOEyfRyCEeSwJp4fB89UJsT1+Gn42AXOA
BD0P18Lt32FFavj8jcuW5ZVC+JcG5XAfKgf+QHenDi5p5nDkn1gz4SCdfHH2yxCiwIQkP14iaASb
U/M+nh4Cslt7wImC+/BsGqkP+O5W++X9f0nilj1SDryrj+rkEIWhOzK/GV6ndkYOZhWDShD75s44
hD0EySa8HtfxT0mDh1mpMkxpOY/7d6F4kBY2iu3jfGmgG0tUBdC0qsrkQBJcYlua5szdjFKXNpw+
99WMG6hq/CL2EfcwQXi5DwH/fWkXirfeNRTXDNz7pMLO3jcW8a5D8czRNYu7QVHGOmeW4r6CFlr4
ECLtG3U59CglrscDQjXk9ssiI5XrRpgmrRxUEYiX2AwW1MoKqpK8D3Q4nhpB2xbznzpynfTFANaD
VAfa1FAUY3eVKDWx1JPJDElmFHOZdoXr93NjTHAtx5nehp4Jr/rawSFzIcQr4Zrz+7wjqNjd6xpv
wHezfJFKuocSTCDSJEu26ysH8YN0UNdSAL/uAR4wnolc4LKhsPIB78re9pHGY4NImQXe4G5Y53WH
fpPipgWMRLQKc+ekifMetQR7HmAGgNbGbyd6+0FZ80+gUskO3GWcD7KHnh+hJMV2Ef3SUvxJ0wXq
FHXbv/YznpbHLSYs+q6vNxo/tFudSsJ8NIR+Kb0wqPMG4P+hmjDvS4Lw2ougs+bvwpNHmPjhvACi
Uo3Z5Dv8aG1J/wopsfNzHOf6eWbWuwYcIM66FP2rQM3E/VaTDnCnxBIO/AXepJnFWQxe/9pEE4pZ
Rkv8dJ20pDpVUniPSA5whx14qAW1s0XjZzEKvw4o7mTXyFvU5znZHm+L8qszvPaN7e/Zo2nmGpEW
LpxNTfm9Ba70OgIEHXCUT/os51WcZkiubbrEZHpFeVVWUChy84i/S1TVXGHzfVvCSWew/ZF6zMNf
HY2TLIGZd5g0kDk64+3Ms8Bit1iBYkEFztR2yWFWet4VPV9vfEjgN0OrxVdlUPWeOe68K1kw767z
uQCf6+PKZ2Q+Yd5hOwQcG0L8gC2K4rxtFpgB0lw4hJAUUOKvsyaekRMaMPtnHjn6Bl54eIUVSfoM
XizWdK9CkffITvcLxf4IqqM7FLwgTxtW/yMSA24YhfmYg4qumHnhIM5VwVqBOGB1RxItcY4vxgLk
jnmp/4458mRUX3n2y9RX9pvVMVyoCQG5gpQ6FLsSYQVOxqEer1Ea092WZl6eKmri7wNK9n5UvU3O
OizlmhYGJ1NQoYJlDaMVtRAdZoBORvG1xje1unRSvhJ51EPgzuVQ9eu/5Od/N5O4/5fq+v+RxFlV
f83/aenyThbCZ4MR9V9v5xck8f8+7PJ/nAOK7LY/+g/ngN4kHjgF+Mwh/LqfOAc0IoVzkIRQ3Dd4
Z+t68R8cEVWwaDHHEqS0iNN/6m2BKlj0xYQiHgBggokV/i+cg3fhReFM8oAyw0jZPlaMrxde+G7Y
Mew8ysm76oZAz8iToYTZowp1dcCW0/E27cu1RZuAxiPmubJdcMKRUiJqmZIhfI0qpNFevoK91zYN
a+5WlXYByrCuCrbJoonomgJlmJOa/mARbFf2D38A6R8uGJ9cghvCQqQxF1ceTwtkKeXUlV9Q++iV
HclCUyfXq47orSGrkH+wQ2GS/TJkANM3CsIwQM8TPLOf7R5SSX8gKBG8gjd7jUOA1JnUYDwPdRCg
jD9tRjIePUWHr4kBEWlRVKij4JjwRYt9WJRef4L/hm3L6QhPBdjS4g5sRqOMuKsif9eD4rgvQaU8
SRQVu0Mguv6qnjyhdvgkrNOp1wiFolYF0yAL7dI1+8J0eNaEa/sIFSvOmefC17kbepQFjzGGSkqh
i52KRN3mBiV0LDWoaogzjjeC4p95Wpa9mMgKZbZiT2AiMQlQLBW+Kr+tDmtAErVz8+ChPQmowywq
0CRiB9/AFDtvu3JaBlLlY1mwJ88jFSTQCNwltqR6/Apazt4XfAOnLatiu/NDNnxl2jQu44iJyzvw
5bgi0BeoPoaSap/VGKLiFLWmzHtioMamK9YHEbt1DXQjKG8rH74wH4zdeVYT5l+BUA6tJaJQPzrV
sSfiS2Y/Y+uHNeCzGU+umgAopOvc2/6khhjVdVo1+CPBgbqmctD412GBirhjte7azLoRxyehdV3e
Q5+ZeIrW7JDjUZyK+6+bLnyFUo9eKitPXvQC7QLVzsjw87HiDyVf8NN0GvGQIFDjLfBgnqcvpYHH
cwwcAqgdniPqt8NqO78qqOsmt+E8uk8r+EeXaRYy76qA+1Ce3fZKou3hJGPV4P0Nfn+VoNLbyyuU
7kSZ09rclBDmH0hMS5vWFovXL6BCgb+oPMQ+SBVlKsHPFanikYnyHoDLLhAbbgfBrEbGadcnPrP5
lkCKiLK2FsGUOlQivxb1HN6sa8FfiI68W6MHee/7TfHKTFAdYQwEcVaxLnrtikZ/Hnxk3nvPYcqW
BsEKCo7mOEMhIp44oF7oPcxyVIyGSK5eUDU8zQ8MRibPQ/TTcalWER6vqVqu7pA+h/4ebCxB45F2
GX1QJGsQl85H24mAQHtqoWmmlQ8d/Mdar6gZxH+29Q8Yk/axaqn3VHMpqwzl9+HrhHgKnUdQA/y0
su3NywZSaUqEwbttjJPtzkX98BVPBosLURoWZTP0RuwnCuX3CxwP+xhji1c74iI84IpBVTg0qIS9
CpkDNCnspI6Frnugx1t5PzqfjDBY3Gqv/W7Bo4/6BaMgR6td6mG1JTtrazyXKEHHkhTaS3+FGIap
p8Y5Ql7IErnxemaKqPvVJrgSuQLqfXZoOJM8VwFtm0eha3W0LVFjBnLBPzmEsTp1a4tnqWbQmgj6
TYUau6TAgxhQw3AUKGW2e3C0WD3DCOYre5/IjSV4cT0B4JtzvS2KWaHIMkWbH+yhXYASt2ohgKXB
U5X8i5XxwtBBJMFGERde0/8V+caDZxHXEHe2ZAbODVDlYyQKVX9TnjIgmsOlmL/7Ip6bzwo7hFdm
VrhQ3fVt16GVji2ISHaRLIjascbDL1FMpzNcObzzWSrvtoYYZD/Hixibv0HOg9FOgxXA8a6F/c/u
Wpw/boSOVRf8JDqGfC3te3QxPpXMdwqAbeSQPFQF/VZZh55FVRHfduCZvoR6EVnvvE+RLqzJ4Lot
z2u/kl0zT3Dt+mHK/KUoT75MRO4LUSHRrrRJPd9bgd9HbXgkEwI0tH2oEW1/LkqUT+6DIeQdCPhh
hdcjIcIOQ0xfJuiVmd/Sb6TTCF5RUZU2azenVWlsfPQaVrzJSUR/b62XUgR5KJqT/Br+94iSOpjS
D7yPim+hr7tdi0MqR+Mr/xH5evfNC8p2zzpaiCxyLbJNpCj3SQEhNxqa0Yf71MibaijkM6unKE3Q
1wZZIvoLEG1tBl0O+kprhjstXXsdBnrZLSaSD9jWh291spSfdIBav4ja+qDGKdiP62ihWPTdQUOf
+VRMXD6bNpiKvULngesEBxiE0dFBHUqaPYQyGMijAWIiowjbnvb7Jxw6w5cubIcyr920FQXT/jN6
BmyPtq2grvFw6TKYLfZ24JBdi0q3eSGi6UelkH/JBa2DmKuLvZGM3YbFFAV5CUlyTe2KcCDfEver
cWr7QyzHFQyy9PtTVKLNTBF6D7XohwO1JcomcI9f6kYN4J6Z5qduRaH5bm2j5XacA/EpGUp+IJNr
9iEEGBRFEodKtJXzW4KU/gob9nqkXbcCXPSSk0O+C7dQqWxmAdp0oKfGsewmeHmVdt8plfUVoAt3
pToF3P8fwee/w/R/Ipu/BHPvbfB89EABOuOj+uXn+GTsWz+uJdISOw/q2KCHVEaNj0MIvYKQYVLd
X8FxU8ePR72AYBCIRdA7ILByRLoAjC6QqkC4MioNEPlRYhetggobwzAzxBgfj3MBwbyPswFTCJcZ
PrJ9ib4B4uHLlBTiHDRbhBFRhT27s8PX0ApsGP/7YBGl22fTPHR7vmQaPaxhgrL75BxLk+z6vgxO
GzKakWpJ/gD3/BrIglrGt/UQi1Mo2Jeg7QiXciBQaM4+1LPb99ZZoUngy8CtupoiyEQf39pvxgOu
BP4Vn35BM/dLvseLeyxbCRDf2VK8/OsIAoGBEyPsJkQjU7Xi8X485jbzfg7WN0oK6BKYary8y2B9
bWHcJGoOzmhFh+gqIpvygg0VJ3BntxQ64PirjLQa/01JjePj4wv4dZLGIRpEg2YCQ7U1JP55afRd
MFLU0vAzqhLU0Ri0u7Ge6dGC87/Z328W4G9HQbUYIDuwob9wWlIw0wmgrWd4Auq4Vl2FetjV/OFh
/m4UJJTAs9B6DgvvYpnzGV4UWlnxc4JObzmvIgk1EVrVx/fym2kSgs4H34ZsB+nmxRNrth5b0BLC
MxOqOkDCxKTQq4ksur7N3u08WDRt+HjIX/cv7OnYTXBbaFmEYX9+STCi0O1D8uBMeoEyabgzZ0c1
QpFFojCug3LPIH87TJGPx/11Z4nBG6LlGe42Yb+siISZCpZxyM7NgtUteuyTM4cm52oeX3881G9u
EZMjAliJpY6Un/18i5E0CkO17GxV2WZr6/VXbpqHrzLAhGm2DM5us+bjQX93f0DB8VkHGnIe+heD
agpVsUy4d0ZbInXs2sA/SRqXByQ6f1zpl/gmtml8SjyCpBYAw45/XWmo340p9pOzU1OC3opeG0KB
AyfyCCJE3fa1LMFYrQiTrUFcZxBrTbd61FbsAzIFSC768BU63/Qd/S59RJ2uk+V93HB02/n4sfw6
wxMK6QPFeCgDgkCzrbN/gKYo1DfVSlAwx1ofA1WiGr5uMuyUQorGVKsThPUfD+n9unbx5QCsKhzP
QIDRAPrnMQsJvUTgjDuTmCDWRYtP5A+ztfN3sPI4MiF0b/O9rrzbcZHjV61D5+V+ldhHtL4Y0aal
WNxm8ZvqMK8ePJ6PL/B3zwQ7JeaKt31W75JNBgNYQo3Gqm9djKAbNWbfvIL450n6XZWakf5Jxvll
bnIU1WI1QMrBFP0FpB9h6yPoX90ZmmfwOtEavdTWscM0tQOy8Y/v7neDQTfyKQQabDWXp0DsUDpU
jMl6tmhLdI/mn8k1nVCIl4Z0QJb08WC/vGrcWYziAI/624l32UAO1ZMeWhXQ9YyaTCSWRQVWGMZ3
iSzx44EYSpp/Pl3RJxyfPMKJgJvj0MV+nlTSLyuLRgcGEYQqp3uKHG7JCNoiNc8CxvF0NdQaSkhQ
BPF1aWBgIiOJfJWOcjsGQZM8llUDnYAYJEvZ5Dn0pYuUQl9VDikLqpePBm2b+mFGeEoHwwowtV2f
9O3/uhFzVFslqAPAuQb29zIUqjowaxFszDNza5ybbumvWjCah4Ku/3PUhaEwB9B3AIItvrp6cbzN
BWWoFy7VWVHun2KGrqHp2MNMRteK/grcyR/1w+30+kcMhIIU7Ids+8I4cHF02794S51rfW9UYXDm
ow3+5pzpswpE8vIuiPBogqqDbktw161lf9jp8HGry8GxvHyg/xh5q+UK/Z+nSCDFjCrOCrSfByXJ
odkXGu9Mh5W7BZ11jRXxG/eaJsh1P3nTbVL0WIE+PjN9RCOoDs3SWL0+0qWFiuiaTa8ZVbQlFmgE
7lLQ+v5JtXyqDwt+/z6aV9Lhl0wVHhNSNCjoRh/A/iGsJ/eCkiAcdwSHwWGdlTecNUiGKWV8gq1p
LKSxSTTQ/RoIRyKtRl1EeVwY1tyElDQqh73cPhioDbeKzwQMS8Xv+9UjDo2+OtRy6LlzKY1GRq8h
S9Mum9AoNgFxoYbruYGrhcq8wZm8Rx8jJNCuOoND87IAReELSsE9kIlduoxVOEP7ptr0rz76mfZY
M6isddkyeNL7Diy6gShOaqyXxA6bGIqmy+W9Xi3+e2vh0594D4nykKhElEeuG2RF3ejwrw7c2r+C
TxiuUF4SucU144C1VnYyXH9ALQcPge5fKPVLV4Xewid49fZxsK4t7/0W3/C8Rn8tPT9M/oQXwoYI
q7v32qF57B3FeaGWGb2sPMrtY0NZfF1w3jeP0eBN39E9Dndh/Dp0f6NSfwlu1OhtUpSReM2WotZn
j1sPX0N0RHSfBnQHSXYNq4NrjaepoWig09Eefbkau+fDiuGhg0C5ml0JITxG8zR/p32BX0Shm/De
nPG702jrhXyyfYWhx8bh1AJTgxLHtJT+xO46o8P5EU2ZAAo1mC7lPfJV2GTeGhmQjKQKTlor0Ob5
MmuSuaEbDFhjbOGhKzCDOgADaKUVmSq6DoAMmlNpCVjp2W61z72S0LTiYZncwUrksCmrEqiMBexz
9eR1IXrExVWICdaVKDu9JZXC2fAeB0Czx+xzBYfUUPIeuhlKevz/x955dMeNpFn7v3x71IEJuMW3
SaRlJkmRoug2OBQlwQMR8IFfPw+oqplSVc/U6X3vulqimAYIvObe5+oz7O0Z6veim/lH2C/xp2BB
6/FzBOeWAy/GSWfrQeS2+5bFaRqzhO4mefx5W3k2Z4u53jOT7+TBW802v2U4r60Ha7bS7Mi0l9m8
jWBsiFr0Et1BBR6dWVq6fK6on3gPTt4NX3XWTON+zpjD/1zN4AZ8i11nLSTgHjKPA+nzVln5Oolt
Gc9vZE77g1aeCfzH48/3BoaMKbMr/+L67CM2GPnmHKFCYXbnKky4TStpsGkoteCDFfGIIhiSeZLd
dbXihVgA5dq9LO3uvoZfPb/iC3Eg4JW+WxT3QRPOw7U7l9aDl+e1iIY2zvT3wGCTscsDZYs7bUmm
wKmmNna4/ya/4nnMGgAdTMq4gmtFsM0puIN7x3+iMC+w/7tYtKSzKdlKG/kmjrH2Ryv4GTlS2zGt
1yVDSfT59RIwkshBoFamOTNqY0KOPgcMwAAV+OcT/z97UhDa3/////slA+GXPamJa+9PNcvf96Rv
6OTe6m//4of+wLa4q+nbpzDjyUgXZlKY/s79JXSblsJ1aHVRD/5C/wXNggMzYD7DE42ZEE+1P6gt
/m+rHxUMjOuT5eHzR3+gj3/v4/+vSIC/VMX8eoQAyLBIkgYvzN3+69OzNoe8rdJiOfqJ5QLyHkV9
SeZEf6lWFkSSuO6/Vzuuv5BACzzwDBEwyP8ViYS+Ou2NxdNH9gTtHXz7Mfoo+f/0JfyLccXfzJC8
pdXbLQQVvwVU6te31bsd/hQ3nYEtqIyyblZ3RQMcAmiZ3JnGBJiya6ctqQfGfUfn/+X//vWYrf9S
lYTYodlyM/4NbN7zX7thvFnISrTfH5sSpDtGg3TZA5gxjyNzq8tsU56BcOf80/hBrY1Ejb6qvVmh
Rh1r888I5mHGNcharzvqRGRlFiCYYJmKPase/m7ZaE5MpzTYjcwyR1DkwhN3oz7QPGd7XdxzAOOY
mIPlmAoXJYrvKaTtrnqOM6UPq82KQzOxNMWAciA6wyVY4N1wujOxkjctUuEHtKHzp94Z4qvJ6+Qb
O0aIbV0z6h8p7dR+rMvxsRxqfehyAMyxZZTwN7LAimBu1Jc0NpvXNNPyBVc/PzjBbr106GJ2eIAh
sY+4f0BqSLM58VHREyWY560I+IxwDjYmN1QvfmfvAOvYD3TTqFDmJr111bKiqEMQZXTT5Ub6WXvX
lKPDGMef+ijvfYSnXordDf7sEW3XxHojaxmC2OoOXVt8tQz+fPCUVZ5UTwAFu+HxMUew+qjyxfvM
t2PvFjzsxBhgjBm8Wb1rnkdR4ltcQ1Otv6R93LwM5sI3o2RtHr0p5B6aEAA5fR1ePJ5IR6VS/WMa
pP5itvyINtvuCZYNLL45ESeV9NYDO9XuKe+n+jI3TXipqoBPJMyVyDG4TAak32Fh+16WctdJht4s
W0EGKbu4l14a8kxJVqIrvDQR859JQe8bJbm9JEewm/RkYlDvc8ftHBi9PnjZUJ6agC9X+9QZ88DE
Yts5dQtm0+vKk+yIjOgXjDY+In+ASXFxn0xWgakhVTe40128Q8n4vTA17j1WcfuqNE0ODath96TG
xzgEKB6qkX9qBXTLKg421sw7DidD3sTFerPD6r81EnOMRMh78UQe4n1kYjQWBZfimMIBx0WsDzqz
xW0i+CbikWmLAO+/rZDZVgiBBj7XApkebg6X0I44x9QyI7XDChvH954Zq3c3NJfrekr1F3ti3Y8D
BShkq8DkF3X/zcw964GBPpVHUqLpNPhsu4TvMR/Wj3q9RMsa7acGCblfCg2NTS18E8Jr9EFYXP9t
MVLsJxDyyq54mcANYbiERpkEPxAoU05mRuWBOIwr+5R27quJTPvZjuPhkQEQf2DD+T7YJjNwIcpX
1tYjHgtf4ll2uShX6dic8kV5vtHvYyXkrcRIdRv2k3s7sMZ5qLNOvgyu17waVFPseZGmQoNpXp3K
1efcMdzPc7AapUBdhlFQU+0nSLjqKIPii5YNctXHmwtSboIO1ur9rGXdM6TLl+sp0N0TFpHiXje9
hXcs4fOxeov9S5lXkTeZ2bFvbDqOOZ6zgztnmKhLjzQFQRqKv5r91DPtWHjJTY38Az6auuk9Owns
p+An82b8AOBk7SBeMquu4OKMzlKLY9YvRr0j83AarjXJLu7VlDiDuHcKBNNKzPoLtL4+YmPCsA0A
EQoNtXh7rkMXaTkElXrTzD1H01DfDA1+qp4r7EoYxafe7Iy7hmmd4Q43opLVPkh9925BXMoUD49M
6yZ4beIbhOXY83xuooQl+Kmyiy+wJq3dsJrFBgHKMsC5ySbxW5Ha1cmok3es3OkpXTykL9YgL001
TrvSHWc6PrbDFkUvOpfujCKJjTfDwat5KcKthT8qoppMthDDsxuxYFTEezLqqEVJ6uXBlVFIhSJC
0fjJMFYnpkwrSWvGN2AmLuvaYkQ4X5Y/Erng8YPkisepEzoKRX2vaz/b2ZURnvM0kdedl097L+WG
VXllnTMdz7sB8hhgAr5I2xrNk4nV6Vj5qD9lD8GqmQw7kms8yVhb+SE1fQJ+jMo8T24WHofE+syS
P0Ry6ncXqw6dcmfz2b93cpq8yFWhQYTKwne4Scp+PNqSRBfPmjC2xujWOxwNtW0Op2QKLTbhITFE
buyprY67d6eZhkMCLLfc8AAP9iOzu01qz/0urz11zxzA2lh90e0TFNYzPg5K5TCYXwPQBxvkLPO5
nhNoqWVRvIQGfPTIg2N1wFRJ/+l7rBTwiqeRT8lPheioO6oz7B0r6vYkOV9NhF8xCTGqkHa3kdxX
16Ls5Bn/6bJrbNM+sZfotk6acld1OwSoalM3XIG4btwr6bXzF9rDnNgCvF5BV8Pv3jqj0WCY8ZY3
WZruydbV8iBz2SSR1YXHGcT2qRpi/SkrHEBTUMWuikqKyLPLisu9oO+YkgIDoSPu/E4UFAfagnva
ThUgumCvjLHaIXVYNpPr6K0InfzZ95JsE5h62otYj5shHI29SssG+0J1V1oGz3Jkmacsc9hCi3Hc
JkYSPpaIHw5lxhXvOU16Chhg75BqiGvmYmy7i8m4x5QNbF4t+mqF6ZS4icMUS7TXVt/Ri92k8eJf
wrmHUSWmCWtM6douNsW0uJaQzU4yrXCuZanXnssldl6G3Ndi47uTv8p2yu6cMnMIotzKze+yqqpy
K/zam5ntmONpUSoE8mq0jGRK92UqhwxjcZHlF9En3Xvl5N6aWgB5m4yl2krcl3A0zeOUFl22gfGO
gcGYafv81B2/NrlFMEE5rXWBVHeMq0uiaMa62QVjlZ2NuUTJEGs/97n8qvTUOmN7YTvViIg8JCB+
zPSz41wHcRfl7JRutR1nxyWt5VdboiHGi6mL9btBILuWSHnu8Bxa3dxEHaAmsCG+BrVkSI7ZUpIP
YzNENYs1W0NyCv+oyxJZNrP8e4njlHsAm/rFj00ZbxN3leWmWYWZTbq3S5YZ90YjmWuOmZPuB5K7
gm1iBi4gbL3KvLxZfp3lsMhd6vIlWQtPZz1QFf4svlSGMg2MYvdN5iRxbG035f1ZFZ4odAfa3lGG
ep/nQlGWrQVjvbNHwj5gSJcnZJj1pWyX5SjMDs9+M3EYt+vEuwKxGm9Tt+PhHlaNcV8n4fCY2U5y
S9YX+RyuJ2+S5eNVhOrZMTzKUlDI66GMAfxHn1OTZKFPeRIqZX3iGKy/OdJrxq0B94OnNiwEYgSY
qFUtLwc7sz6kljE8phnib9JLDHi1iIT0Iak8fQbvxvsfxmmbJDzLG4qtF6w5VdTptfwNvebF7+fy
hG3N3KyCs4egmvWPQMvsMC9xAz4ABQfMN7zq2o2Zb9Gtl6cCquI/4UL+VQ+xglTol3w2Kh902T9t
cTCGFQ1Uuv6YGLa6ikMOQ8phv45Urto7rLyU96CdtyNfzCtcy2BbM9kCRtm7/9TQWH8d8a79zPpK
2H+hHECe+2tDNTROU6Hn7o8io/IHOD+4t77X27ukR8ivBQVhGvLJMn2eP/lJU+3yznWOeFReAapz
YdaOuuqcUZ/rSarnAYnL7ZjZ85eJivsftgYrRu2XefT6YoGrsZoAg8XK9S8vNvCDwh8Npzsa2Wr3
7nCraAIZItPKYesOXHU8irjArJErHjFUsDV5Tq2O4+Ytl9TNPs7Qf0DjfLScfx6Sszt0SdaGqhzQ
uP+t8QVZzjWSJd2xqhxcl8hc4m0XDOqyTAbxEe2QojUtl5124EVgnaeCyiXNqw+ME43gWNzncC6v
nNKDBBG7zTfoyP5dQNjIDsHacoyNtlEb1bvG9h+aWevvFyJUsYDhBU01eZV/hbS4ROjIUk+M1xTP
NO1nMFJVFep9g82fz7KetmEKJB5azXiETpPs2dO8Bbl8murE2WUu5ZLhTsl2kFVzPba2eBmlrK+z
xSnOplk5r6SlpPO1TGQ9nts0DbAqWcXWRKy3z1BlHyqOkmMSZu6taaVy1yIPvJ/LKrxQQGLzIpni
LFKq+VYNzL/XEwaJknE/JoBODJwFQEkS093YtRDGxuk4Yz0BJq2bGrBlAwcYThRqdppl+pKk4C8t
sPPqTQsLgxyktVaHl6zu6lKtZ0q4lu0FBX2Ij2kjzAw4Np6pnT3HJKXAnr7kA/azEUxJlIzp+LhC
kNIN8p/ytXUGBA59ufjjRcUoCJ8mJHs8kjqiCF1G7SaTePSJxnGNqoOI59o92+Mtb6i2H5tYWJtO
ObI4+d5SJqeCkgbA6Pp/xBT08dbswBNGceZZwbhxqbjP7Iq7b37pzCSgTdT0rZkSvRGjgh83CTzN
3cwhnBL+QCnvM0ElOYAin3baPNJ9c8QGontifYn9t7bciHA+JthVKPFgrav+IBXyq86HYt9mfbYm
vHE/oT49xji9+m1ae8Njn5Wvfkv/CABEvgRT6WTbVq9cgvWzCwsWFVfLssIE3dS4b1k+nFY2911B
fN8hJsanjgK3L8lpCZq3mSCON8GKmHofgRw6G75PB7T9qmoOLlqZbDsmmn6vrLunGorI0zxbzsmc
OY36tberU1RIKTyCKRJLSeaMLqcBhW9CKk+H0j6vfYeQncy/q5x2eDQt0C9obZs3t0MxAuVLn6VF
97xlCssToG+s7snOGSgpkvdusDX63MGC06SP62DrBD2dUSxE70eNu3CPdFjBrc1s8Ye9uaj3D7FX
UJFI0tEdbtxMEJ+X8kxUktBKSiIeOXO4PkLTiuPS1aDfsQaqZ+iiwcWaGLN0Mg0vrAzaq0z79cVL
+OBaHqCH2rTdqAnq8RF9A+39pDOWAkyAwoB2syqYD/kZbXIw1csP3JnoJbOARVbhVZ/G2Zdf+6Gn
3TbdBJIjAmrWll5kCf7R2lgL5/VVz2S7WJsga7gwmnL9DpwJQt96q87r+W4WxbTF5S1fXYIC93Nb
5d4mNyd7N4wZk5G1ec3Y0NTbdBbqziTHaYoIW+GyXZ/Fsk7Y4DDr0eeC1FTM8u3EXMfBM8pglXdX
+vrMLkNfzyPTtY/L0CaLMePyVuZxHjABiISJh9Npdfcx8akdLp8KIWjkkcAFR4UuuCSG6lgKCqoy
QB4zxJ7LsoHxgJEYfAxC0dkycFyVnqsJMQv0vpAMhMir+tEGMEEWbrc6mnVCMTKxp0FFzPTKlHNx
r6SYK0ycRUifQkk2NARSKEIXkVD2fMXJZJbgc3hHJtIahjgLt2CD/P7BjuExMdoxgbMMGKbDnEsQ
A6g17eqKOyaZK/fWLrwV8WaauFe8sYPhgRyNM6xQz4sjGJS5/aTeYUeDMDJ7/YWsT+Y2dluejHW4
AvaEY42OHgfpOqlZrcSEBJGnFbFG5F+qbIY9auGIcyx+/cf85uMhORfINepVRIjw7bsJQppy2Tf4
+sqKYkl1ZrH/eWmCHthLdpGneo3mMq0Svn9DBpNCLXXBDq6eG4sZGjZhZmrDWitPlZMS9UCnhQuv
53Anpe5bU4bN65xQ7LSwuS+TzznbTCkfYeqCcjNrhy+kKAZr19E+7TqP8rzHi3hZr2dFOuY6k2k6
+GIlE8kw86l5i5Yf5yGqz9lqUUnXqTd1yfoUoEF7tQIuCbEM3bdBYVhMrTi59QF1sYRZr58CywCt
DsNIj7cTr9Ovj/I2CJmQJkVd3FfTyBQJfMvW82GefDwbrJ4RMDqwlEQbriaYF/owGq649RPD5VEx
hcFFhZQhShf2A5ywEX41Zj8PLNtJ0A5HqZdbD9JzkHwPfJEhA+KTLs36suAiubg2Nw575maXUh6+
dN3Uyn27NBTnE0R0G77Go54ok2XBfM5sShwmFfqsmHPsuekCVrZeiZ015tj/GAmCphaoCdDgJnU6
4eqk/Ow4TWREm4NdB/vgXjUzxUlPs1NxYx96x2EKSv5KHWkkuq+lbTCgnpgZO1lMq9BTODvr+o8V
uVzjj7h4Po7Z2efTYHIED6sRyRNdvZZrGtHaT4AGQ2LmQHtiaPNF+lTtxjIxshi7kQ+TeCoIKNxH
BeiOJ9MbJT2ew7VmmPH9PDEvI6OW6IdauOpqkiVDxPWoRIMCJr5witslsIuVL71SrcEcOcTU0XYx
MuGebJlO1z2+WESM1oOj/OG7vzKeel46OLOCGzcja3V12cqvXdVScqhuKU95zU2G5jC9BdD1ivKJ
T+1DWmAHKbfKWPAZ9CW08Xqc1DNVSS42w4wpdoMVI6RuGdwM55fJITthvn9smpgKUpN/NA584Too
luvCZqT+8Z8fN6auch4xBmycd3fimQqTV5zqpZ8/zTbROFWaZ2AAGm7ojKoy8V0OmdHlyhbSX1gi
utlyLb2Fjmzy9X7uih+DWBoPIgEN7Meg2Ae5Imw602mtAvSsaMmAOQ0HBgm84wmwXT4dB2DX8BXS
7bJuYnoGKrvBxZZKns0QXPVx3/xU2vxnVflPq0qSCJE//reo9++ryr/E1//0gX780B+WzvA3oIQh
rjPsnDYSsz/ySd3faPnwbK6ezP92cpq/QWtdt1w0pywo1y7sjxWl9xsidttcca5mgFbs3wqWcJ2/
NJ/oinx7VXgiCEa17v61/2gtL1eDSrCNueasNmVJ499vBI4kvZGeGF/MpPJxebnNfSZ1fQMbyiAL
HLdUVIdDvrP8zPyc98Wid609F7eg6AjU9gxsLKHfHuYwc676egC6AgJbbd0A8SLjtVBQxeHO2+vU
Tc9jOTUXMwktf9PY5UUS0PnJJ7v5UJlheoj92D+Igqw0oBQGnR1F/mHJ0vZUoHC7HjogQQtsZgPL
DeIgSg8Kc13a3lM22M0Q+ZVNuBXGIiDDw3jIDRu+B4PS+0YJIPwAa+fTAJylWJo3gh0CktvhV23a
Oeh3/AWMi6M374t49m6neCZi2PLC0ozWtuZk6VgcCXo33qemVT98mYW3DkT6UwNL7Hsy27GiGJbW
pyyVw3pot/eiE6C/YKAh0yGAiEVjbn+HQ29GuYvTi2PTAdqBge4G7mBy7uRivBMz0RJrxkP9xlhU
fdKZeh7DWdG3rqayNBi/pLLvP4dhTynE4rL9urr1nlujKEipdAVIMC+B4LbUIULRoEbKiyBrYwMq
OaVuWPgR6rD2TaFEGiJbTE+Eodh80nX5FeJLfwyXrN9bhP29L+ZQXjKzvTWWxL0q2l5etfGynFmh
jVHt+t3eZz1mb1tiBNKNqQe75UtNiucwC2m++ZQG/jVyRfZ255Rnbfkg2ZrK443OIXRrKx4uVuYa
DPHM9DCruHxAh58+FX0GBJAAWsfeaDZ6gJjc3NqixDWh9oHV4FnNBXhSLZHogwiXjkLQdIA6Wvho
04WKtUy02UVTB1GhXBx2wHgXpx9ZbpNaLudVqlqXyH1knpLhjetwI5T2L0nbQCtbNPS/NqiuZW/k
F1JNLOIKq4k6phE8TAn2lslj7C+2R/heIr6qeRIcxBi6Dn7Z8rcw0x0XCYFyO/oCtmZQWzd4rsK7
JNZpNIFVYXJL5aHHrde6N7CcxndapeLEahNzbW4YKfvcgRVZnc7nZek9uJ9hX38Jmzx+ZiGWGFex
slW+C4kPIavd7AZyDabhfuQRHu9GXVgvPanAdUTlPtxZQ61eW0RkUSgn662ABjBGo+71urQvgyNN
98TaPCD4LLN1x4DRIfISQEcKWSO2nEdnNNOzwsn7lTmnycQHwU0S+S2ppjKpg9ccgcV14c7aJEC2
CB9IfGiA0OV+vBbr5VhuSS1sWBTV1RuSqfAL+cZfDXOSW0+2zrU1ePq7K1tNop1lNfUuDuL6OU+G
zorKlj00X1bdvvQ+YMcNQ2R5CuKmZ41JLDqIRje8rDuNrezbOyTSIWmdGfczZYOKmKuLXYCeL6ps
4n6Xcei2s5DZVqThsFumnnlVY/lX8ItwyzppHvA5kBHaDAPHWuuQmcwqyTyMNDT3NpXlocnMYt4a
YR+LnfBb88Uu0nC3CE7U0TaBbIZ1leUHGOblKdEs7AoRoxsEbtrfA+MSfLB+lT8xaFds4ixgcJxo
8XCKE8bfFIGTfB19jT1LINA9KhNDE+2Z7m5F1xrvjesDqeisfCRmEbpQXiz0XQ0hgu0mhGKxN9gx
v3qTnr6rMp1etKita6cDxbzrpy6AUOXqNo7C2FHEtoVxsaUWrbZeOsUYIY0JjKYpCe3p5JYN43Ru
vTbDnVsoYlP8KyE1SoO6Lu9ChtoksGXxKS84NhuL7JjZrB7IhBwOaEIQZtIDjNi88eLh99R1FPaj
t1PmvHxb8GJWu9FiS9U4A4nCTTritDaD/HamoxmHsyiBgfaAPCeZPTH0KeujJnuuMJ8DXRAIuUlb
x+p7BqC6y2/jmSRcO8y9WyvHCws9tb332Knfe5affOJYnHHZFMuJxLhHV9T1vaJ5vB+sLrY3cEXj
x4k2j5l5G8C9JPr3at2bPAa1Z3NITdxWQSbrFe1YfYI2QAYoI3d4c4VABlt1UTOifcjdNuHY5pEX
zZXObgY7HPYq8BWRi11V3eShycv1CgOCU5nywaBw5VYPbbGx2s67YLX2bhcaoGuAHTEW3aWPP4ug
9U55VkwPyWCgJ0zHOP3uLIa+rY1kqIDzqAYRq45vQjYWnxeu8VPCG3+XmVpOk27dA7tSJgWxWl6h
Vc5NtCgiIRKr1PtcaJvhSQ89t2cjW/Qu59GQWcvZ7hf/BPm2iaop/6TKAXussp3buAEnzSFbUKwu
8anxcvu6nZukob0VrKuDAVIjDujD+nk+tM0KqMkXApiF4R8Ythu3BdoFZ2fbk3tXhkv6Le7p+rLZ
mIxNq2bJ76GtvtKLr+/sop0OoQ7D02gN3WMbNwxSLHc8cj95eoP0uwW35ocVXxGtB1pLbW57EDpT
NDihupscsyLLO3dY25MKz7Imoz9UpYB0Bml58cP51PFgRL1jTzd0Fu9mk4XvVufYzcbtEPgg80hf
TfKiWOwb8oAy36D9GDlquPxSHtKiBODCjt3fZ2NefEK2Mb3SSYFm7S3vxW6y4NbWNXdeuh6aWPbs
7LBMk7vs2ta2m8+1Dp/xx+NRHtMglXhR1WBFZh2AnsNsG75kRlx8dq2wU5+8tsu6o+Pj7t8sngdj
tsotZV5sj67pIEOrNsG1gtylJaohel4ae9GfW9DOpPcwYnFSGKsy9PwoxVAdR9BJ7xaivPJzDxO0
ot000mdXOm72Znvc4hH6KNPdtRNdBy54tDuLd21ZMymRhyYpMnO44pK1gXj5Yw0w4k3Fywu17/xU
FEb9no8z8N1+8B+IBpBXwAYeVO3rHUP76uSrTkb+MCIqbuZ7r1xeOAB/sBJ5y3vvBZz38BVTKhWE
QEuw6dzhxQ+N/EiMRfkJsdFuEpVx4ctBtNsysK2RTv9wFnckF1Sqgixn5QR4iIesPLaAgu8cdyp0
xLIkhUzdQgR9CLyh3VWLDUWKrFac1s3kVsZ/WqifFJt/aqFwydHg/O8t1M338e3b2y9az58/8nsD
ZVnitzXnBZUnDlpaFjZPv/dQ1roQ+gOCY9MfrVs9zyYQYrWr/k/rhFoUKxvLFhLWiODAhPZvqDuJ
fPl1FWbyoFh/DR5AzEjAQv6yCkt7MY91K0Hixp3PwEe4J+1YBufVUiJySCultrNsrsh1UNamsdS4
M5ek22FDKA+D3akLO87BfoZdUgAiK1vKqXl0RGRLNZPw0gpNkSXG576o2m2faOZwUttzFI7ByA67
z5EUATQdQRNr635g9/JSj/F4u+AemKka6mnYFEtLzJaC17vPKlEcfWQTyKmLET44D+6DhxGh2UDB
J4OArS0EMkMzABJa+94+nYMpOYbCWgZA7bn5FQkXu9lSF8U3hV8BirY7VkTPV/NtzOQPJRdqJnOL
AAg4OFyRwj81uhWw5axhlodO2/ypswIN1vmchvLqKn2C2EHwCbzB2bgKeIE4aeIFgR4hRZVzZwey
uQtFntwveTHeqnJCj+6X/RZPEjT6GMnkIZ9a/7gG1qkoFw3qIvTaTLGCoai3hmhxtl8DcP/SSwkS
Wm4nxJO9OsaWmw2HKrYTxz8QxVoke7/F1Glu4Wy0NZxu4HE3DmiE2op6PRon0VnNQJ5JohjU5xji
6rpgpF8a5fzUyVIAViDXDNYXKawElLlZDGOuUKMIQU7AvwxJn02IaJTBCrseHPpXKKQGwUG3saWN
/Riz7pgit8Oty4c5jCT+wRMBBJ8oyJHNEQWAFUNKS8t4q0Q3rhcOUzq4uS6z9DkHxQfrlDHgVd8P
gzRvkCfkvdNu2q4bp6VCYWJPnfWckIJqLy9zVuq6/cYAu6+AQAISKeOfq/b/zIz+4cBzXGdFPf3v
B95jhhGqzn458n7/of+Rt9urRp15kfgIJeUE+v3IC5zfvDWuaM1QctnEr3Od309AB+U7GA/LZKmM
H8wy/3QCer/xr2Fb83ks2rbt/VsnoP83MQBbrfWo5Z/kVazH6q/KhWD0mqYhlvAYBLrmvhybICJN
gFVkrdUlmxzWn/GrrgOXrSHz+C/mANcUq2VzztKEsPHGgzXVjiDz/diKAU65wSfqbEmLUa99/2oi
wwR6Agz5AHt+DoCYqzeTjWzLkpMP+Av9T/34QcOS1YRDZrSN9pu7IrCaNAkvwO/dN6ogLESzDdYH
dQt/acVFPPZeY3wvZgbdBQKM+fuKx/Dzq4zxzE3a+LuWKj5I5vyMVUUGB2+M64fJEcmKOTQGcTP0
eAS3dkoYAtxT8lBRJo07uQJtfNUWm67KlNgipJ9vrHZmn8mY5rVkvmSfu34M+Fga2z5aWL8uubSG
iKkW1Q1GvIZWl4JwTyVHX9gVX0W11Odk5fK4wSK2Llqc5zbv6p1rxWJr4GaIytiZHj/sdlWDup2D
amAGLStJAbqY/mGOWSOZ82i89CxntgM47y+pCaqGlrOkN15G5T/KLht7JHwzqKGFnHXQjXlMaxN/
0ID8RfT2rcocnMQGIsGHVuEbGiQLk41XTvLlwynKo9t6+AkB+onkSVeEUljgMGTLMFkPPx2tpVyH
4iwp2JO36GBvOpwajOr6DlefIyFN7NhMYBQKUlrnCGARqrIPa6fVlqwCPv7nT29dLL0WvNlQ8/d4
6PIzrqML/yJXyofNqKmKsKbFj7kIVlrFwPqxH8U6DkoTXG/J7IaPP+ladY+x0hoMnEJtQIwdlyYr
K9ty+Uo/li6T3+BknfvQOTlp777JuVTdQfRBmzEu7JZzWGt+/4dB34ZyhF1KLLyhj5WGzWSKwno1
suHj1ryACeMTvr8kx0UMshLN84d7ESg52C5aciffBrNfim3gN1jMYsak4KX62ExOvVwJB0mT99/y
nLFKViz8NxJe/tm0UZjTyjzHPNjADOpG5rEmf8Djiu3p7K1vPlh6ho3LB9qqZaFKr7Q6DIVXweqb
V/nCB2GAeFsjEobkTcSDbX7CeeEhtOM3gtjBzDca+GCn0lq1+qPN55uvlLOpLfCOOcJl2iUmGzdY
21rizdQaj5lIsMp6K4dFwZ0bNwqh8THJclfcMaHENohGpzllTtZ2JAAMeOyVnfHvJw6E14OuWKkR
HeA9iT7XxuPHqwzKZUiOeM2yOsLMyot1UbF1BK841g1eBp7IZYEYnwXuhFW0qEZMiv1UoG3AFrni
9Mz18wly5oM3vQ7hpXldc9Ztw3+HOmM3FoQJBj180dmBMRYXRAjp4vDT/+jTxh5FZVp6nylZ/lhg
VLGD9wx+F0EMaEIT1wgq5kcYQ8++Vc2QxWQxM5Qu2L32ob0cu8Wb7s0pmD+NOaYOhyvNAZ0/oBAH
fcByCkclVtRgiBrpMrJxbUMxMLC7cDcQp+REGqvjDTTj+JzTID/yZXrpdo2Uvs9T3S8bHG7ypRdD
F+/93J4/j1zF1E1BtWcUakfmmLh3Q9Z37zmzTTxyPHQey7CcPweeQU9mt1zYdju1vBk+gAuOLIN3
VxWNs1kaGDAsH9vS2RIHwbiSj4z1+xy6/nGCO/SuqNiI28Up4ICRm3BNA4kVpyTJxYm5K5+vXrEy
LWK9izew7eIXVtPtZLnM00ay23cGM7ENckcA6mgR5Qn3iXNg/ZmmUcsT4662ZH1fjg0L9bEowfGz
+rWZjS7+3mDD+134lXMVt312zMfA+la6/vIYJLgOEVAgb1WMq787DG0fBtfVJ1nRoeu8hPGVGV/a
3GgfU/u/2Duv7biRbE0/EWrBBNzcTXpm0pMiRd1gkZII7yLgn34+pFRTZEpNrerrvumuc7okJExE
7P3v3wiSjuqUoVrme/EW8TCEWpgI58aAu31GPtNG9/KRSAN9+o7fISRbmBrqAO/DTTCHmGm4+czI
BfVXB6h90HR9eP5n7STTi3xm8ZJnAqE3OJJ7meIiroRLCtqWfwfPhAQ8HQnBAyDfvphZwhl0YSNH
e06sL57XuNV2yjjPUnbzGzJYojNs+bcgbMNm6qxupZgQXvRtgVW41gbXZBOxm4wAqbFWtbdGAdyF
JCVcNr6awm3XxtZ5lcJx+RRgIfjQR5m8y3pxDbe3vgUJCBd9qIzbgC7srnBxbs5aVJJXNaahO+xl
EIOFkf45NPuBet67n0ImMgxrzG052KXcIhUufdYHA49dJ4d54fe7ofJpTyrzWqmwXDjYfNnrTI/0
cyLMSL4JMIS+URHo/4AGbp0lEsZWYklo6l0DIybr9UJfkWvck0sw5Agr4J0nxKO0bb4b6yzD4YBZ
Plrjulx6g97cm0WK1hOHB0TEMBqv2kS0ixwLv7MOR2+mBVbyZeB4P8CFbi8bU//SS6+eqdaEDRn9
UDlLxtRU6c6UrKjzzbvR18RhHBLjJjWc5rUTg/wyouGtn4dGz7qb2JFBCMAyIdAmGWRZ1fKzOU7B
TQT7YQWQiW7eM4bzrkFwBJUC4ZUDnUFZ2pWUjbNW8Hvhx7r594xkgPN6ipN1YI/mTRI33ZMXO9CX
88i59ivfvhraPnQXaUEzuiA7t7p0QY8u4N+b8IFaXbsRBMIhSWr7NY/LXXQwmfcVpspf4rYRS6Ya
n0ga0vfYhT80HInrCHXySiX6k2GG5Ack6lwbbfG576EJs+ZG9NeBMrCIjyKy1ER4ZXkl8xhX7ry2
bxapS6pMpBttgL1hNYjznjaaO2T4b0bCylBrmG3D4addErlhbvU4OmeeV+7MzHgMEuGid3DyhTQh
iZPynK4Ivc5WRkWqgzIrsY4GB62W5QfTKhT4NRYOR/hmdiwacCOorBsvFM41CSPNXcmgiIO+6Eru
JyJwfBo2mtt0FwTY2Zh7hp8cvcbiVmrxypgJfmEx2hufRukuTkpwJSj0Ge55RrwazCxR60oftEXb
IAPETjuKrnOoFBtCr8d7XcruMCpLfyQamw3KCcsLdiAInWTW4Bme+zdWo3fbisgX/k9TVAcL1uxt
ZOcM1cZC9WuMtmMyo/rS2LciaW/i2NFXMnDOmLd652WKDk1XWeAsIIQ+RG30OQnyYGnbhodEZOjC
T13l1wtXDQ0nrrL2TpUPu0EPzYXwI2/jtA7vAVp575B3ofvTkjw3R27GNLJZCXlDLvlASozAyaw8
ZJFPd4rkelv1wnuofG68qwZ5FySlu1EM7ZI1x2G/8xIyeUhhTBdegEXXILE1DxwM/STZQCs8wNWB
8ZkgHSUa28MgRbnpTXOwNvyZgaihIfLw2ba7bwypnVeP4cU6ho4Fs8tvsq/AqvXOB+xYZ3NpRUCy
XJCrgMReYMgISypx1rFWVwhbOvy1W6+96CvDXAVj1izHru5IonLNQ4qQ5HKClmN94nxLL3BYtKIO
FibQftLEeJukTL/bfAid28zXLFx08bdddFCfFoi/xEsKQBVufKcoWEA6tWAKw/Yq5JANu2w4L1Kl
1mPLxGGZ4BtzoygDLkwy4tl5Ryv87OZMo6GbJ9RYwieKxihvp6BPqgUpohvMU8ZzoGf7si6imoFO
XWurtrTbvVVmzWEw6nGLEfBwbdiNuo/6fF/39aHypmFV+2Z9lSNA+wp8xbiqqeXegIiylaH3QKHW
b1yFgb8rxU3SjRlMNoSCuJEOeZjt0aCihY/9aRoXPTYYCVTAooQkZDoTWJOO3iHNs5DPx8y6Ba47
c5hmywOxguk8JTkj/zqSu3FNwtF0pUWTjNdhFdvti9dU96gMi9RdyLgVgbllGGxpZ8zXt6T+uCQH
ZvjCZkN0gBLsBrih6s9N71cE91DIxR7fwhnUuID3nIzp2sP6wb1lZmLrj3HOP8l+IbExvMaEE1eK
OFtI6IJ21T9OEfkxwpJe6F6HgGzXnH5nTc4J2u/edPLXP6jnbz0VZ+jvlJAOOQM3TyTSvyGk+32L
rpG61pVSnPUWnagdR+Y9cjD1zZfGH726gFJPLiigPtumsFwosrj9vu/EGR6NOBepclfk0j9vogZa
Ghvzc6o1yFNgQXyNMl2Iy7DzWlxXpGMFI549WpRfwDpARX20KHRq4gquctkZCPWcicm+aWBXHDX+
muEtBaCYioCyDdOWb3qIIJ+GXjTTneloGDMQeil3MajTU4PS8rm0u765U1iZq81EBFyvlgVeM+LL
RD9BnJ83zKpkfCeo9UN6kZQd4z53rQrZEexUPpniFc54cWf5IRV9Uyv+fYdp6pOei2E4hxXnavPe
qdNgoTK9mRCKqo2PV4XaerMVzci/KK9EWeExIjEaGdYKH8OnYy+co1D+Q1bujHa8f+lgwAKkBu87
HXBmptq80ZSkVMiBo/RyR9IIHZ0dJ6AX6Kho1z7+uk44O2jeuZA/h1mBfVg4YL2/EPM/odWw13YZ
3h7PgBP4QzdHWw3WHnZYMXMjesOBJuToUfxvrz7H16L8wDYKQ7JT2LvCSBomIGGQMqnMe6cnOiGu
45H6EZPQctC4qtO4NAEa4uDqx/jk6/B/wu/lbxaW8ate4keorY8VpeX/cu99YiM5DGS5U0bF3971
IWY0blqb90UCK3UljJnS24kRN76wokbVZdHS+BWhm+1CgQL/+DT+B2/+Ad4EXgSN/M/o5v/Nnl+e
83fg5o8/8jcfTvxFSjCbo2OQdov92D/jHM/7C0Mlk9YU+ykmOLNV5d/Y5jzCcW0XR05L4IjoYyDy
NzFO/8tk+8MDzMGtkL3H+DfTnV/WMnMia/4V4G0Q8E7dMhMUEoD5QtsRdYJhQJyQ1dH6Qv34ev7j
5/zLts1l8EqdIxkQADGUer+SJ5wyxm7qNNp/kKa0zMeV1ereFaxm5h9vnv9vls4vZxJ7Bh4Fs5Xq
nEJwaubFu0iUj8nSnOXpX+mO7C5wO7P2+MsP15WTU15+fEGQldMd0WaNOriHsU8hbdPnxfxmRxxS
JuaGK4NdDL+ExrYum/NStnR2pQZOyQy+9x8Y91nmRm/DDvSASB28FMqeVLHaDjG87zooeu0Ae/po
QuSzwcSL0Zf6S4EyHhq38rd1EPpbZtLxFhUiWcXBUOxHaSDDTTN/m2my+UTqQLH3O3jaWpDHl8HY
oAkPE7tYWVCut+ha8jMEZCO0B5XfmJqYvnOQTA9RKuSDW4UXejvGa4hRBd1phkIBwtmFEOxPmNVb
7Y2p2vx1sqbyarL65BO8umRR6EG2sUlDJHUOZhcVfL/Ty6DEsK02t16nl/Abxn5NgkG1yBpLAQ01
5aWsvJ4gt9R61jE53GVOX68mSYlSj5lLvTX4gcNwzyy/Kjb+c2fKhxtwDrID9bpnqgRVaaMrUz7h
zuf3BPJGkt144Y4UfOoJnZQ9KtKnq2TjFi5Jl33Ad77UoxIenW7lxUsrXSwtSfp6TPzUvPVDSJhL
6GT+t8RTFbZsvnRn2cJY4o2exMNGdp7ORosr5UsaARyRmSiyK3pdr1o6IizP5+n9YWyLnqRs2vgU
w5CVaWZ8ewkD0YUA/LuKLXqDAd1AMGAah58ana6hyyck892mpFXfMG7Q5nxXJ/8m8zzaRkX0deQQ
WoW40R5C3yMg1ZjsKKdFLr9GGFlf1Fk+PQrL1G5AmaZzQjpRIKrBSM+cotO1Gf0O0GSV2p2AlX4W
4L+36zAcX1tjnJ6jy2q/Afs1VPiAQesJLW0BEhX7ex6BAmdwvtYNziFGLy+LGcoGrf2mW4QHoVw4
BLNTepqGn3ylxXykWJFqFXF9jDYxLxj6YlmaAp0EejJmsc0BlIlOaGDQSyitlzxjORvwL7tfrIBM
Y4ysx/XgOvVtgHX5uYNlIylFPdIgLGP5tFk9g212zDmxrEiM7vuQk31hS62Bvl5ML80cPMWbtV/Q
zKRXsV+Yq3Rqmtvabkj2brxbtN/xurWnz4RCWpfYMyBlGCd1qbnTtO59p78jH7PFSMbvNmMuboo+
f3StoDR3qKH7jvYRPd4IVzWGixV0bVuuHDDiJFvglQFralIJHVeYpzamFXNa6AihazpHsTYOZ0RX
hnBhI+acqGc0LZweUtWD/WGvjgtayIMo61U7diq5FzLxwgb9NEKJrr93YbisfUORTmGPUIeXQBxI
DGwmpihPGNFu+25y3M+DJkJv46L5sM+IfFU67g/a6G0UTWotFmHeOGhK+ilkhovaaGNVcRdeYn5L
0FzJPLgnlQR7bwteNIanBz/QuhIyUdDbT2YVtaQe6gW4x7oHzDIfkrbX7E09Y6Df3CHiRUWU5do+
HauwlXfQjYhx30LjSZ/IdE/v/A4rFanPXX6Zu/au08k0c4OR5NzAMgOasNax9vbQkQfVTx2jfebG
/taGU7zvoRkDQw72DksK3V0QARzj6DIxeWE+Bbqq6vn/7QZOcDeObU8/WKB8JeysImKZHAgSSrlu
K4pxlbaZOKuUXuzjARPzJm8n0nDrAC81zQO+roWgtnM7F6M0QHKMX2IGUZXfEDCqk6qsMYPhDQT+
l6OCsW604g6/nyBZ2AXZ2quu6/ObwRLVd8H8/JwfEoeb1BTloRp9PCZbJ8yitRz78szTM/8qs2Pn
OQNsJ+2P3BxiZ9z8RutTNwXuZDC2xG6U/82m0Xk1PZk9WDqj/ywlVWjlTXl5BxhGoagoI5AFlqnT
sm5/euj/rwr8UxWIQy11xn8uA3fP/XMcv2X1GD/+yN+sHps6cDZaQ3tAYpXt/DPiRv7wF+NvSkT8
B23+FaqHn2Wgaf7F5MY1ibSa5d6m98+I2/D+whKMrdHECtbgf/lXZaD9vtVCtMnRMSdtmey4WGN5
c4XzpoJBMJhNiR2ad0pVVbuophz+S8cgQy6JgPHPKxHKmwgnRsAotGRRlGq32BUgDYUNXS2zmNMw
UwNTCYqBfqU5EEl8rVqzjunQdZ2/hz0Frse8l1wncqjmsEJ64jJC89UK01xXBgo7U6NIYxTar+Ik
xVrBxIRsSqwJc0j0qrMnw/digvaP32EvrjRW89VAVmu2iFTTP9NAj88utlHxCkgeR5oo7CijZCpJ
xMz0eg/eWr20ZpQ8N2E/XkPNZbLNOOxplJOEIB4iECCurvneydBYmDBdzkJTN27CyLkxGg2+JCxQ
81Nr4b2zevO9/KZsPfqM/9NWH1+BM1fJ2OjhxE+z8P4V5JMQiYbn/90kLf/Mtlp7XZlzbzvXgunC
Mmu44LGZ+9elW5nnRW9ya5WDHTVTUUDVKUrGNWEU5Zk/td3FFNjRpdmKEuugVHssalvdRqOGPjxO
kovWboyIofOcJ5kF3jaMKBnB3ssrz5OfGridO5CkcxczEbZWEwcBqqLaqV8+vum5j3mDJXDTIAjz
B+zBVkP3eoolVIhkQ5xIijtR5sETbjJEYpWl8dkwxXCtuYR3tow9zvKkR6PCfNBc5BrOTMpC1Ti0
g/5SEb0Gt8Luh6uwEOm+L3G+C0b+qbZM87tZleRFaaSvRq1jnFthPVzbXvBAh2xi5RNnDyn+qggw
qXXxICi2kSa1bdpZzmosZbMmk4pvegatD/pkfUOHft4DFu0a7BN28OsVRNjAWsUDAN1gI0bWKz8C
jHvKKj/ZC1H2X6ESM2ZkrPeVdGHrzB2BD2QDPRzr025Zde2miQlmYlGml1hOsJhUGu9S6xsU3kQu
HELNmNkkk33wBB4jpEQO7SrGDmpxTFvVJ2mSRTv7uBTFcDsUvCXCc+LkIo+sGl1fZpLjXVTfyXmB
PV/0EK4XjNlq7II424pIqR3cuPiQNY1+EcyhZEg2ugs7JYRqYVpzNlMdTclulFHiLycRmrda3AxX
Cqzr3DI51eIJAXhvz2tTS6cbjKvUo4hU/eKHaXguhPSXOpbif4ChTvasmYcDpXb2Dzcsn3fpz7zF
N3vWbO4XhJ2r3UYI4G8avy2wm1PZwzgA1Ui3JevUn78ddC1fe9OblgrWBbHb/Rh9wzNpIDgHsTKT
tvrRxR1tBcqkb2uv+jzM+kuA+PxTXvO3pJ2E15N0BN9mvPvzEtuDhd4gcieEi8CHnFTQQZ+DkN2R
Wx2PUvEoiMn3RCXZAWPOG2qZ7iXsGWNNGWquoRDX/J1YI17KtJxujp8t5igE8cZo0GVtG+fIoIJX
Rr/w/rVcPfoJDgEFsqjLWMUUYcwMgTwtCv6XQk+3dQkUvWwH4ogWVts6WzHiRb1Ovci78vT679jL
/9jSm7P/5T/71fz4mZd7OHlAvoKb5c5L+83j72uDEJhJBreEODsAlCAc+DHX2l0y+dwB/Gh9SQGp
3Sdj3FG4MPIE2paoeraeHnO8WKxBxEZZHew9nPCe086RI7h/D3eqMiTRpmLkZnRGYmc1IVubj/ee
390AGAE/CzCVoINToKCYUiWNKHRvsUNp1gwyyf6twnBTQ51CZlKwzwR1z34B7ItkKrK1tYPP0rMe
6PbB6J3glbVnsTGPuGAPrnHu9AOxzmbVBsx1vOA+c2t4KFERZt4fIIfjeXzy8CHFuQa+pKgqfwE5
+hxS2CR6+7Zkjg+9Xqngla858HZSURsasGQukkENVxkM9W2Te9yBCff9zKPY35e5h129b8qzzCbb
u3Rr7b5xcn/r9+S/LyUkIzTMKj53GWpf9xBOMahQvXrtOCZ4RQiYaAfaM32aPLJj62m4bkWfFlvK
ZSRmcDTpZiTbUNsGj2ZkJDvN07w97QdOjB6E20xh8FJl0fAEAQ7WTN8FZ8joCFNEguItG2Zj340Q
9TPZ6ELDPqQyjfVkVf7GKtMXg7g2FVlFvcAwpTrLcLV+QkJG7m/PqSHmpRfgrP5N0qV0a1pUfl5B
wvs0SPMWK2byvnMiOWEl1NE3nRH3JtEjMm3rvvsusnzeQeZHg4Jr35IseSH0WVUncna+KpYYtJl5
eq+jUwalqJ2YwVaC21xe4scZDYxsTCy7JKYnmqCBjYZerWw3Gy4Tg7b6Dx8CReLpMvSt2Rx2Drw5
loMnZQN7dd6qtGOImhkNOhTSRYbFcW/O+qHGG7bGoy4KuIFoisINpVj17CByQQDBnrRGw3MWabWL
fXaS7es4U4SwE+mcLjswj3wRhsUGxfW8XIHDX0Y8Jj6x/TcvJk3r9xYzXG3lO3buEhPvlfg4UI5d
dPhRrHPQc74DUVjYGlgZGFFmICVdwFRrd16oDatxqtyzQeSfBsa9Fr9SEUSmoRPxawckg4VF3lKr
t99qGLs3fF/RCn+iEofuCTbabGLkZrOzBPNW3kwfN4+kWe4I/0HUTqTmtPat8dGoKsAvCDkLfk+E
YIYcy60fkuANPUjhjQeu8NVy8QSVHRnZJX5xO/IlMbh0YABugbCi8gJTHoFhXJtGD5wD8YPSEsaI
U9Vb3qKMUbThb+PDPUprJ9xF1C3DMrfYDRYqqqJvGhKcW/ws5gIHydCe9pGjSuXOSiIWDLFDb5t1
Q9qnzu2mbHkEbPOgsFvgn4OmZRmMkTkFS89RQqDpNIr7MGzUWaALTp3JSKyXCHfaEczCqdKDhq0q
5Y8/3oRNXGrgObX+kuMnAOWlzr3VyM6uLzUMyc9D1CFIjsrUwz6kLA+aGFE+AZdanw04YPBQ9Xa6
wXsgIMneTYZbSW25o9dlMK7UNL2aTuqdee2krbM2Tx1y6QIEp7qceghNBE17yonx+pKBu+ilxlcY
M5UviTSE6e/bqbYgKBqAwpqyV8RDt01ZzyMlylbsT1Ise7I+zS9dN4+uzdztlxwGPk+GWevN8TT4
X2f7h87W1G3x4YDj4lmp569Rq743jXrb4P78kz8bXMf/i4w2hhwwpJlo6D6Thp8cbtf6y9Ydy7bR
ojA3tN80uMI8GpGDmruEfszc7/8/5xAGvS/jN1zNrZ86mH+hYjlF6D2ugAfA3HpzMf3US5uNwMEH
Vat2Xpy9AhX5W83jE4s9/U/5Y7+7EjRKmDbkWJk4yL0vi7JCFGJ2qNp55tTDsKq+VHM+Rh9E7fLj
AuZ3V+IavoU3vPlrzx42WjAhAat2MDxbUuL1K9XlycKpp4d/fSHwATBam8vpXOv9LXVuhluZnKrd
iIVHmqWvnCavCf/931yGlB4mng5H2smTa3DbVhFlIjZ0AHK+h5+4mlMF0yH+Lx4d3yrBhS6wJGlO
YDtva9cQkbooI+6ow77gfNDRuoDveueySP5wU/Pf9KZQ45s2iMWYU7SIUAPoO3l2bkfp1fh9tYt6
NCtOO96O4fBAY/BQdYSoffwE36M4s3iCiyGGmFUPeBaejqw1wy5ZmyVRGjWGhC71044UiYApVPys
e3PzKChY8XJo/v2n6DkE9zJxc5lXnr46R5YY4DFr2eE2WN61kmgW29fSBy3hnz6+x/mB/fJAcUFk
V3B1nVX9/tVNbcKECiPJndbCRs7balzTaQR3H1/lN2uLCKx/rnJaVSGk7zR8vHeaP9jokIYHNKnF
vpD/3aN7c6WTr57jLYJkx5WirB1XzpA8T4RHk8f6x+Wl/3pT4C0eqkIkHiBqp/FqWHXYXo5YYld1
Zrmq9A5YaawaslkEfF4fsdiKmZexqQmb2OlUKitSYf21VYti39XMo7HkJ+HQGxhYSqZ8X4/OsW4C
qoE03Ni0bvo6euTnoTfoLipXBcQRTMANpl/WszOEgQ0KYnyc/Uwc8cGY3KHOb2iazUcIk+WZHSTB
ly6nfENpZ++wmcCieCwYekIog8Q2oCKjemdkjM8mpqU1dlJNExXrNs2KdYMx0h2uFWIPr6//epyW
HuehncOMdEQwd+g91SXLyPWicj2KDKFfip1KrPg9mukTBhNw02nXVJsSLBFq21SuGpuACKwMA6B9
o4Wvt6itxt+Cy1SbWscAG56Wt9JkpS1znbub0EMu8sRFYdIUJpkJbC4RCqm143AEFLgjbqDwls2y
g1e1F/jFbBNMtQ6G3pQrb2bbe36ukcOkm8Qld/ZhCI3kS+iV2YPTYyJJ/YSkwMnNx4B7rxZub1RP
VS6g9ztoh4BC3XlKYVkIKxY/RBBIA7MH1TM9xGeLqQIF/JeAR3OIkrq6ctrkVTd4p23imI+0hq+D
6oO7xiGmqZ+3RiAiRALZbCss8VOZ/URInrlOSNa5RfwoztjRG4K2Gex0YWahB6TmW2Rmy2yFmSW2
0C3W5CHt21XihMWro/nGpVEmPMQ2YzSN9QIGvcfPPoNLS6xlgPbB4ZEhteY22ygBd4pGxjNVeE9O
HWVk6MbpF39iBJnXfbkC7CRsCYvwciKuWjrZNsYYvMJdAz4oDg9B9zkKKvQ+eJSjzSjKFBmJg0ng
uVbG0yMaUvseQ2dGK25EgQ7NdF1gtL4ABal3IoEdVsLhuLeKku/HlrpNl0wiRrrwAfHKTTuAkQNq
WySKz/lFTTDArR3MCgoAEV+MnRPHf1C1ZNnN3eSSaT/ao9H38MoBAlzYCIuihwZnA1SuXpE8+8C7
G38G4pBDUlHHfpdtFdKw21763ecJWvXWrtom2/SaNONNUllI6yfyOmo0kCFjM2dICZjyK/XNnFhb
QsPre5X1tvqE2rJ6QpJgH45gZM60yF7IliBDB7tUfL/7WFsaKW/CjsL0Sx2axX4IwgLPVGUuU5kw
gMIpMjAY1PFDGJCFEDq0Uc0pTCQWXIZwQNdtCCkh0XhDrcXR11rsahHxlys78oO7pJNtuoqqIfpe
QODeFamDhaYTMSgVRvu5UmO3JcyL1senB8esxCv2vYhfFckji1prsB03MvLDwu8Nc/xVpIa7ojZ3
Tdm9tOD/+xwDi3WLZurAUejeRC2LEn95FAR4bFx0jfTXYco6F14DD52hxqNnVNNB94dNPmHJF05D
1WABQZrygul5DAac8VGzKzKfyMiRKNoECySKSpy5WfWME3FS66oAa1hweIAhe5f3Tbc15nO3Ety3
mSfPsdKA42B3PWeD8m4syO+XJWKEe0KYrP3Q8kWlbKhfWn+Op87GEseRee6oJpZR7tX+FSZT/Vel
SSCqULHnRCL1bgwHtEXo2bNts1FKyf7h0IbeTDE9qCnluEKFAUuPqYJ3E5SpxPCzZSc7VlqtL+tt
hnZglYwJm5g5D7R7Li3x4tzFymtw9jf6r5FdYKOZFYvQVzpfMNkmMs6urKopNxGdMC8hr65UPdfV
pQl7GuYaO3kdtfEiN8QydXk6ceBjH+jgrXjcdfsofmpSz/iu9+xW3fyN2GS0XaYk8l0m9hBuujFK
2OOoJBaa1tiXSWhvFHyKZVcCfNsWQqW6KYclo+/yEwki/tXkBsVq0EGiiEzFEIM3nGCwQmRjCDvm
vquIgfcgMe+Dqc1hKbP3aCG7R++z6NMu55n7ZbuxErvG/JOMNCsw9RffaJsDHjjUo2V75aUq2ymH
sUuC8G9LFJh20cj4yoqt7jMJzeoKoU9zESTTY6xbPYkVJM94IwCJmAwbgAF0AppzflVpMmCK+4SU
MqcNjl7LEAMvULhPrOcH2enhzvTo4aMwr5cNitArMRJ7wLEYbtncXzS7BEN1OfRSQI0zLY6yhxom
4F4W7Dh67pFRooMkL9FdjdWPTdYRqtpMvIMNvVc/+1vM/iWiwBYpG9pdjkxXbvG3XZi4r8LRUX6C
9RCWaeUiocmr+UQS5CsE8uA/0dc6afTk5yyKVKLfh2/OeA5zL8Ajxi2NTiJDX+eLKjc/qdzM931t
5fvSbfQKS1kSCqxMtavWyNHM43w5lK5zGHtzyPFw0bOZvEXfH9zWGNj2eAInkbYVcZdHe/xjrA61
Qx503l500I4Ws4zOtZbU4rKFEwp55VWNSeQtPJSG3yubbA0jDsGcPLciXwh61WzOaOt4jA7s66OH
sCNeNrJprgsHDpJEJAMTRHlhsm5wa4PKb7UG1h3KUF+8VE8JERmyuz6xBiKEDJzH5uKafIPKHbt9
kSXpKq70F+G1uyqBRY/lAJ5Q8Bk2psP6YuPobmw70S4Mq9DIn0EIsNCEOW5Zpyb2cQmwW5t5zc6s
QYiQGzwjU0jXLnmPa1PHQBrk1vicN+Zw2XJGM/cPpb4iOxAxo59Z0yXLNfwaZi4hDylwPa6zg09p
qWln8YBH3sYF/iMV0mH7FiHVCd0SNLRe+Jm9qrjhXdoi1Vx6o91tPy6wjbmufVfHM+YEWmPWaeOy
/gPXfDM+ADsKEenp2Q4zSvYbs+8uGkIH3YUnqRMaSsvL0UJdszAn6orUlyidpWkfGisnkMLw/9So
vZ9E0jvNvweEwHBBKGh2Txs1htOsAX6PzI2HVh8PTI3rRe/Gz0XW3gYjx9zHT+CXztDXDZ3WUAiU
geAcJ5xIwiXsPMQ9dNfVFGFFgFToSC0uiuiIw5V/YFP/wlLkDg1Ipdg7wWe2fgl1LSQFjmDSyYZS
4znELlGuYlV01SqR+XOjkSKegldeObbXXx+PHcRoUMojE4EEET/aMkjhYZdT3W0ZLfwJOLF+aU/4
fVhJWjaKf0xHTpvyagCr9ESb7qI8F/u2U/lradWsqR73Lh0oWlBsZzAnk0WUGM1l51BrGim/uDIo
tElOeqaUKfaeSaDBaNJ5KqyrcGIeW/sgiLU8L2QiMfFFS9p05Lczn2CKGwbsytZA44qlWR7cWZDj
nvE8QLLr8x9bTzPcG+KSOICDccge9DhOvhxPxaJgkL/sp9T8E6XUOBmuzV+jwVwJKjEkX3D9k48j
bAmk4vRKd42DBtfWVLlohiRcIsz/XMeutsNOn2wagjOgvmFEgG3i/uPP85c+G86745lkXPFK+ExP
fkEzOj2EI9ysffrtra2FEJdE/6dt4BfEYo76houJs4IwXUZx77v5Nm47dFJlvHMExfNRhV1UToMU
2qfPcGbV7ZjQPGB63X3++AbNX58xJQqBCp4x84XFaTuMlZfoZNZHOwHvLsC1m1iUI6ErbymNFa5I
45WvIQ8uxPiQ+mP9CmOlX2OQYgOkk3caz/stVliYhKH3DXFd2QiBNoT6G/93UmK+oeMNmrOZ1RH+
QFz+h1f/Aa8G3ZoxtP/MxHqMFV73Ki7eYtU//9TfnHwHLhZDa1YYc2uWGl/dT6zanwFpBsI+UkmP
T2KG0H6SsYT7FyNvc2Z446uEGwg/4ycnHxgbKgEAM/i2ySnCL/wXWPX7g4GlzylrWzokf/42eqiT
NYHTSZS2duQcjoG4HEeMoA0y3zF5w2mB2GT7+c0Duv5x6P5nFdePC+LXC2YPhR1c9OToI33arDBC
tA8W1d3K6LBjn/x2uHYymt9wVH8SEL3f6H9eTwDfsfSRHBwX5pujH6/CSaEIFwe3jJznxOcCVpIY
98oGC/n41t7vL8dL8apngoKNJwAUo/f7iyTQPWxTQxzwMCVt2E3kzm7mxEWC5IzLZpr8BzdNjEsZ
2MPtx5f+zV3yJdl8DZ7OCX+6tZEG3406VOeDMlH/Fx6KzIVmE9eQdyGn0scXO9ELHW+UL9DwTRxJ
IE2d4swDvLTcBYs59KXDhdxKQtPuE51pWte4nCGFlVTRPh9oO5dQeTr1WRgl2Y1DRrOvmwROfvyL
fr19h4KKxFomLw6b+8n5kRgRzp9hIA5eL7jdo40EEeVEX/x315onTxaQvsGHc4IJh4mlZ9E4ioOl
euOy5eD85jb5cNsmZvX08W3NH8w/Zev8nJ1Z5YHzkKvDvjwVIMZNJTWnbMUBN8rXH7YUcJH/8DZ/
9+zYhIzjxdilTr5a8qWESxqAOEBRKQ+J1wHzeQ7NvjGlYF8f39FJrfHjliwTEimiRB7haa3hBZbR
TZphHRIzRllmdVzTCDRw26OXhlen9rNwRhZp7A+3Y9QA8HZgvn/4GTOkfvpkmZoxVmSpAk+ffDCB
iawwmPUE+FGbeystDGrUgAiDSlN8obWP+i9NTQiR49QCZR0XLx4owKe+kruPf83v3sDswSf8+U3T
pbzfN9DTOEOeVizeGXLDgoquiHr5ICqAo39/KfSg+PRRiVi/SFqHypOldGvrEGPTfOsfPYjwWWOr
Z9xfHj6+2Puzhe1bIGbUgf85WY4Jyu/vq4qaMqPdwEJ51NGiasDWTxA0qicANixZitm45uMrnsZ+
cUlQBGjNjIV4r1T3J5dMJ+RDhuvv9QDlEt48uKIoqYZbp9eG25h003wN1gGs5iXmPeIkf50PDf4x
2hxkj89DvcMKXO6OO0gj0krxAcDugD+p4WsUG9AWPv7JeIW9+xZtDv5ZrcaHSOIWxa9z8vqxw0vI
WrHEXoGLbfSJFI4ydrRNaKi0XZQ6Fn7hkk5EljinJNX/Y+9Mmus2siz8Vzp6DwcSSEyL3uDhjZxH
DRsEJUpAYkZixq/vD5S7uuyuLkfta2GHrRDJRwyZee895zuLuxd8sweNA/uDp8JnBEvA2hs7ZHeu
dtm/zzBd0fIy42Qe0hqsvKbGvhI6ghjaUCRMH9rUnxGjMdbCkdO/a4bqyEX5OsANpBlNFjlz/ejV
V34i7YvOuIAfaPX7BIOH3jOODl77NTWYcBD0KchBcfjWnZeSKlQGqZsDlFYQ3xOIJ+4RiCA/w+dK
u1263LctEl0CHCXFzKAaSFVpzRPSSKYLC+2a9ci4OXAvE4wUwF7J1urRokoveZH273lWtF+8prKa
Syk2k6zPqQUAPVH3K+5U9VUstLxCb7XdjVHqT/FriyDlS9Xn7luuLJ52CXHjbcEo8v7L8uqOo/MG
X9H63qyxRZXstY/a7UuAKhBlPJXIEbpOMDrAZR12GLEI8WwAPLmSM+wkGdN2B+XNFY1V/LpQAB5j
2+7e0ewyrqkt8UxsM9eHWErvEQzL+mqNDsGFgeQ+wRYEkTXr7j1H9mWhBcIbvnbwwGmG6OCVsSN/
i5Y6o68YoCIDn0U8rz3XTQ4mxpGPXa5ipz403Vankp6osxOyY/w8i+fxZMvUBVdfVsvqXdLtYGJk
HupnQtEwZFnzY14vOLkL0zDcyKkKcdsqqNYRoA3nzXO3+cWSZfSogdEBmB7N2HMvzbZeGiOM2SP9
hbY4WtDg2h1FUF7udc++6NYp71+NCSmBAeuL29QoC26lU0Kyims6AxEAH/abPo8ZZIjK5lkeM4Pp
BTQVDOc9w67ZAJ3ZiE1U2PceeKylYF9GdeyALGvshNRsr1gJJVWl8zbWrfPG6Cuw0FTqoMC8JPRT
Yq/WaV2htkRW4sqv1ThWjHbUclOQfhPRkKOdlRkEQR0EFP6LKuoRjszCj+lIGQOMttZDZHax+1wU
q5pCE21mTv5nttz6pm9ekRRaQ5bIAyS1TgeY2jEkiJF1ec4D2L5DnTYNuJeFviXPJG41s6seelJJ
AJ7EQ/mjdnT/0yev5OxY3nCLxm2ACwwoboZgx8q0+SLK/WQ2cDB6PBCf3SLX3aFzFvf7pqyOur4i
YrwzNaI72/cmBhmg1wV14XGsh/o2yEYxAY/u0q8JUctwYqB3bhOQY1st8ZVYeq89+t3kfmlU2R+W
qlm/uoi0LuRXA8aBu79+BRyR7xHeoG0WI7fRjx30mPlUfc0gUfVkwcBZgWnjIWlfTPgBc7tFFjAf
2LecAcNxsMpD6cOqYWGKiZ8l4GbIO+Nc5W1zznTaHRZnWH7EST3tU0MZD0DDys9EBkvaKlUPD0MB
QG1JRfVy/eb1kvdDrUYUE3S6G0aGyWVT841841ZCW2P5x0gHl0nbqYhcAuWYg+btJtwJNaqGhKZo
N2/GAxH4J9qGixNVapwQ2cf8IFkEccQwkUBZoBe7ogfst9aLQUJxPbw0gAWb3Vh1h8EBeVyl5vfC
6+rPQaEs5mdiPnQGWn3YyeYxiPvygV2JAfPK8n7tyhbcamJyR73Eyq5rHKP3Zj8090XX81AbLiey
N4QT4tawMl4JBLfOvK+b3squ3DnmgA0AERAdq23/TheWBanefGkL0wxA6/0YQP0awOD5A51XBpvp
DLG5bs0xLL0YbKNFJN6XWKBVLeaW8e9mE6Dzzn7sD04MxW+zjtW62L6bmJvumKueJYjVmIMZavZ7
0v9YtLuMI5w7roI5x2ZgGyDPnuQM/vzkiJxBccNju6u9EWwcQ/MCUnebcJ5LhykUNmMb3vm0a8qv
Dn3z5ufS4HfsGBjCnvH6juRSOf3AVNiCc80N51PgxsFZp0F3KphIpOToJWoIARam37qxJwnTsfeO
VAn8WpSo3ediNQbjSa1NbSOQSv3bUWdq5xYq3yOQaU8ZOI7Dgsr6ZQUv75GtIqeX0dHlIyGVP61i
/TxbUtzlvdUzfikY1Fn0+vcSlNZ70qfJOxG201MyeNw53ngyJhFYBqFMvGklGF7lxA4UnXch0gtP
3zwVDc18qB6EXAxMTU99MJtXErX8De4H+9FdZwWdnUByEbrchWzHYSd4BTY4V3vw8QWCdi3JzV2L
uxYG12OpGI9o4Lbf0Y8U+7pf7W914I5XvdusEBtjCxNs59tql4NRx+u4ToDe2oLlIoidKCt9eVmm
8Ruz6ulp6pOc/IrBvNEAiL/mk5snOw2UiL0SHFPYQtW5DeSiANE79gUXdOCG6Zh0b5aamisYI8G+
AkVzhQXNiEOJ5VsfBUseqLhqGKMZdTkTORJU5kNaVPazi5z6NFb2+oTVML42F7SffYp/OyA94MtQ
9O2wN7tOqsuscGHu/No0kHzGE9YVdzan5hggJDxR5RrXmbfWL8SuWMHOyEH3kYDpmflp4OG5ndjh
f4qx7W6GpqGZzEZ4BdaCjGbcM0QDk+5mn1MWtyO8e6F2DScLgxRMb3xIrHGywyqLHbyOLHlf8rkn
w2YpnOtZWSyjcKhQP7TNiIfMKvUQ78D5WDe9txBJtQSt8InE8CQLoph+MNRHrB8YBMAlDeMzKVGo
f8SjdoOnHrtStC+DWLpXH+jifsT1tVtRPDCjdSXzVkhm4bxmXmQ3DAoggkH1N8uefag3CVvDOKuI
neZS3Y8rdUpFYCdZnHWs7gg+ml9MPRk3juptxvt2ax98w9awkpoKP23nOcQX0rTujgPP7s8Ysfyn
xrf775MTe++T27vqYDbu0O26QjCVzEgw1GHs2/XPtV9bsLEpWS4nRv0/nXRO7ruMKLxwVV1/sac5
BU1QVy1ZiYokDgm+Z5ezO98ZxZQxWnLjPsJxF1ySdZlnqFU1aZSocnv/Kmc2wpDKQ1DBDAuUKTGD
d+AYPezMjJvuqqAo+rCCGPiQGjZ3DciNkKeymZgtvs5pi5T6VwX7717oX/RC6csLquj/vxd6i0Ut
/Y/dm64LVdEU/EWw/wjt+vWlvzdEPQeUskWX5kPzZn10PX9viPryN1SsrkRqt/mU6Yr+rSFqQ1mm
WUrlCqXE+qAs/09D1LZ/468Kf5M9QsVgxPevNETprPypHguEtGzEhRhUUe8yw/1jDckRE+9a0WWE
JG7MHxEQ5xqtXbLl/o0aVUc/NixTvuml7plIL17lijaTT8g02U47a3Kz+WCvlPT72qmT9mQUNTCD
kFWiNHm8KQtK5ZA5uuGD0WYhynDwfvZyYLtdtrqraCjGRiU4E08MUAs2z017tHLeZskCSL/FHTaA
F/R+xGff0C4gw1SklnwjiRTOFJouQAhV4rrhgNS0OVpEgGoSJjekFOoyduU8U8s9Nk/KCxvnTzg1
G62176gKP+i9pRII8LdSMM6JZYQfPHsakVqV1xeOq7V/cQO4Wx39yOcCZCllZcq6KTAgsYaCiL5n
vr9xYTd1Sfir0LGshHJT2OLZpDv85lksVnVtDCd7TO2Xj65AZSMD6WyTE4NbcsZItvKVETcA3Mwt
+NYEXHAi8oKs644NgVTvxItyBSpZU893NBfseDvnzLbmr4Emqq+AolDrJdsMbkj4AL+K4KmgB2Ha
CfGWcVpjZgPtikormPmtZc7P9HOkb0Vm8rszoWZAN0ymDUBRlVdV6qW3dk5mlT/GIiTcdb7JYjWe
7TpApaCY7IWesV3PX6e1kvhnN+K55k9+3VD4VVTapPoEr9aw3eFxoQfOLe26z6x0y3w9NZuEas4t
xCJACHP1YJQWv0KNbIaZ/8gBmcRTypGdUwxcF8Ks+Iwp7FTMDIskuNIzvGTTq5REuTQoP81PmDul
fQDfYdRAntafdE25b+ZYBa9LMT32a+dw9KdUBH1NGbtaXfbgwd+UZC1zTGxECRFK8gBu6AWe2pIH
PZ8luxr8Bb4TpTP//t0AtCGg0ZDQaqF1wJG9H3kaLA05LwzsHnJtsGDJRqANa6rwPI6zRFfx8BmI
e6N4tD7Uhk3/Dq6d3CNzq3bTqd1KRo5NIwpP7Oq/E4TzrKmgt0JW4ajDlkDkEY+oG4qt+1uTxSJP
H8JRgzxZoL7gR2d8pANVbUkC3aNtbnG9kDd4YmJBbOo8bwl1eL85aY/bc7JgWv0ybLeITdE+lw48
Nl8ADcXjYmIhcqxg70l4Ogs2lP1HGwO4X/z68Qgrw+P6bs3VenvZs+0hjd0RcZ09cEkmtAD3M5bV
e2JS6CekGVRuy5XBKy0WLlxfN+Cam8LngRk8E6kTKTCb6oNXAtGwOpIJx8VbUD4doXNAfhOq/cLm
r0+t0+DaBEMpniVxZSikkeGGDWROxDUtUrFCUw6Ebr3Qb7Dg7xapM9HJVyW/jonWUuFxAkpJ7hHv
g2nygBmIR2A3ggjbx1BAn0eLCO1fdQfTKlpIKJTgyhbB9dpu0LBeLXwHaHG0dwoDRd5u8LDT3Wft
SDVu6G5hPU3WIDKLxju5qB0PZoE332lnI7IJAtUhikF+X3vWsBVXFLlwSXgpENJp4oTD1WbFKi0i
dR8XqrmbD9y1WlC22pwmHj+EShTrqDGJTOb7oD+RZ9KR/CgjP/jZNGN6M4gbuYIQ8B4bHnTci2ne
fsnpQZxAoCRHAtqsZ8/mmUfRAC7cTxHRPnXM1iRhzSyROIqCawgwPFFGsPXQCssQzzGWxeaS1B7F
mw3LkYlITIppZiIjg0JAG2qcuEuFije+nMXSLOKFZypGGrLpE1duq+5QQZgkGqndXNFzaulGP2fO
MgEV0SX07dKseV5ER8voI5V7CkaafuVG4lMbJb4sBZ8nKxGi7cdge3I8QfkEJUjz7a0k7t5hT6uj
Sh2ebobXz0wKqR+VIzI60IM+Deji28PHMy8tyRdRqvIpLap7m7vpMgRRVJwOPWd+T3Nb9sZJtP0D
Mm7aNdhvWd8+GmFFam/PY7A1fpt2q23slRv5a0nLOjo4UYPCeCtdfD2cISORwdQiX9UAGwxxL13e
rqLIg2w3TFxeeJaHjzeuHH35OoFvFru5dXR6+FhZ6zpFUTKlfvsqlF1Vr1OSLPknZ7JZJwq52RQ/
5o8yBTsfFIhkswGJuEgHa+cn1TvmRurNptk2gxblQrjEW9Yz9ApxO60OC1nB+WGgMmHeFs5pWgkC
c5d0ObH82OS5o3PmCAE1kAhpgpDX4KqsOpjOlhfPCL46FRQPa1YQVKkKz6fFYCSvbKX6hKWx5BZV
W9s8H2bWWt5JHaUsMWh8J8vJdnar3fe6Kl/rROgL2TQDY4PFn4hzcG39zGj5XAfbRtRtqQ+gs5sr
9hj/XlSeGfPukg+hW5u6TqBuAf1Gn5UR2m7cEiWU12JCJyfia9tbe6hYLYEpCD80nk/Ty3gHwuEX
4bMH9tmlQ3PlZYEu43uSC+sdgZkgIIZDs7FCDbrf9+RohxkY0djagKKLWzQG+wQBlfFZCOLGfHsT
vWL2QPNmDhZ2AaLyLNeCRON1PdFUbiuzHUmd5UkQc5VSRzY+ltccFnBljUHoKULbh3m60EnIgRV5
00LDtmrS5bC4S+GdAh5LvUu6gQRKZNcB0i653vlz7126LGCbQ8255aMROUHe9IsUY31jmG51p9bc
v3hW7EeFIE3exXi6T3zGm6HZzFZI5uhwpefRvPHshPTRznDmN9QdGSHx5YvMvLa4Js9APrQ51gGj
RxhPNLcODv5ojwgGdfAt9WnTdjik6Q4R6tw6nop8vcAJJmzwZI4gdZe5L/elj4CZQHeiYAd0vzc+
jITlhuvlvmcQmQ4rOh72cWXuEzW9BEHWHHJFXKwXT18ZLG3sTO8bTApAYM5SRaJorYONADi0ekc/
dIDFOf5U7t6Zy/l7NljP9IiRiU1dd+OrFNTCuhBd7w3lgS6YPMbBSB4E9ux90nbPbTCAbtcuJ6N9
V7b1Tb/GLFF5yflkAiIOLwODc6nFxeq0cXKCujvnwSCva3vFHurQ4iBV2nmaST8J57b190ZAvyxj
xQp5QvJ7Sb6fx6nTWHNxxyZAMJ0cK2K8DfdcaBv7aW3v7MquTpbR6aO/7RA2HaVoToLh5OTcsE4t
xpcuntsoY7J2A4MGOH9pRfROzUeU5iCfgRi/0MY2rpeyKRABo92kcUKT/ls/FgHnEgJ+Lj3ciyNg
8PozZAdyLcoBXwXPt5U/WxpXvDfZxq3ptia+E+FFOey4wXPIAazzEp2p570ZeQk5q83pf3lFuRs1
zVyDUIqadv2E53vth6MZ5+nOQWKPulIl0eoUbERJ2p/Hynlv0kTurZ6ermjMYlutxHnJtP0Wa5NE
YGKj5s+ciPecrjUnQWVW0YKEdN+30n1G+CpuWfl1uVc1rR1DWd7J7Gb7WKYIyztrWbhphZiu08EA
tNDYyM8HFhJfc+16x3wcp7wQ+8QpNCGmJNrP2aOKxYxtNytlcfLWbkzeWfyTA2hzSHvI3SMaFBW8
7xQfYVgndnzEg2ewMGnlnnykn69G3lk+215suUTKCfzXTU8FkrZ7D8/Xjep4L5TdT69waIrz6i6k
zuuFoHpaEPshNfnfzFMH1yrMlymZfR5xRP3SuCh6c8Re0hhSwXdUIsk1g4/bdOy7T9C+hqtS+zdu
DpeezSt+KgfL/BxMnavDgdqlv+Rtu6hPndsM5hnXcdBfjFasFr5yO4MRENhDOwGHMzg5JRRupE7h
weM0u4WdzI6q/S9xS7v+FGfZBNDAmBYzQB0v9GpjC8/q1dkxfjdMJPYktSa7xDEH+4uPQ7s9WEO2
ACZUPggDlMlOSTis5s/zmlZvZH4MUkbaXnrvDJxBafNx2qqmjoOIO0r2JtU2xXIxxcowHWnlM2fR
AmvLxLE8MDif/V3F/w/EPdvY/H/H6kCdBFApiaAVwKdHGf2nsfoABEw1vcpOcR0wISjr2p4/rXId
EIAsKxk3sgw4jdSVU2DfngBO/4UE5/8offkEGMq3D8IgmE/xJzXDlLpYya0+OTlzALcxrrqEZJ5A
xNatMLo04bAZN0eCUFLiApp4rfaN28W3SdWLZ98cmKjVJD3865cF7RFB4Bzb6d171h87CpU9xHWa
yeQEUYVD+szuv98EqAEnMqwXvbI4+QzlyuHIGJO/UpF8iH/+dFf48e72D0dw8WfFSrV4+VCNBLg5
S0EplIl2adhxCBzPuCHp4hB0aU++/Zx7sXEW2/Eb1iTw91G2jXWHHGPM1xABepKe+q2CbtoE7+o2
lHicKpuF9p8/Rf/gJiKDEBvn1DLhNf35eo1Boujm+cWpwueFKWeZ6TwyUm44NCFgbXcVWSJ7d+7a
N+L3lse2p1fRptTyCkDzY0li3V98oq3n88dLuOFvJaFcEtU22/Af76DhEOY6cG6Az7xxBVwDN1pP
S+q1o8XThT6+K5I7LKt7x55mnz/sthXp5cVR0C5WO0hnWw3Glf3nH8z+Rx/MlU6AUpHG+ha/+Adz
sTcyEyx1m54aN+GEyuisLgbGzJP2Zk5Fdlc9NeBD5XmpObZGs113+YW5+/g4yDGAcjYyezbNhWpZ
fpyLBTin4we4PJErx/cPjUQRYxMFgkqvpwowSkRGGdMtyT09Dzcbu+r9V1GqSuBSw8eku1qamVyC
LYZmzBBcbOe4N1XlPFtr5zOXJziDCuifXw7rz8L6QLgemixkaRsFGc/1Hy8HECSo2aNnHO3UYQ20
6hXRgD9spU418+k/Jt6L5Y/GU2WtW4BZmfKxFjWsT3PgcrUSW1CdOOuHLVbyn1ws/g2ElCH2R3sI
AeN2s3VGlwYGa6JONbHJ+J29Zkz2yYikYl1KfrpjkYIQufky8oRQELx//LL/7kT/VScaC+w/7UTf
6R+UVH/oQP/6kt870Kj9f+PhCFhYGPaiVOEp+b0DLSz5m+OiE90Ihb7J3/pbB1q6v1FxBJuheWMr
Cou+8f9IcsVvqEtZ2FlhISUhbv1XOtDA5v+42myUDHwJCIY3yThtrD8pgvJuWHMsc7AL84AzBvFb
JqHnOsnduyBupHyQ6HY6kprwlB6ggtITD6dRuUCAx3qCLPWRlAnAHSYM6dnMFlOfJuP8yeHBzyFl
0TrY2tH5KVkrc7rvi9Z8hx4xUUJ6XQWJRYvUN0OL1Ayqgjq1CEE61oFExpG22aVkIvhzYzwzrGMb
+WZsIWUzdL2Ll8uWYU/Ci9V7xSPmjviYrPUa2UFhEkqtSKFCAjEMYUv7hnl40WiH3UcaL55pfPOJ
Xo1KjmvoJAKSt9JRndW6ZvRWpDp7ozN8nahM9hLynRviOksfNYHjadTV83I/DmscRI0FsGpvN/zG
IayY3t93bdFEAQO0qzbOD0RYo6hPJvebmsb+pRvdNLt1GCFFdNK9O6VNXEmLmlN6BC4VD+4gjEFx
MAdEg5n0s548p++riDuxfI4XnGCGGeCqXXCtPnnSjoOwq5cYEi8f/0xyUHq1TjPHcaWEc3TlbJ6T
yh73gcsQbGdyYsYax1mYgljZzadFz9SpSZsRlAjQ4WJ0FcMGw/GbYVfGK4bOfPIGsK2SRyJbFQxg
SLjdGmVOR/AIY+rlSz8srXvPbwIVzcJkOEdYqOcIDpy9RyNCe8jI0p+eLsj2SVR+6pQcDlMCh9CB
fUYQSuo9tKukR1Fxnoyspa8fcrfUl6WW2JTLVjxgVZj21Vi6l1h68Iu0dtz3iXTsaOalufUssTZh
utRlmocJ1mOM/pXRXMvEpGY1K7xXzcXK5QTNGkFV5/v7rXRoiOyD7HAv8y2ubq2UkKFp07yowhRx
HifysiPeKEavCWKKoYdPbqyQtoTLy9V7YKzOvVrF6D2VqEXoFRtz0Lzi7PPakI16SxBGRRBqhozl
zp5ngNOIs7v6kpF/EFy7TZK+l60HZTQrPMJUCn8hAXt02AW3cI36FkutugY5lV65cTW9oTxxmzDv
pmG/YP9ZznOypM6uq61Kh0bhmukJyLVV03+QhQh7hDZ4AdfE6GEelN6hSpS6B+go1l3ajphPax2X
vNmAy7aRy6L6iOjeYdo1MWeK63VVQ4uFHeVLnXI3owaAwRZkbugVAROgpHu3ouG209Sk3s28ltNt
0TnmUdOmiNKEkCueOAnkLPMaOhqGp26Nui5GQnIZ+lKUgLCPysKfPltoFo4oFNrkIs3ucZ2JNnyg
yP9urEHFO4UwmThkFFDObV/bYM36NkU5lAxL/XkGvSVDnyr9GWibVR9l3OjqyB/SUA+Mqu9PrETL
k2yDuT6jMmd7VkVhoRM0MYCdP5r1dt3on5MhX5yBdEkbXdX6NObW2JymPBX1WWOQivzGEAixOxME
aWY9SM5cODNlkJX7LGE1cwby4POlzY7rbPuXzPCXPPLRgs7Xs9hyAzkgrRE/KT/6ftztC5HEMBq4
VzVDetLHrFXaD0azmOPBHtIicoPMuqrdClKFj1Btb6itxS7TWTw3q1QMeQqL+5zDwf+mWy97y8ze
eLF1MUKmnUe917WUvGtyHiMjW2260q7Rn3WSMHShzu72QMgTfcVfIDNNGFvzkWlqs9ADg7ycXiQd
JotQTuk5jRlmiOFocQxuurNwCOPecnWCZGFsxpPR6i32tC+npA8Z1jBnqatmwKAKxf1ZLIn9yhDo
ExWA24e/Ov0BwXQn15+8BzQrxHj29HB6K23PKJSIhqtW2oGF4WAarmdOelXcydsCDze6Iu2V4oYk
w/qGctzNjn5b25/bfv7MZIMGHQoCjp9CxQUnKjDcXTiMGYdHUq3F7bqI7rHM6kzvavav5EHMY6xp
rsliWZdTaXs9Wjsc1nECQ7Nj1bgFYPq7R/Lf56m/PE994Ez//8n+XV68sR7+caYvP77o9xNVIH9j
Ao8pApUcdk/n74BcdMCJF4ESBHbGtDY3w99OVDYmJwZSH86nvztNMc93UTA7VKuItfk6/185TTFm
+ONpCgAXWSCYrCgoQWT9H8uBHnO/ml3RXmQPB9CWBUiUsT+gk/YfHPIOEF3iqEcgRzqXs0c4PRgv
TASy94Kgeoo70neaDddeBio+oiiju87+WiCMDlR2j8tffx218r44EBcvqUgKcigzKwJJpCOmg6q8
QPTLDy6uwqgfs4pk4hb5XQWX5YaWfLMey0Uck2kdAUGkVnOAaauDL6NabP/kmxwMKF8W9/M4zfTv
F8vxaIQS4ZdZdS/3tjtW1Q6AjK/ext5IPw9oF8pTrYmvOzQg/txrOnZpnxyQi5tyNxDNCbSxnOgp
sTmkEkz0wSfLubmtsXVTEc6d9shfXKBEIApkmDDvS7SDRnmpoNP4BUe3GGsQUHvGC7c+rEDkfHHB
9WxDtZQDva8Yp+cUDSNA+x3eHGF+n0jtnNZ9niqHBifNNoc2YMWum+/KQa/GEroDzduw8i2j5PAY
SEaOqb+2UkRO1sh1B7MjoYGok8ZKPbLvsqFes3e6zAvK812PTNWJxqRWkHEtIg6OVj7H+tYre+Ns
TpW+NzNS+1ai5jgqSx1mXVoBozTGY+I01lNuuJAj7M5EuSeq6UEALzm4wYb4brJ8T1AlSZn5kkaq
Zqgx+mV+rY0tLbWT5Zm57nDMq7HFnlnVWFnGYjj747zzhjQ/lCVJdKgLkjvGxIin02KOSPDII9k7
dgikhtylNYgfdEn2Q1wZPQcKlknCGcbmrsjcFyJskgfwBt39lI7eQ9Hk45e09Ocooa910U06P/A8
1IzCavUKGB3Gg1UvnzArG9ZuGgbEYQwwokko7zYI8vg1bWb7NKeuAdScYNSQjnxwgKZqXxNmQKAG
CoM1Ep7OAYe1PmphooFfWldUT4xrcxFS/CfME7LWnnfMpbx5V9PdO1faQnASoPzbD0PVn6d51cep
yJNXNKP2VbB6m5wGW+sz/TtoAz6M6iwacl38FJN0ybrzVsYz1HbAeCjdQwTYzr1Wq3fWk/OcAQ7t
skGC+IGAey3QHCQheTJAQmI9jHeIO6wrAhvqk5S0q7ckYxuiQQdLvnCrV1wgiKFjr/k2Wekn0epx
1xe+f+FOY6NobATbXePfrMhWHogcSy8VIaPPibDXzwNjyvIQTLP1Pau1eWVAjs3CtrW9C0Kz4CCz
5scYtPEJy2NLXCbdsjz2sqcg94fPppsVnzBTqk/21Ctn57R+/qnlrBZNCA5P7P76SBPM2gfe1B8U
EJmpztwdaKQCVpO9IHKrnMs0d8FEtCFSh5CvNe5EhkZ5ddaMU5trqvsqzuYL8yuqhzrJwZsIOi+p
4wOLUGjxI9LNln09DQ3ZNBOuC6TGoecV6S4xzF3jdNOlNgPgpYtjvUrPsO96Q7+oVT9ljeG9Ey5L
/gh1jknjZsLNsrM4HT17QCuuSuQB12Yv8TlmXRxhljgT6uTdLJNueTWG7mktfJT42qy/u4Pph820
1vfUSes3aEpwDwSlKdHPqEiTLJEvSSodYM5okMOpbJcI32Ryg8Vo+NI7RlTVTCmRJJk7BkEcm7NZ
X7CQJG+dnaofxUTgeTe219YQT3sHSHKUjoP92aITdbINGGxo2afl2sIJFcncncjA6y2DN06m5q1A
dHBAUGswSjB9ah5ERjTye8HUeZvCjjiB4xBtjInSppyQOVtpPz/W09YnypPJfhr72P+WTyWnNuzm
zMf9bawMw3t55PTCgGmsnLcB+RRh2LDWQ8oB1rlhk8kkoopRKPlpF4K7ZZ64zeIJRO5uPSZYC0Ya
m4myzcyFQVZ6BqvM0KlZEH4ZwqIwUV3OI+rUgFvm7y173iPY6OWcYAjf8U2ZK2Rxd2YQRnpxK+dr
o7fULvAb/7ustfOzNuS7alrrWnhjR5JnWy5hEaBppuPJS27kNwg5/ZvAzvNrVLpuRvH5PTUtAEkm
YdyEB77Upn6aW8Z5vtApiVE0hhUn04MSFL6mWoOHVuh6b7hWau8kiOdTYqS3RT4mBzmoONKVFp9U
68gj3B3zwPv+PVsr/7G1IOukWHieE0+wgsCFBsiymUxw0hY3DsiqnQNbguMtBBtjmvFZuKXbHyXD
5Qee3DICnjDdKzqV7+3MlAUIkyg49pCzmrixvPAJl8iaGkRzTuMQHJU75X0ZkzVTANw+i6onzJvz
e7R0pro2NPG/MH2ojwbw+JKE5i9wj9Ko8Kk+Ri//2nfiG7QzBLxsj9fjVCYgsropvZc+dJqqq0mQ
KlNrt9hz91PYY75H+Ds8Zabr7D/kDnXi5+CioK7Y2oif1Ci6LYe8P06B3fIplL4bcaKKPfxz0q2l
VTIO16lxJhNKK8ngsJq+0ckovhK/PRwSRNPvpe+J/bKiqGXZ+0pH6IfOVXe2DbZ708uh0Dv8V0xQ
XLhgMDuNqjfPZlbICCmidUDoI67Xxsi+BxkBHH0BHKdHfB3KLi4eMmIcGO1m6tD0WXseOJDsoc4H
J1vW3cGbOXkZU+0ccysdr1RZo1IrZiaVvTCMCHZzv5sbkpBt2k/fe2dSOz77sxoSsRuW1D1No02J
6NysErplJekc0QGyDrVwvrdm8zCAMSNxu6JGyNYjSzReNdv4LBSmpxS420HlJK66henuc7O+xbD8
4JndkebVcZ1KQr7KHN5PWj3Cz8zpBazJodKNH7YBGjPYcIR0pumlW4vkEMvixi4N4zGASnIs3CE4
SagRCBfKByOv7plnpoceqPWGP6pwGywPdIcEqVg5TLW+gfG3AokmwcsPnXQQx2ok/DYxPPuOaCsr
ZG33nntpqdOaxWgpHPGjjV1j7yxZGSrK+hAVoMNGlqfsB/bwMFki+K7KhTGpweNXd8bJncfqwTVG
n814TUPaZvQIgmY4zwSZnrIqMcJErf6l7JeHQjlfEeW//Ls3XfWqX/6qltqqoL+bWURv/dvvSujb
t/LHf/3n7Y/pP/6bvfNokttKs/Zfmfj2UMCbxWyARNryhmRxgyg6eHPvhf/134OiqKaoaSl63xtN
TEtVmZUJXLzmnOecv0r1dfnTfPr7j/1QSFvE7dD5YJzdeimepn/MpxFPO/wvPr3Ujxn0D2KE8RtT
XQ8YqwPOAGAEfdbv42mL+B5+na7zb3Sb7ZX7nzRUlvWXJYvugPaBZAJOwSNI6JfxtClkU1s8xI7B
SAkcNdLq4yUl4fsC+hCEpC7F+Jg6KqGkyLMBJXPT31OMjvUB/AEZZVKOVR2CWckjjxi2MNlyvswO
m2uKiT/nhlH6wSsb3KOBAMc4axOYPyOzdsaSJE+z2TgfyJp7rQwo5Pyqp1EkzmO/ZVsoGTzBHi8w
YnTgylu3ShRjLfJ85BbjMkw2CQZ+4RsPyoX30nc9y/7SKPBXIoN4aBoQ5UqOffwWW+B2/ODkelrM
3nu+gfijdgjRjIcELmRcKy3Ali/Bp1PfotAe61VibyrYWdpz2b1ao0Gqy6S2JBPFTHv7oMoVYJD0
sk98/3mkAdsheswYJU9mufoH34BfGhX1cFrLwo48a+AHlTPhpEPOtEBcRtwdvGelhiuq2fI66HDW
a7cDf057sR5rfV6PMIzkCaYsr274E+dEQTiIyvsgmvLWGsKsDxi7M5E28ccqEo8QvwworrpUexkG
y3kkAL2uacks40r6KtAPk2NUiFiRqdFkDcYH+ZbyUM7o38KqzuZbv6u0b2s2BdFsEbJRZjMsepqR
mw5d/+Ht/fHElyeubII3oOjKk1nx/AgbVJwRHulm2uuSWJWBPDpgbd26B+ynxcpfegZPI3R6j0U5
CcUGNUU49DgPr0ihyLJjUhnlenRVTzR8hvsU6edqISMqklULG40wlNVuT6O0e2yjxVsGTmp+6DSI
EnujW3z9wKVCFCmn9gcKIh4AAM5o9Lb6SCknB9XkOI9tvVbvpGZVj1knlw+iy9QVwdzBU7GO/j6z
TOnuRC0suuQhvSTCzt4XtBUUUYtz0RBKRb5boHooe3ieY8sfScwO5zoq6+bgwEsJS0f0Exqs3g3n
oltf1mYihtxWxG1WpvVtcq2pi1Dt1G1IVzJnO8yDOUUfI8bspqxafleAInjvtq4JZNa2Rr7hcJRE
9yB7KNVDUhOWkq9TGZFske/WXk+ua0JKARpSIRyMPjCArmbWOxhD5YEOE5146WbYaOc+r/1Daejq
sW/tD05fDVc1Uj7M6wssu1HQUhSA+VdUXNV1nSY80JXhuvvcJ0oApHi3DR6ac4q2FX/k4Mvbda3a
O0XS5r3SLHc/LUt95+S2cR7SJkC6LVg2ecgVVs/tY3i56zmzN8VUaU5WNFWO9TyzEQ8RShKQt+UW
hROlDtUIvjX8GDkXFYuCfdOPc7xNSirSwiA5DpPSDqKzsINZQXE7+1Z5abTJuUNmaMYjkyH+Q0/p
A9mFFSxHXwvsqyrY9iITnMcP0Cvy68Qw0s/EZBaYYJhEsz3frV1Q7hoAO1NYGKg9MExbLvsdfuZ1
FQE3vUYSWXNM21o8Uld0RTyNRoZwiYyHkMphfZ6dRYeqKrKb0eokZNqufae5znIwhQf/0lq0tmcL
2OlajJGbSnisentnZlu05tA4BreyMxm0dpO+G113uUxJ195n80qeD3+/dbITlFqnrm63tcea0jgl
RRZpizvQsFIion1stmx3XQxDtGawYJkDdRIboJk9wSjUWetVZEGyukMc0hOahnRtA5UWpsvwxO1Y
PATjfMgQ1EM8rMG30Q/LfDFPbSK8mxac8lNZItAPyUVbt466IIqjqfqOSnmVdxJhwNlrEGejY1jv
TXfkVFLY5l7eThZR9sm3AGPNmdAKtWPHRLTE212E7grt4MoZJSdCJ1xN51gFPE0WkLfwhJGM7A8z
CUIbVNS0uR0m88FwthfqMznvGkpXK6rQuVyzBB1ZXU1a0Nzw2F5uFKFJy65tye3B37NeS99wvkMg
/jt6/odyiVqGBfu/nzxHr1X+rZVN/qfZ8/ef+mOZb/+2QbJIfTC3aCiHX/jTMp8cAWbMNkc5kjAm
wz+qJfM3HSaJy4of8I35NhT+US2ZvzkAC9GPgYy0cNj+R2GHxi/TZ2ouEEiG67uehYDItDe32U/8
KTy5bcftNN80Ew5ZclmYgbVWsSVtetNIle4sZ6K5mjLWUVi9cLqOz6WtWO6qoBHvf/r0/g993laL
/qxj2t4NTBbqQ7hF6PQ2HcXP74Ys0q7ENjvemKLBXFWuzDMGr2V9NI99GyDct4cXb+zQOPGEZy0n
ConYJVmVZ0cQLZsvQd+zyIdEPezMqjKeeYb5xmHBsPzVWDR873//jt8Eez8pr97eseu5uPsglel/
4XfZuZfx3S79jTU7aQqzfq2esST51r73ltbBODUbxS73iF7lSUHnj84VIesocU/Jse2/MM9WRpSD
04OSgP4g7LFCjaEn4ZXEaVtkd1jUzrUKoBdQQyPpysQFiTumDZwL7nUuMwrXv/+r/vo1IASAjAMW
f4Ou/apSZGGeTlpXqZumxwFGs490y6Y17mAcYDKaZhk8dolRffj7l92utZ8/S6R0nuFvsjquRf6x
va2frkVHn1O7U2lz0/hYGKBZDjeNklHuJ9m7v3+lTWf16yvRw+ibyxMemf/LddZBMVyBPrQ3fgfg
chvzVbho/AUVbpfFPF+QXmGe9il1LWeq/+mi2TqQP788F4oJy2rzDHA6/PLytEfoOxsyyb2NJ1UX
g/NKfcR7cMgajVETI7TW+eqZTovJDEXZel/7KlAnsMz21czOQ4+sCb02e/KmZn3bmYRF+8vylS6m
2+naWnsRGnZbHh3LXYd/EkD+9YsimIxjg2gSE1mRzZn28xelu4PTOE4Cq3dI6tdc9gp7pVb2jY2m
fWnSMyjr8lPqB93VvIqMis+ec8DZo/etJ1i6xQ2WehEuhPFrLi3vy+h0mfdPzM6/ZCLSZCKx9VBE
cbZyd27axJ8uJ1f6wFKy3rou0IkCg9n1gD0Ocz9bwb4fKSGQi+v3Yw3VgylM5kUgfA70S92hsjvY
7mREPnSVA4fYq6b0/VSQaraoHtCHI7pnV5U+jOYmIeS9wB6Cdb1gz1So5maC0nWLIhMOZgqcN9RW
cp8jc8zqI1qC6sEs0rt0aaw5rAZP3PSJeOoBp1mwKkiFBRlkcjaQYYCodfKLK1xvaLT1wT5nqCyv
1pSFdTRhZYFdUS35ScONUYfT4rMUmRhB48r/jLWlfxx0zcMeUPceCcpioL4yzSeRAVk6JJ6GRGXN
yuQTmTpyDPNGaB8RZWBx6pR5KlnFnwwRVF/ysUNC0ll1+Zhj4/HCUdjpWbLSiBY+hwMy6+BWkFER
44MSe8OYjTGuHI+hJy48CBBYJRN6UQt7IDBj0tdSfcfgsz/yqDGBvhAHEPqosT7MtZ5dTBl0j47V
O4chKDRzr9x6ffXdFnewPhfrnm0pq8J51l9NVU3fVNp1ToSimoK4gYeQ7hGCtNwc00TPPw4+8/KE
yWdv1ceG/zTkAUTwgIsuxWPHVjA8xn/iYfZx5jW0+yqJLBK96oN0yYOzh0W/n5As73IldTIquZLY
zPZToA6z5c1XbkmbkNyzU+zpR5ccDoz8kiUZNowXhYyDrK4wQHtUtp/NpS56C4lQPwydftOXfV3O
5yAX62EMhj451W9G4cKs2kedBcepWCwE8gPfQRIugMVnvq7a93cNZLiM+WY5CfL8plSn/mVMf5vh
rvTaY7l4U4Yjpwr6K3pOiytqSoBwAH/nWbh3taxIbsdNS5xGgvE6F5xVqnpPcrAMQoBDdpDE86bW
074r95ZEb+yo3dhksLQw8ewnWCN1rBKqgr3TpHhofOwfK21NaaMCyyB/haNaUnWncg0wUJvm/jdt
GPF57PTW7A85FHD/xnnTSzS/qyca5NKIKRQbeZnFCJ28Ok7UiCgfMnmT79GG1ws2EFV3TBI20bJH
Q1IdZC6ANvK1mu+1rkbEAcRsw76wgtFYT+oaUg4cNO8ZGAT1yZJBX7Hm7d2Hdegta19s9KsLaEzl
NaGXsTA5YD4jhJeHsXUuUsTC+6HjHcAvqYg59Y15JcmN1nm6rv2FS5upZid3tFzDWRL8Ve3SxEoH
EmhHzHi5R78XNlts89eqhDK883kDgAVhYImTgYn1mOZe6aKDKwXZuS17hnVISgcfBuzvuyKZGLNY
ucBpV3fFql3IlLYZCyQpe88s8LrYWDLATFlu4HktA5ux6/bfhUaQs80dRMpkeibEYgWanGsfZbNg
jwpz7iMsB0jYVnzao61ZT1iszeHG7QJo7E0g+msgTzySUgUIXmP/BUZ7n+SZ0bzQxyBbFkuNv1FN
zppfjD7tn96gZc687VV8g4t3PzQzPmp6aMTG9YCAbldZxCdGqC7jNxdwNW1uyiItxkfFMuxTJzPr
OHoQiGO/RH3Kuj3h9zhViyP6DR1AEoVl36PVNp6MXuO/mFyN5RbCNcydo1kX+VHOJhqtxkuVefvm
bW505ANRU4BmOniVytTdvNgQvnSx0eayqeGNtYpD98ITLHgHLJyru+aUhCFlbAqwHh6NSVD3UJYP
pt8E9gmG0DRc93O/FZ9bTDAAIABl7VTz0rRiWDRmk8HXQS+x/qE+gnowcT7xvjZBEUM+/opBOHxU
WYmjIwrKkVunq1KM9I30uOXlQFWQ8u84U82+yTamziLJX+5Yb52yaZO211hkVIhuUsx7Gnndihl1
sGHk/2cxyF/EATIHxlYn91gxEwgVZ9ZyORor2PlcF0vqvn63SMzoxR+sftbVJaXMLS5t15TFo8/T
4oDEE+JakIoXm7mwIG88y81zi8BkuAAnSDEASg9m1Oot1qEz+VhZ2IjlM/Fozh3eCL09Chgw5fvJ
rVN1ZHFVf1vIleQMecO40QfAjM6xpqp9xwDxvUZ20J6FaypCmEciXiT26bzt1SWoy8LZOaY0N/qP
Y/M4ykzswAXGlLgyG26TFbBVcLLxtIqvNQfycobKyr0xbSd2XDikBu/ncWWZwyJHXAw5mC4ZqeTl
8KS1Rp3SWxQfGRQET9pCmX5eg14aX3oFEDKsma+jmp1MftVcGxmovil101PH1zIB9wnc/dqOY389
L15FsIsSoe+po13PI0kXk8uXU+qGWg9dVaJFa9zZZtOp222ciaYeL+kydRm6RVVnmPXIq2HpzTHC
0anGsMwYUWKeGH3BU2ARj1UqjHwLp7R8nOZUYMtz11vI/jKhsGtnnlamZy3ppk9ZqqOqBAHmlqcc
zPk9a8aEsNkBXFn8nTWQm31h3c1ltTo3tduR6Qk4SHevbSOzZ1aBxaRirJJ8a+TP5Kh+Vq/eGA+q
io0Z+/turExfHlZfcPWTM4t/foGsiTC1U654PzmbMzzDhcvtkAfvuNZrdYd4wOCANUkI3/so/aZw
Hl5Mf5h8I8QF7z07ZgNTYQIdaV+jufHHB5Eo/GRLyhUdd4Rlij2NA16H3GLCfuWhN7HuzFmvgJ/M
bbCG+Txr6XUpNTiDtUo4M6jGhv6arHfev4StvieuFZE28zP9tAib+35BMIYXP8m867fG47+TlH+Y
pJiQQ9n4/PtRync8z+61bPvXP6+e3n7wh5APzA5Ens1IBKcRUcVP0xTd/g1DBARz8w+Q+Y9pSoCQ
T4dfivXB3JZDtIO/T1Ns5zeyCKHo8GMY8vBN/Ce7J9vbOp9/dXbwg2mcCYY0kfJt4Y2/Jl7S+HOx
z555teKiSNdDrtKlT3atqYf1oq613oa/UXtQoUbEyRwOtrW+gBRxDXLrjaNitHGV8N7jRWj1Pl1E
G3ntqq7btDlm0hrOQCm9Hew/99IOjfYoGkV0DBvTS59zy3R27T6OGLGfC+qMBrpOoR2MTrRhrQoR
uQpZE7/P2JtwapowAF18KESQbEKLGTlOekR9d+1aaOkZaTNmFMn9tIpbRPO7zXgW2nVnHIVib8Dw
qiSYzT0bdrID1BKg3xZfBsdAWFcwaWXEUUTSapbrBPVwPPX6Dhv650xjFAt2Tovxm5KBB4Pi4IDd
26r3A8ljzftgGYtYddsCAANANctbhF52jIWtf5VmDyDGQ02ADEIerdrl9WtDoeEXNkZpPyCXc8gf
vDRrd5zVK2QZoGsThodw6rqR1KPiVi6BHglVrjEBc8yjMdWEODasONMdC+gN4DSW7nM4whE/Y1G/
zgwMsZh1HwK9JvMg8Q4Bsc2dTZJXwjMHklpLvhL++p2Z6JjTCiNysuWd048MoPvtj+jKftcPVrIj
f4MHl6O5ceUPn5jq7FD51+cOw8ClYxIdWSZlxOrttZxNiQPsFwEaHvMcR2IoUD0ESXDulxYRS2lS
Xq6J9m6xoC7gs3diBXUmtIZ53ps2pD82msvJZNj/5LGvOSnDH3cEC4u9mg1nbyoNM/Ws21R7jhs6
PiFKAyg33Dl2HBCz180wn4XmnyAt0L46KDsGJSe8HekhswaAhAKFRFVpcVmIp1a57/x5RfZJO5WO
rr3XGrz+BkTJg9fVr6tTfCxEj3gGKwM4oKmJdTq8szCDrzYoG7SnAdC/AlyTmkMXqmLoy/Q+aAsi
5VJG+TjCyZtKgbz66KpsaMSh0TsnYRbGx8VeDcLY1GXWyk/rYvNwhtgYF3mxHLcOJVoR6mB44FpA
hSF2XtrZx2y1oSVSvUUgXcSuNOQHTfX1lq2Y7NxGEbXeLuJg+HyDLXjsvcvmdJ9YxTNCwvS60bN6
b/mftgSwM087ETmdqz1Bf60VzvrM3pHInT/UVNpRg/gdFkO2HLo8kE/6ltgIBrp8WD3f3hEefc12
sNr7RTnF7AwpInCDU+boXtzMJN6hAdPvMJissb4iLMICCFHUKc0d4w1MGV7hngy8/VGe+uMRjNWp
d0bzgpJo2GmM7Z4Hx+JTpJjemTAfIjcleIy5lgh1p8X96RT6M1lNOvBWA2kfqVVbLKMXBcMKPmot
G/Sn1nKXYDE/Gz0lP220iwFp0sosdjt/YgFXu9FQMSa2CMbd81aHK6DVZAC62hWZJtWhLd0biBif
cgxNUdFgkR8FsVIDlq+dt/J5ko5JCCbR6wAA9W9zksHWRZJz7kZgkYXbP+p+fsIo7J59zDShLZ0H
NylEPAEHiTOcIOE6Ve7OtlGMmiL4TB7gQ05pDjLprkLvyRooZxKca19re132lVwvAEOu8mlTmHrN
ATXaBm1oGpKgNBnVUnUUMHgjM3x1oWHnr4J0ujD1Qeu05nz0trjyqvQ0EM5DHxm6v8QmW1l0YoJL
KnXl9WJ6+6E2XwNhAa3PWeGMtXIeEzNLo9oL4oHGSudWO8y2+DoyzwAKvSQ3jiysg14Zxjnxq3KP
QWeMy4VKf+nLbjcFtX/MLP22rcyPrquuECUWJ+XM7/xJMcnIiYypFss9DXrePAXB+L5KgF53nffV
hSsajUneR1NaPZnGcPHsXt50vnnOWzx3Dl4bYFdu2OjyrsqIjkusDBSyEN+kHIgmR/YcOuuAYwZF
HEGTCwK8qa+u6B3lAT0qmiGEk8eKjDT0jh+DxQ+eFns5tlVjXLBdDPvRXMS+9ytcIT6v2KzrEyOH
/E4hBC8MHkKzlsxs+wLuZ7Tqezk4Dvon53FDhO1w4uSXRahTKgVV8WihFOoHMwS7rRO3KNyXqpw/
TMkA7HHxvpDEixIyrTIqzH46zA36SVhaECfqkVytarzTUyZkwra3Nz5dd5TNUe+wDa6TB4jfbTwh
ziIOCe2Ea1cnI9PeD0GHtlabv1h5Z3IWDpuUepWcNTlVKbOZI+dvfs7QyR1S2KJUy8DOBunXoc+a
/JCvlrMHwWrtTYLhotnuENd7xXsMks5p1fynhTZHlQIgn5Z+s7TOO4OmTTb+BgOqzjX2TuthR7Nr
/cz02gxbmyf5yqm6l0yOd5O/rFbzqcIs3D/beZ8QagaFRATNcQZ0hodt7oXfTu96zOset6JwVUGt
z9VX+7cJCUoTOapYKrebrC1qeNFHYbZI/CKvQ9DwbA10jC5puYskDC52VMvpXYZi7SYkv42ZOA+W
zWpcvrSQYdeGqcioPKLWWiLQHLQehGxkFWhPuUr53/KaFf0/67oMcJQsGf59eX3h1wyfy+Xn0vr3
H/q9tPYxCaPZRZ7lUWGb/9J0+cFvTGvRpJsemxLHcLAD/15YW8Fv23iXZC6dSAMTK8sfhTVATIpd
Eq0c9pquvv3UfxAD9Ba786+6mkQ6E1mYyfYU8iWbh18tx5ZrZRKpRnoeCZHKIovouvvJSNe9BVbr
kAsvOI8kGCOuPXXczogcWj94AHHSH3F+jQdLGOKAO1bX/8HSj0jpTyX/9tb44xww6tivUa/9ChWZ
lbPwJPbdzf/btbc4GPRbf3UH3oOWOGVoDO0jRlHNjnOZhH1qUZh1IwXyHAzJF79pjHtFMyGAiMFk
8t6jYU1vloxzNbIzZbzUGdNKGVcjkqN1dDV8kQ76pFueJL7Sdrbbaz6ew2Td2UhY+gxy0mSX8661
wZA/Z8uYHttZq4sJsWYlHrARAtGxPUX8IrIOBkKSANLW5Chnrfck/CEDIh3A27gj8G54DlpgHEz2
ayLgKrPiiT0V4lO91PoDMa0t+AQblmCEwQPlLlO72cCsaWbVubdaHl75SFgm2hvmXY2Avz5BySM5
/B1uZI3Z7SrPpNoZqKos9TnXM3kb1A7+k0JdjLQ9d62rnrwmn+8YxC0HT5E7ilp9xElA2ZB7LPE2
Fbh7I2xruWrSjLq5KOlbcIY/aHbwoluFAiCk2na3Es7wgViVzgupladrUty0+5XGBR9MtjDbyMf5
KvXWR520XpoE/DaMehsvBDtvpHu/1OxPUtVFGCCtgpzjYPoZLD13H3S/7B5QEVo8NnxUQiNOkjGy
pFFeW02lrOcihW89G1qOqkjE9pKYe8b6E0B0fcbDbDWn2UU0i/Ck2Xden5WRIV2MAhaCYLwcxnG2
ki72cAeF1iZZmXVA8vbag1cSqXvPpy4uPq75feFV+hlPSHCGROHj9tKrdJc0evUBl4B6ar22+CYm
jHJROWjdI8Of9caCT3zF3Mv7wrPQ3dtJL2iM+OulOW6VBKZQyhpEX3zu9n4VE5VWx5r0teSyD9GV
zXjQSxmCoJ0edG+cblgajhdnUkNc2XlwsEVWxT2mlJDcUos/aDP895TSg05ll6LQ4ZLGbcxiYSzV
EmGqcj+gFbUjbcYkn/jBEGPnNl7NFDkQ4RLLV9RXybWoqbH9eZZHG4DbFPVF4b5Ah1olhqLMOJmj
WwDzmawli9YexxhZA+bmR3eU8ikRa4/M3ADdfsg2etlVKfP9ENqO9uTMivBNW6v6UzBL4xJ0TuvE
M5/jafRWuY0Bq+wK3kFzATXKpwdjlJaEvrVQY7avMMEhp/QT+3M92RO4KMqjpxX9/lVQBQEf3yrK
a8JOkz1E1iQCbbndXYAA7TAF/DcetjjHamcCarr3MEw7qE1b91T28jnIpvWTN65znEzKPgVu0Ya5
uwTs7QytveEknF7GbPEpH3x3YeoAQmFTd8syiNIJxR4KbOl9bBIvGLDTy5n2waAxvLHqjrm2sU7M
CgIf/5Ax9ll9tcWdmCBuxvHUpm6LSIFDpI4KKtNbykVXhvAKzFtV2dO9y5hbhSBNiKJdGlXd4oLt
DpMJjzKc2rHFvKIMkGc8+d0bl+PgUiPey8MhqRhO9414yAerb+OZOuk6EZO40ogzRvZgCf0294v2
yUNyWe2MIbdZJPHvXa7RIJasQM7j6shrrFPZXW5O5TNj9ubJd7CzpwutVN1NhEMggw1CR5XlZzJl
sFTmlE4lzFDpsqlaKu3DltcxwWgUwYMJciiPPb1O+VI6Squ9rdfBV6hY4rywHXhJ/ayKxsUYH4x+
FMe57Xar5gIETQEUHHWzYJSM6dy+ZMFYQMcaJXtNPIEwXN3snqQr831LTPyDtzBIPiqCEu9s2+4o
aynzYfl7mfrYLnpDSq7RcDpInPoxqb7la4Zez0A1PI/XvV+PbZiy982wFPib/nDpM3xzvVbunFHx
clXaj98434MHiFrTXniu+kjqPC+RBjoJ45zNe3aNxUmWzB7E5IiYs2E+oQFKPoyg4fkHFx3nPDd5
aVlUfjA9cQWRrhMxETGbiHRoDG8pPlXkbMBJQ13hZw1YOyWnsRfDpScc7e1rO2p+dql1iYVpsPgj
R8OLVeZ+LiwMmZNPdVqK2XqXGz2RG53n3QWEY/Cq9Wd4ngEXolNat9jIroqEo5+t4xVJtcln5lOn
APQfwQTaHKVGre18venirrOLm4WC+WC3WscPrLN5CwKa7xSD6XQDlQwEhQnSEc6UGQ6Sf+S+rn0s
plLcS9OaL7Yj7CpSXda82E4wfh7JaL6UTCd3sm5nQD7S/1RpLHi5Sh18Q4uXc3QU3ujHbAezK8U6
gCW8b8mL5bOXodGgoYzYAXj21gAu9g4gSGDtFwybxDCsg/7OLSB4xMIV5Se799IyXoJNLZDaKT7J
grkNy7yKUDfWON70Cp6iYqFQ5qNGzIguX3KVle8o4fi6slfNLsZbTbfLh0V3HzGdOoeiqFNypmzp
sRaDdnut8gmPvUHhdQu7wj5RYrUflzbp9/2gsRzrdb6vBDQGpA+raD5ajqj5nfn4xTQ2ZRgepe0h
KutrXyjjSnGccRepBePIOtKCUXcxrCK8OeEC8czyFU3Oi2LWsOXf4GwEPNWd8b9qXshdp20qEvp/
5gkJ/ZPWosOYMr2/QWexwJYx8se5GnXkEsogLgD1p7ZHEf3AUIOHNRK868xpCfNrucWucpZLzi5A
ZKWiyQaziiIXTgzAkXGXFIv3GZuc+OQzyhqZdGjB2bMxQlFgsmOK8fwHMfCL3g7lJNeTX7BhD4N2
wLRc66sddnlF9zlrK/wOWHnjFeQ9/FnkQiHxl43tOhHliXxvFmiq7tm61/Zh4KF/z127ktPDNZDE
QcsUdSwkTwIE0Y04loLPk+FHktGNejb1V1tZ/uM8I0RohcdG2wa7d/FlyUGbBVZ38DESFNcyW8oZ
Y5tX3zBgmd8B3hMPhjV5H0XiF4fWJRk3xOijfbbJtDv7JGY3B6HkXEdaWkMHzYyVR4bwsuGQM+i9
M/M0q+ky8+CWGJHuG/wFG+yMnuqnzi8qPWpagM3KGlyGu4PIrP7iIqJq3e9F9n+3Jv+wNWGTQLP1
77s69D2tfP3S/tzVff+ZH+pTHSEpOQWgnnHfWAQG/Et9qrMVcQD+0aChXtwwBj/aOttAfWpi7UEb
B47vrRn8oT51QUkZZoBe1HEsb+v4/oO2zv5VCOd79Pzos7AFWRCtfuWh6XXW6YmGqoGjQUCrRAwL
luWDHAO7kWfg9l4uwhKjT1ZQ/APpcK4gNTGET2vCCr2eidVidyBgggQe/nWjoSx0l1Aj/UbHieyT
8UZmSFn0c3Io/dzJ8ysnnUYBhIf/NRmOCcvKwH7WnXESa8qjm8F/dmWMtbOAd518pnuZr7HZHYnU
qs8kN7NSL62pygnPSZJRfzHpZvqodXvZLY+FWA3Din07hVHiZ/OQBbd53rP9YHJWhaRLQQ9AV8Ex
VH3HCnAuwBhIWYH4v9Mu/3vX/MNdw3ccIB3997fNZnI7voLLz3L59ed75/ef/P3m8XRAH4TzIUn+
eR7iIcB2PNP8ob/eEpN/LBqd37i+DFTjLMNs22Gb+Mei0fzNRYPIRIS7xmGc8R+lgLA6/WnNyMzB
I5PRcn2mPqjAdXfTt/4kbbQRm6TC99Zj2Tg8rFaYUawk3v30odx9n678TzPUdy0GN/W//+8Xlef3
F+FOD7Y7nf/zC1Sy52zvuB9xHpXYqGcPiFfmjV6EG6mP//6l/jJD4e8hUoP5n41Mxfl1bdrWUI8L
YvCOCM+A/RCBdTFNi6Vb29UUsHl/rA2pHebVsUNOiPYfXv4vHycCZj5UgomxeltvE66fP06itHwH
bQaRW830ZDKD8XO1+/u/kIviz9/Y9hKb9ZEUTRdl+y+mRNIwlwGWv9jiPZ5mx3qnAqONBtNgGrEK
rtI/Luf/45vDcPnXl7NJ33Y2nqtvI+j48wUCjcN2Z9xhR6iZ4pyWtcGaOICRUjpJfa5G+9lOJrze
dip6TErMcWq2ssEqiZwA2Amwjpg1j1zoIMwKvzwNkxcAgm7BSOCxqdI2VCpgym8KoyP6JQtCWQTm
ieAD65NZMPnGpP+tsbdURNnr5rtFBR1OnoBWrGQtdJOJgdVnVhJBpy/zu6VI5FVOol/KQMHDqg56
q35yYUq/z5et5KqldU/wnnPrkCj1QJX/NnfCp5P26c0wNgZ2KPLwWn8ApKY7IFCQz57Qil4PSIOA
6dTfbIB/4Fc+u6t/30v4apPts3nV548ps3peonBjjXS1sMaJuSvp0Q+lwAsn6Z8dVUxfZRZAmiqy
225xGT6x9I1tsx7iqZ3cm3m2yijQ3ORsAq5CXZuci4xFi1Aea9px/GrRcz3Njcp3i1EUN2sg0qee
pUKElw3385hCzUmTkKpvPK55lcSFPmfXgGgisMV4w/xlujipjix1klqPsXRa0uDUw5kBgkpE35Og
5UAE7qAk8HPQ53pR6JemMxJj35DM5j7bjae9z8pR3qKN4vcwOjGfWqMcLzwmh6NuOWjJpOyxcAsn
uyS1kNcwHJ0YCQ6YGPZOIQbC4k607RKxvzVi8EDmnlwv/R1YYn+H+GyONLRhw8uQ6wIFsL4YVxTH
6VOeiZX8NXIsEwIudhlLBx6vuRGw8pDJFTM9eQ/FSN6xdrtKgsV6EauPpHCwyqPQMuMaiZF7rBuu
BbGyk0HSOR+w+b5kpXQWitohZfhlzUf7/7N3JsuRM1eWfpfeIw1wzIveADEzgvOQ5AbGTCYxz3DA
gafvD/FLVVJrIdNem1KZyZKZYgQc18895zu0FjzoTpztNUJqF1B29b1E8BS9nC8xl3R45U2h7zpU
zPfaIbOBfAK41wCFve98S96k0brXXxIIhW4PvtKsyyAaXCPwjfgjkzlsC8d+UyNTRxm1GxoaH5o5
f8lo4mDjjt/CKis67nBaBWnC+nCU8fSgRZOxF2aqHwy9KQ5zOVhH+prbG1b5DAY6A8AdRnSPO2gs
HFbVUaw/UBU0f/Yay/6Ch+YMUQGbR+yIvalgvTuQziqaMzDh5qTXYDm1/G2wVUgP+JoGgg+u0y6i
YwC11Iveyc9VQAJjfx9H0XSjsizDWwK7z0EX2PeUpvLsl1ogLDhtViRVWNq5H5hOMZ0WkRhnRfB7
F2UOiZC6zsIyT6uN4yafZmS++dwctjHZm8dUzfpBjOaHy+cKJDl+AgZuBYbLb9pModNbFKWBB+Ay
bmnDJkLz27SekYTOkl20vm0esjYqNlW7fLHNRqhLdIoKvSgej1jH5dbQ9Ac1y92g6piKRIl+5TfT
fsn5sXHktC+dobklx9OkbZq2Y+0tavOTerwcUGjjbHu1a5vYfLbtxg8xn3XVsQIpco/mYX5ybntH
KMGsXw3UHYW5cEuUiE/ItprlNipyxDC02PmlxhZw5kBajoaCfNMI+72rcecxOq8LYdAIRROJTa+j
E3rVPuEFEJSjPg5BHGOBK5CnbvvSOxajeMlJ/AQiMqow9rqTRUEoUBkNV02ueZc4yv9EikqRpe23
rqRDS+pW8wvVZrxrrL5E0Cp49jgSnLt0ztSZqb44OqXAHuOlOfrnMv2sFUWBTEP8zZgu4OcXDg8Q
pB6VfWPCKN6MqdWfI3exHswlczZmwf7VKErEc8q/TGyzybAl0t7znDjqqyxn7S5vEYF6GKF552av
dmJXB3qN6yJsu0KGBoDAMCP+htGF7l3JTfdcmOnUYmBdRpYXnnYguu+ELRgVl3s8jihg4xuS8hn3
bM9dbSDQJ+wUjoqw5tAd5/SAwVxsDcdPDjKl6rpW0j7Yg23fOamRHxItjj88e1vG6bwv5oRf/5io
F4OTC9+D7+34JRXPpge1w9YNrtXQNASUR2frTGX5Nsy59aGwJ9w6nbO89ZW5IYY8UZ3QdN2tNJph
l5PV2Q2zmx2sHNBN4fAl4+X5XdENEKBIgVGjsebI+3E6jvBPsMio2nVuBqOcBYJu0cu/5or/Dvn/
Zsg3TXx+/zAV/QvJ4vlPVf3p+z+MTn+tUNeqv7/9qf9deToryX2t8vsHiIWv/2AGxMbHdRlrx/XS
/PeFp/ODiA3zNsPVSqpYd6F/vxlbP0j1rfhl37M90wck+J/cjK/ppH/eePrr/dvSSVnpjNn/34jv
zp2JXGtXR42liNHsRzfCJ7+NtIlEGOoTbr8VNj6dh7UPo+whURlrRwa9W+6hLa00iOwI1Bk3f6pw
GQef1dqw4axdG3HsMFdMHXjP2FE/S4XivZlN2/z016YOsXZ2SJ/STaD11pY+yy9ZNTR7mJRN2WlF
zHHt/TDWBhDaLSS1Yjq2aR+WDgQ71e/shBVBUa1yNJrhTwtKG81/fXmk9JcinNRBr3PdjT6Mejhm
aXxnrL0kFfmZZ9hLcKPG3qK4xBRO/TMxZLsXo7acOMN57fF6dH7Bn6X4RF1LUErshZe6m4cX7vne
mZCQ/iinTmyqwn0AbeNf9AzrmldyOBRJTyDHzBmxXEpf87SNiGzp3Z6iseowpRaHGV0tdVPDdCOl
T1yGl88iR+OuYsUcV4jqtcrveZ9qYOfAUxjz5G2LuK8DybT41Okmjo/W0kPkQevsZ6o/yn7RDqgc
xsnKE+1U9AjT3KhA6kJYBRmn15f2WkzTehpz7TTJZyNt6E8xbPccR6W9xyNS7kRr2vzUfnloRtFf
3FSL6AwRz87ahzPnklfbBG0tcvP+YclBA0wUGe0cWYM2amjVsVL6dSRFO5TRfeglwojRmNlBjhgv
TeFHr6OX1rssi5wvWMb5fJGzyC6xDcyo8BqqfZSi5ccrse6wsfOoHO66XesIBlrUpK1H9TZGE/AE
8Ab8X15XTd/MqP5uWd1uYRtRicBzYz1Y89TjGMqaF7a02QvU4vlTc/DoYgay9Qs8jPHGW6MdNchv
qpR86nkaJoEA8wkD7tp3FK3NR+bagVRQhpSwDxgQpq324Mk6f1B1i7gJw/pOIKzfWG3qqKChMIIo
qaGV7kFqMp3ZRa1NGnT8UMi0rN1MIGB32bWuaVErqmPtcBIsWDEIrc1Os/QyKsp96p6EBbc3LAS3
GRMupthkLW733sBPrsRS3muafaAHImcPXbWXzhGfddG60bmlESy5ge315qSd+0jz4z4inqwd+1QS
ztsTU6OwiRfhVPm/F4uWuG0czcvdMiqyVFJ45W8WARFLm4q4mzfIFxtUIliC684eL9qzFfXZ1l83
+jD//dNUu6IM/OvKvwEF/dj85QRIV1dAczUIiL/cAvZf3oEKgds9cetYrQXl1WfAQcnvvVztB5GT
VVgRuKfoEA9Wh4K+mhXaq29BZ3rFxIAdwniort4GdjR9SM+BH3DCIS6vHgh9dUNcfREeJlquXZ1l
5AxaFLPQDO5nv1wKqLWDV42kXOy6mLSAS53MN6O8Jr1VIq3LxGXvtZwbYrMGaMIA64ER484a9DEg
LqDuK2Tzr9kiEbAXkYLJ7M6tW23gAfn0ERsw6beVnfNXgszq4I2v3Qus/rgU5n0BmFCfKC7k7MPh
N+SgpxnrSGRsGCwy0IUEq+o79y+he/5L9l4D2ToQBuTw2FUuhZBJ5dwxTKidvZY16nox0j9l488I
HWr0novJEzcd4SWWNEAGwQWW/rTPiOVdCBi1xzz1ee6VHW1sOHBDKKTp7qUhkj3Tqrevky6/r0RB
GpQegaAz7PqskvXWhs9vV0+DlQTg49yVtQw2byMrCfY5c8TJo3LL1qpsfVaxbRmxk247yqm0nU4+
78ktIH84osdPaxImpUqkqm5ZCNSP3ug6t4PTju8srsUcECa6YeUIQabt2DArK94PHR2dLNkk3tyy
X+bf7dz+4h3V3TokoXcT/S1hOqYwFoXe6k/xYkTkljLvBa98/2CBIOTlUBXMT25/Vw+etiu0WT+N
lR79XoRj388R5eAueRuOzuhArZX+M3eNdMMY7L2P8BHrYIhEc2AhqW7cxV0uli28IG5VvmmmOftI
IASf7LYeb61Y7dgBW4Ea9CULB/aMTZCxotlmc7TcO36WbUFA7XtITS+LWw/HGdwHfSkVhnX0Yej2
Bm7KpSdXMxV1ckdM2s42nRLeDWumZkvA3WbVjdQ78fdT32HZgTDAkbDES+4hZmPFJIC7tTI/3pN6
8sDh5iOVW5OVcDQu1k/TbDvehbbffI6eGC6Guxh/Ru4zOxtuwzbnan9w+tZ80xR/H2CmGBNAz0U4
bZptVw3Fba5P7avkObzQMdLd27bhn8HsVdBTquwMBIm6HzMZb3MuMqQqC+dQLONH61npeQYp9xbV
Ur+NIsPnh/QOkwCQISy73Ejr0tRvewVTPUx58u/tzFV7MF/dp+dWqB5OjrN9GR46jKnITCX+qNLv
fTj9yXJjZHn9a+qJdzWEfvG21voRKMtb1FUOFb3AM4vKdUFezWssLO+8QDe0n6qK9K0FYIae8FS/
MbUeFgxvf+7g3PU3a04pw2UzvGhCDh5e9bhnU0ZQywftF/SjcvywJR0SUlQMiIHAAfIMkjx+Vz3H
4rOSZSaPLFU4SxBbGyQw+1Moj5mC1tMlcPWMk6DDSYFvdaTfy30yAVPFvPLikk3Zc+/MTfpwHVr/
O9//m/meodxDcP4f1fNf5vtj9ZV+/nOR99/+zN+ne+uH6zNRgBIRxJn/YcD3vB86KzHfQYsnL3QV
9/+u4Bs/XByQ1Dq5toF4yhT/PwO++8NdARv8MYyN14XZfzLgW/8i0RrAvvlprOZQdNgn/LNEKwXr
iYXZ5RgBy9qYbVF8crCyIUc7Y1ueXDfn87pE76XGPj2PhXF21iU7cj/7dmNdvUfrEt6VRnm3RKr6
8K87+phMWxrwp0qW4CzxS1y4H6UdmUeWF+Kuu277s7EzLyR5PdDVVz9A7xfOPnW8J8DKxSPx0vFO
Hz/L1UbA1Jy/Mqxj6b26DJax4BTM9UZ99lcfAiQSPAkaddXRRl29CubVt9CsFoZEy1nTm13Ji3Um
pbCaDdMjNeaYIaLCl5eYbT9pYT1aLDC8wiMwU/PqIj3kZ0aQebjhW9ANDPyroQI4Dd4K8+qz0KrC
McN8tV80fdO841RYbmU/U2242jSIZky/cchg3QBtjFvHi+ebdLV2zE0Wf4pEYPeAUx7gd0MxJlnu
rIYQtVpDQD3X97Y5Q52ZPIXZZC4nd1+oNL/1zFI9AKxads08QDutj6RqJEXEOcpWJbvAsWZsT6l7
b1xNKxn2FdXTr2Gq0rtnIdvgsMiGJ5NJGLJA34NOmM1DtDAZAoSDQ2YPzJPZvMgb72qiWVY/zbgU
q7XmarNJV8eNdzXfsFkoXnFvySdGWcDh0sCsI3N8O+nq4BlWL0+zunoq2J3nacEBR4eWE9TkZMJJ
MU0usSHfChIGRFhQ2ikw6dobRvzx2+98HERE2HATYfFK7karKrYNZvJsU01+WwVrHvZSaLjkiHrg
TWpXlxJF2a29j+GooiVnU/+RZUVRQHZuce2Tc4/vSWpVBrGAOX1Mmtx8E5ygD/7KiybJ5HZPRiOy
HaOVdWNcjVQMIMlBM4eYEARGK7E6rqbVe4VBoQgdmr7ftQpimLl6tKZucrudc7VuYX/AxkUxN/an
zMHc1Q9xrf1k2eTcJ1f718hdjihcv+S/ratBTGJ+3wITKzf+6h9rVycZn2P+Mhl9cu+qrL/0q+PM
vZrPjNWHRlTC2mjOHJcbvq71s7c61nBbYF7TVh+bUcfWhZyDJKlSlw32DBD5EOFKnnLea0bGm6uI
6XDi18MAoTcnn9mG/6grA1U1oNxnzpzHvqZbvDhXOEjIs4heGwAqTkzR0bjo0eMMhnY+MQVmh3Zy
7g3iRBuGfFA2Jnnd2YLaowqeHjRQWbwzBM+BUURjsXGl5fdh3og6rNaACtFz2YCzMIZw4BYSJiS5
bq2mVLD6nQRDZ2ZTItQTx8ppHfMjAMEeiDeCbeb8GJEpc9eVR/Giosksz44c9OyeBDMt1BtkVKk/
WUuP6akIXKeyb7ljaYdJdq9WkaCU5x6kOi5gE7CG8QRU37nUTdPtS8S6TaFWq5Ms54e29sRRZrSg
1p4dH725Lx5QNLrHAkdPaOWgfiO8Alu34YNEt4EK31OoDL2u5F0uS3qO8YOfx+xEboGfZGrtXrpR
u/VT8U4rkh3YmXbKMhT5Flgbe+KeH4MVQNHw8ZqA9jlGfVeHBr+WHZpQf5fq1rsvm3gzLaC06mnU
LhkT7gFmKPlpqb9VuNoCOkL4kOevrmdJsPA7jAb9JiN8PYcG1vGd3icvykwwCGT1q0eK5Uix7m+b
T2yrUvGoc7neREPxGpvdnTNl2f3QVj+taO0Nnm/cdNZ3VG4/jSn27lK5JH104DD6lI8AOgHIBVI1
VMAmXLpmmpcDSUTdhSziXMhC9mQ1+pshi+IdnUgjC4vRQlWa8zawhKtTbZ8npy52rZT/eRAgV3bV
BZsf0TjAfoKv0Y3Dp33WY9pRdE1WjxSD1Xv2FGxFVogyycXldgarT+9zbYxkouzmoZ3xJppLRwSb
TW/xkGtqunP87sulRIgAZkx0qPTbrdZPXknwUxnrMUs+Frv5HD+7ehdviC3Um1bZYrukfbkhkj/f
FmqBnDIa3cuSx5ISX6u/FX76YHdayyOBeNWNY39bdnkZdmVRPo1FFD3YIrICayW+2lwrNyYfkx9h
TsyFmXwWKvpMer19EBSB3wvlq5u0681Hhyvhk5y4Pw6mc+rdsgqV5KuTafqbDbArsDX+T5IpkrYO
/1KRYzxTY/8IvpF5VKp5Z86Lv2PNWnxjQa5ulwma3yLP3ORMhk5Jkw1njHbOhtSFCEXW6dEuKPzh
WpvfmC7lwjYXnz3qW/LbKgqeLR8GYUi15iNfwuLWr/XiPrMjGzK4425TZwEVa+j32N0IzoqsO5aL
ad4XKJsbTc7NnT0ZH/bYOdsWrsATvajUng+ueIMAR4B0Ejl1OYwFRcBcwNBuudVuTgVbDpxIKEtd
eoNnxj/Z/TQfKi9VR2fgFUn3gHPUCqyG/9XB/5Kt/82cbGI0+Tc6OEPYP2vg1z/xtynZN38Ab+Wu
bvgO2L0rl3n60w//9/9o6Nw/iLLzYONdWGHK/+sQu6Z7HP4r4ViWTgSI4fZvOriwf3hgbpicsaZc
x+v/RAc3QHb9s5XBWK0ZAm+GQHBHJrjmb/7B66IPlKCwctaPUyu6t1GD+UGC5benRHEL84JCCw3X
uSrr/NGdvEvfN+NPZ8zap6YmH693/UlSdResdpkLu0ftOEemE5EFAK2HPKd9Snd1GDi13h4sj+RA
gJIZg6Zw7dlElEhzJDQGTcM9LkYHNQfWq16/9PSTs3zU8qUGepIPTXOhMIT6+VAfp0WRYfTHobSC
KAKUTAl0TDSCaomua18Krxo4r0G3FcaJ5KrDA01nzbB1E93qd0lhiYY9KRdSTpAqxwOErMghuU15
dRknt57FqwVeCYFxqY0a2L0VKW/PTXa2jyzGbFa5+Zy62TNSGtwllq/52G4SumA/syryvmInY76E
7Kt6+Kckd0ZKnOmv1mGUdlmzGfgn9Ptc1eLG081ljTP7SEuZAQp5ouuq3424C8btUmezt/Hq7FDG
dfOuqhTzQFGZA4tZ5ZHM9ez3ecSzQz90ckj79CkuCnKsnI2XVlT1gbD4a1bTU5PRSRQYpQ+AYIqp
bm3LOHlLVYp0NlOy6HrqAs0OTpOUb33M8UpByD1jOO1D1ejjmY+d35j8Jk7K6Z3m9D4kAhzmyjzG
Kn8FHrmm9I3s5HnWr5is69aMcvm0eLJHddbKPVr3q2ZWdUDtK8AbN6F0SFR7apsexyV9dQrxXRfp
cLP0NZplHt8if7pUAw3vddmfcPNWh3xIG9pFTCzcpQj6maaUptEhFrfLfRIDRc5F/troGn3PnVZv
83L846QMN6WzRPeTTy9PrytAS1LycgQVkM8y31ujZRBDQsoG17sZR0p7Yio5oM6MyTmSRXfxhkls
V1/VkZEyxeqx2IHUYjYzPdWXlHyM+5KCwF9e0qqT6uaZ8d3WHuNmtshixn8iM6rvbG14sodUPdER
WOz1BiEb7Ex6qHIac7iPOoFZz6iBlc36E9fRkXMh2XWd8HdxaVvgDjSf0Mr0p7bpkB+Sod5EnB0B
790U04FKf9Ush8LRhtlCQ3NMf0nZI5cypBBTpc6d5AS+nRGUDKpO4An1bNiVjrc7f9WK6Eh8H5dR
3/AiHbQ3GyRZYOYqOyWt7YdaY6XfK/D9gy1zmBkDSXsScCg+LTgDEG75mRC+ZDQZeOJJ4rYbE+LA
N5kmAuqjBy+XCL2nx3QZjssczqXS2DTr8pELxuQ+FVbe3EMWKSssn126xqUdgjupt41YjfXsyWWG
9oMSNujGEu/TrBanSsYdNXjmwN/GF4vKnWgafsuiNUM9Gsd7AgZGOI58LWJ/5GqIGWf+ahsO1S3z
1XySQ1odCC3PE30ofLUw1syOrkC2GWQK634avo22ZTkdQ1HeOUrK5HvOep9njXsZSWG9baZbEpX9
e48CPYqV2rTscLbqN0nll3vyDw2tJZrY64Jehjan15A7xt5Nak4JBaC71mP43ybdoazsYxotWnNL
K06xJ3yVBsJbfmJI91/dtFG3RabhA8nfxJLqQQXbiAjZcBq01rrNdJFvMOlncKzTr6j3uk0qmvS1
7DKiV+Te0ovoGNNAhC3mZgHncd+W0QsFOzkFESRMz41V1CfDh7znmuN5pE7n0TJ97SmnxudTlHa6
iXN8aQyJTG0yTniMJyXENqorBTdu1i8ORaiAO4aezsBhoHMyqbf8nGpXa/rM8o+nlrIj5wHWO5Cz
Fraq1hZwK0iIU0EGIWnuD5NB+SNOIHSI1lu8YI6cCjjg/F7J2j5YY+n/7kT/4CIWTkGfmyP+i+Gn
c+3F0GFiM0wfKW70KCYzTND++Am+I9oWt5k2aDeztJOdx7qSLpgFRkytQMXGsA4jvPoBlPnbFAL2
3aLp42VOgUpWs3Q3aaWIH/QQD0dXyC29HKA5fEsx8AsvRMKWQWN0e3iuHWfwcPElp9YCozOAZ8s3
cVDVccgRpp0J4D4xokfpLUBQvTrf1muNCf/b/EOr1F6bW//Y6WMU1oZi2ev45e95rUTRuZWH0qAm
Bfm6xY+0dqf4nuifqZ/D48eMviFB40O3bY++RkQIEtO3at2XMnXr7eLT/6L3DTCJ2V9CzVpRWJUi
sS9LddLy9muFXhdDJOnOIkm6oGSweXOrO8FkQlESH2ylz9luWutgFhtEirZWxLTgywKq58Daxwyp
FGvOiCIE3UWZc961zseyEFit1tKZJB8+RJ3nN3YT4TmduRZFJkk5+gyMM9+Bfk8DbRJOef4tncLf
qWb5iJs1a3Vtt6FjNLqAWIwEVeIc/bkf/yI9MYEVQXOPchGFyVqQg99w5OWOtkcT5jvdMN+N3/5B
mSp2hc3AMCrrrewkEce8b18Ljx+1dFTBNVIN3520RAiwklo2DtHAXdt6sOZkD76om6N+7fHJB34N
1PvIMgK0OPJ0cUqNb/hleWEM5lOaQnwfYyWDTHmc605a/BJrd1C5tghJ2EG7bHTnEJ2o2vXZUp6F
IQDezIsVoiz86pNoDkaqPILJ598wJTnZH9Dxr70ulvvc7Gt+oSxIHZAZUoFYzxv++eOQZ+889vlw
GabKw6do82dNfX7qZHR0CoW7vvDjBwmB4N4eouwdnMmT7TgT8Yf41hJ1fzClF8NKSLIG3kDELzpJ
E+uFMBjXcZsM4kyNsrVEjlj9ljGf9DhRzNXSEZU6I1amuBZfdqUqezPzOa/1SvXdSK7noC/KPQCS
9D6mvNffJd1UWRMNd4tuatmW5NZ4yJrBvLNLZ9wakFWrFRU0jHTjzKEvRp+Fu23zjdDLx9bz7ccJ
4pkecmpqjBgCjCy3zuK77yB6rw9qzGeKyAzf1+2cfdMYNo9M5Qz1oev9BXKf4DVP9elTk84ydAf9
jP07+9kDt/pVxe2pmBKC3lkNQASy4xeUB/upclLxmzo1ogWL5bDg1FK5Sn5rd1maJ5ncAMpUv/W1
5aypJX1nE81nEYfnZUy0Yu9Xzv1ClDUi6uluRl4H6mBoC9fX0Rndryh2AX+K3r3zqYZ4s5vOgvub
2uTfpmJrUwodNnWzFJuuBdlZE/t+7MiWpeHMr+JWEY1HaYlAYbtDIyki6jwYOyy0aY5bO+Rio8t2
kUu33LrK3Tb8u9gjOto+Qw0v9y0QnTdOs/yNV5z8WQBpe8LnER30zE2Puj0x8Uatc2qrEe9EqvUR
+URnQh8RwH9uRg31w1+S7uRD2aoxE5IDJbXln9hVj2FSKiMPlFU1IGFj2g106vgGyoTfdG+RX3Yz
jQcP1e2G6NlwZ8VJ91Kbdpfz/NXZgGjvbPLShovNdLW8+nhnCcTb3Hkp5uOEDbkn4XNe/MYEMVU0
87hNM56HG9xDcFG9tbdwioAF/IzztdNw9BRvVg81jgexg0tDc4OKt1ZuOWxQ8+QdNqbDQtyVT8VS
QRCnJFK7FJVK37GJVDtcNJhry0UVRxoO9VWLjL3AsvARBv1a36hHKnpgeQkLpOR47Ur/aSqZjfuq
lb+qtQhSS9xs5wxLfNNdqyKvrZFDOZbPBpDUVZwVe2SY/JzVFE3iY002ddwWYaMtBdnGrrF301pQ
WVh2123sJSpZqqb5dswMKjkqWNSWyKqDdFV8Lxozmh/JGnf1nYoTRU4vVnrr5CH4acGwUDaJP2MB
lVIIWIiMm6mHiJC77WQ91Vhh855jbGZZ0PWHzE8wQ07ZPC43hbI0aGeZsaU4tOpQcRLOUeVR5Aen
yjwMCRbeNXYtN8sUN+6hy3kWf/mOF210VsvxGf2S6BFf4S7bCi+e6OGWI+lUzcV+leAfP48o6weJ
jf9RtQN3AVTM/YI8uhmHGazV1DXHju/kRg5mem4ynOSRkO53ScPyb72i0SXoIGfD/imb5z73o/Td
MFZ8ruVPFyqKqQHql8Um5Oh5f+ibiQ+OLBnBjYHYbYt95HXJJh0hh9N56/egFnq29p86g/XNhDUi
ANZwW7uNvq/5sTh42+GhadLmZ6Is8pSTYZ+WJp1CQa35xk4MCEVGUoKszmlexJTMdACrda9YJIQd
Jd+3ltUipPJvfOmZIreDUvQGIV1vY951DOf0NyrRDVtZuEetqcZNzcX9cYhTf9fluvi0cYQeSBcg
geacTMXKKnPTOtmnsTluutr2zmZaOny8fTL9KnyqT6nCuDNV4n/pFYVy/EuuYYKwEWI+tEYBs0vK
+JxzpVUBVrppy/em3TW+srctZk52KctKCcvSZDtFZULqk9d4BCPso2emxzjslgcthYqlTbxJqskB
EuYVQx9qujbT1QZ7to4str2+q90N5jI/NhPWUxiZF5Wjd9txBdEZVn6xxW6a/Gkax7pEUZpy0Lbx
IaopZsp7Dn4JIWNGrguXDn5mlw8jL51pfsCx4t+OioRvxkrmkBNw2wpKxgMdYsUp1Y17j/UVLtte
ERZZWyTddfNSkxBnsGu925wW7ZAder5FybeCrPDN96sjxJx6mONlmpTvWtO/0wWKGwnjiIV8qgd1
M37ptEUdvFRfjvMqxRtcPFezwSADRUI6nHMT9cGNHapY2EySw96OfFqBqNTPxuMSEWP4X9oveD4/
+2xcv29Sr7cY8/M6UKa5pdwCMBPM8FOW9jh1KH6FRoBWyMxML8rqPS6w9vLOiy3VnqlsrPi29O7e
AJobig4PQhHH+T36g65vpKWktx0bfbztB+btTMd2hTQJDMPrm6PftgVVVuNyiDNP/zNVXNEyypQO
pTXQjKO14iEbgBDlTfd7SNRwgl2KzcfL3RO61iZJ5ubosa3kBazlJ+GWIx66JN7FafuL+xqj2Fyl
YFOWrDxWshmJ7I39/EafZh+g91xMs4xeGaWeU61tQxew2E3imBgo1cLgWCfHCIwiKDGpdZtqlB++
0V4mIMlowuK10jjyspHi9QZofTjZpveWKKMM8H9UG6o+R+w/kf281HCh7SUXN9WcnFOteh8a4LJz
nzx1jvFNSoj5D7gI1oamekpq8Y6ppTiaY2V9gW3oNujy5qbRylfleuZ305TaAg/LI/uN6sHwrRpq
rBanfKTUihBADZllMzRe9DHqLBQDNY7ou/48PbagFWtsgVGE7DRM087urTll+C8N7jiKHkXaix7J
ntnQ8k2bQHBGta2E6JcMGk9CuXX0HMYkdJVpSWNwEXG04aNq3At83+YO2hYigZFT8CSWHEijI+jR
3Y5eYfRbqScNSyPHO/L/8F/llfctYvFoZTWHh5cmJ7/R89Ns83Jl/fc7yhsspCyJ461yJP3LLsBn
u1CnhQUpj7pBUDrDzrduZ6RYtcCmikOySsDUDGdcnwmmvNSw98JmEoYrzZHgqG6cDlkNaGxsP4DC
nRRf+BAbm37MY+0S+T2zTsHaNWvdUwNMYzeZubuF9V2cGhv5j5KlPsQ4ztKVW1wYWe25i8cHP+u/
cGfyjY9me+ur6qG1KGREmHGPFSUcgasNyZ67CwLiUmp3k7DewAuxtok04HCdk4ZxYZI40Jt4m9ag
JVTG5ayzZX+shlhHuRggnuT2VzNF/oOkiugAZTwNk3r+yGMD5WyYzR1EF4zvg/krskfjafLsfOMo
KnPDTNbTH7t3xyfOPtonHbsLXb0Ffk5cyNONDF+wZl2KDubYxqTCbdvpeX7wneoCXh8a8AItZSPS
CaqLC6kBDL+e5Kc1aWX4S73L07n57I26fgewaq5xsWX5TfcIxlVjzrXP2im7O1cvtEPGC68LTNdV
By/PurNLOCBkE5eR/U/jU6eR8zfLef7FnMWjFQOhTDPDu4MIE12WIZG/tdT5jjuamoGvaP2pRYZ+
WJQVYVp0pypsUn3Cn2rLeyESa7ntlFcT7nfLeo8KuqL9B3xH9P/S01anhgt0PlWbRqQVTtNlbmhL
Fgn3hUi7NdLOHkObl8EhjcbnObZfmBDsp5ZQ2y5u5+HAczBvHQApXK681wmcTwBzQjzFetGEQBru
WEBGn6WqNOr3Ii80XIH1tuCSrt1MgqHmjFGtD9phBLBh+YPaQSCswy5LHXmyKs6fwBmo9SL9M6lV
JCqgUqCFMdOUjhFUXG4Y76aaOgWXuoXXrrHam7bFBRAkxMv0gDYJf49vIgpnzoV3pyYPdDultv48
8gMA27dyeZM5bige4wjRCIEasxvU7IspG3CQfHtaDKPT8P/YO7PluI1sXT9RdgCJKfNc1lxkscQi
SxTpGwQlWpjnGU+/P1Byb0nttk/v6w5H0LJMEiggc+Ua/mE/VHmEVytT3Q0Hll61dReQMU0DIhSy
zXARa5dMiCjzkiWu95tdh/gUJF3cHkoVQgETI9CDRtnYqgYi7de2ssZHZtZwGXMjKV2wz4biTQj9
lMomeHNCrJs3eeAH44ae2vQwIZ2AzRwbbTtXiyEv0lIgnNGtWpOCZuWmt8qvA+n1lhHBBWezGH0j
17gpE7fdOGUHwzHyq8sY9PIT4IZ83DjoflKvO+Z9UxV4a+CkoB4ap+Y8JZYV9+ks+k/CjrobK6zo
y2Sg0O7qSbSfEqz+zijLYqRWIji/jGStCwhcD8EWn/KlNn19K0QoP08QY2/aRvWPUlo0Q0fZsUuL
nLC6yhyFD6xqQjzgoSuyKQebE6sD9disrFoH8ZkOf8t5omsrvY1NOTm71h0c3nQWb/22DuLNmDT3
c9CARgDKJrf4oo9XRCqCmxisMH6O4fQ1RVnnxTcbErXZBWZHp6M+h1qDMAjiqPrUMd/cDYJTNyhs
DjOW1IZiJ9oaQRPvSzEoA82n7LbGS+TYD0a7LQELnkozzxsye9M4FXMxfGzjvEUGdoyyTSgGe+3W
yAxbWIVfyqQqzw6w+0MWmsEWiwg0hhrDXlslfM+VqIf2TqWZ9Uz3VnCIDeXVIL871UU17LqW7J92
pkeXRoQPUxj3a6VRsB+ZZayDssnuulZ/Eb0JgtrM8D8PnXYDuMm80z1bw4pluI0q61iEprrPR3c8
DpPT37jCQ88Dd/qN3VJ1dGSMa/rN9U2DZcYdFsbJCYb1Z1Q5YE2iir6L1fQaYAKxlnZCZaBi2oqm
n9Erq6cnbEv9nVdjv1dKgJ6Chb4Pe0SVewRqjklT0LMpkhyxGujZm9AazQ0Aem/VOgW5rDEjAZNC
maJUmA9TPbpgF82mu1deQR/Y1Cn0Okf26cPohKD3Qw6bGIuShH5Wn5yEV6G3zviGHqtJplGEOzNR
M/Pk+ewkM39v+JfGGqcPAziileyTJ93IZysgWAMs3kZIWi8eNK86B1qtAwYewxAGm0akxgYKarGT
ZmIfBjvb20H8MCsUoQrbcVCbNWbYcfMHnNJBFcfVJwiS8b0bINMg5IHEqt33s93/JkbGIBIDZcsw
AUzMZMhjJaJ9iWLValTda6bj6jJ01aUrZDqtjEJxtJtLIRim4gMj7mmNDnx4rHJDnuxevNnC6+4K
pBzQgBntVcQYjEaPtp/bAXOgAOBLXwKjqtPvjmf/hXf+3djadiXcqX8P7/zYvoY/Ta2//cD3qTW6
I4iXGGrRPjAd4J3ANP+YWpvowLsGdmymAafPWHCXf4A7F1c9ukjIDPxzXG15iza8YSEp7zneQtL/
T8bVCzz0R5q/AdfesjDS+zapdhf5lh+VBIqqQAhxUtOdZqw408gYymnaZe6gn7LMtkA9goCgBxuU
t4xlmjdzmqL9CEHlfqry+lBjRXYribr3cdfpbRaZ40M4Tc49UbaBIVOAP0TphHPa6Kh1ssyFxv8g
kBDLKV10r9AyIVPSGZ2JDKAfjPpF7MRIfYGwIjOKm6KO6TTCazEL9dUqvQnm94C85dgfA3CkCHb5
uKHHN0i2VP1j2fOQH0UOjWRb2iHOlEGMENItz9ImI0lIygwuyzFfMiMMMgmkO0BduX2oM+ypOnRS
zvgGhbTxCGTrIXf9a57J8Dq3hXXgQxWbdO7E5yHMoquKbRKEMgtjKDzOuR3pUs5OFOzCwu9eUSFF
S6DJIDZF5KZrF1bXWhfIS6JTPc6ezHHrQUMXTek5YfyzHQajr24lSXJuLoLT4zkMkl4cEZWmOZwk
IpgexWR2M73yIImXSUvpSG8vIzgmGJgbRVvB1g58c4GZM0BPxgcs2qP6rkRuDHIbR66UWX/8L+D7
/0fC1iKdR6Xi30eET68AovOgLfKf4sK3H/sjLpjoE5kWwwEHpRW6q2z+P+KCBA9ugWd53+P/DAmL
NQSTIlQ5HNf+WbEFL3PbMS38IbARt5Gx/U8iAxHmh8Bgo1wLcfRdTQkUiwSp/nNgmIu56kTTMWLE
EBzZtWjsLnXaIKs5DlXz2w8P5k/0P5Zf9r/c0feLodK0wNg1cmgYDf58scAZ7dQLW/sSiql8ye1C
oird66ckorNOLW2UL8BR7FeECevD/+HSFhFVIRGFSccvATASiTm2dBwvEEG5tK5xo+mnARaG17mQ
rEiAAEcYtbTWDf7X0eqvL7/8+p8/OTghidY6EH1e3K+XR2EBd+Y4tS5pJsirlOhbao62m0sUzpfL
gcBWp7++plzEVP7loiwVm7PFhTL8y+POy9zvglJLsIO5vOZwoo4SVEe188CPPJUtnU2U57h4Z3Z1
sw/brn3DjDjap8LlOVRuQe7iBfF4aESN99U8z/YrlAFaA1Tfhnnblz7N/mguMFZr4IJS4IKysf5G
yvhnQsKyaoBkwJNwIERAt3wX6/oBaKXQKOxGlL8vZkfdlHQpeqBpl4w7BRP/iuJVcTsmTvP210/v
Z+mf71fVbA8QFlxY/7JgsEL24tGpzUts9uaVji2UJC8PvxrxSOFlzuMD0gvmmZkusKAp7KL9X1//
XzcmWk2K3hgcRNbNr3ul1zpPCO3mxUVU6SFaNgytn/E+6Cvz/NeXMv9koVimZmcpgwtiLP/zvvQn
rwW73ZkXZHHHB0F9nyCfAp6HebPVvI2Jbb+Cplx2p4HbHhhTNouAWXWPd4T4m9f9Zx/cMmyiJac1
yIlfVq20RaErwzcuXVuxSWzPT4sT1bexmEEm+v+wSRamPfuSfzy8T3/+7GYZG5GwenmpG6pGGph4
ssHBK247zyhuAYPYNCqbgpZDxCrXKQ6wWa9HGnGxKQaa+HNxK9x+fAiAZ+B0Z0h1ahPUX82W7CkM
e2yi8ilml1EIw+bVodGlu795gX8SXjzJ+zOAUFqkQL+oOMVp4HcKINnFhzVe7Wavrg/v6wZqdPlS
15lYp6R8L/nEA8xosmyDaMaqsJl0dSinDD5plNjoYczDTD/W9I3mTdXG+PDX9/lnt0lODAQTOS2s
p3+5TUFfoIcjZF6c2eOBvD9mILnli4kE1bVK679b2WTJP4dALJlY1Zy5aCIAF/31ilkbyBidluaC
9GVx67SZ8+ozhuGLFcNoMqzxvrZcpnV+5ONMZvQxCPcByMdj1C08XHyC2jer6FnpBhHAEGyCyLIJ
nMuaeH9EDaeGiztqqE9N7xW3KIeqk8DR4IhilHmep674Znv+Zfx/we/FnxyjfIJfPxafhPdssXKl
7SH78POinVWivSqaggvGGMz7S7SlN7En4g8wuenZ5eADBjx4e2bB0hGpC7s188OdDiEKr9Kl7FhP
IzozMsbCw8gwYu1RJGoPodt0JuozARMAyNCM9IFZAo0xwkF8pEEftBvDK4oa6ugUOmtbIwa8wduK
nRE3AyI4WKXBIlgAVLYq80sHr/hWIU5+kpkqzn3sU8SrosYVtZToGmOPmHwwiyn9YiSNuQHJSMcI
pey55P768A2J3Mm9aacw30S4GhY3hnYya1VZcXlfGVBWwF5oRObsojE2jheqatV7niifujyNh43l
e94jwtbI2CDjlrgrmDFVT34c1PQNsMeu124r1edK0BZeKCZtcphhh4J77Tq7PsoKW5ajr0z7JINu
sZnu/RsDrY1HKC2g/T27D+qLGMBCr2IUwBxgHhL8fhYGZXnvBVnKEAzrS3+jYiqtIOw4dhPWiAeG
Mli5BdjZKgsBk5Ia6K1ntjD/Yd87rwDmSBPe/aZJAQnEfckpgBg0PzZ5TRrigELHVTW0kOGWxims
qwRQPSezSQeoZALaGV55Y6E3OWGcVVQnMWplYt1VZLC1ymhUR5C84blPdPtFAagE8SdDY29EiJNr
KwvOtbTrXa1p5FWAaAfDmJ8x+IluJHCADTZb9P3aoqAnvfhXaunvKKWK32DTOs/Qtp1V5ZbhGwtl
/D3o/LiFzBHkG6Pj9axDVLX3MGYdzLC8fs3CQuYVy8p8HAGwwa9dKSzI7YqpHPpXQXkVDppBt32u
msS+yfNUZ1ev9wtDswDSqfA2GeZbAg79hO4cLWokkX3Jv8EJSYdWsh0JE80GZI3dbKMSU5fPIuxd
i9tNYvovE66haieMJfmBYfcAGocnnYu+uDUCREKJ9gJDbjUsxqEpxTMjQx8ikWh4Y5PfcihMExKc
vaeJK7Skon00sSpR6YQOubPzit8BI7580eg7UCWaMy8VRKZYG0atMM/BwpD5GANJyNaE7MgGeeQp
uCnz5NqvvjNg8RMZ5KttqohG2eC8wpHTT4OUzVszh/bR7VwCj00c8uyMIr0OmewhmtuodZZZ/Pqp
crg5Ko7ilrTOf+pclNmSKStukzyR18pYECOAsvSpbZEkAKjqgTtLbZ0FcDJa/iaYGc4iNEDiI8EO
4tSMAHyyUw4Pp5ac1Og/W3xHHZrxmQ41IQbYlToFVaZP2ivGB+m4HOqRIKK+x0hyOHXyHQ5RL65q
RtOqeavQWevWiwLDtWk6/vh+txkzdVh4lT3eF6Sd8J+caLpHV54/JimDuQ85U/xDEOBp2s28kd4m
M5zkYF6BVOmtlPH00EWUG1YayytaARzPLTJpm2nJHifJszcRkMIGjv0bo1HdN2+A1seHePkTLU7G
GEFM9mkkvfOqUk5Rmi7NW5ly2r7bkMZJRvY7Rs308J4ozGhRoXIWp+43vnbcpLzaipuBTBe/waDB
nSvyLNq21dJrBzWzdgsfAjsA4+LEMuLdyeVu86Li4GmK+tD43JERGyThRVHprWMm5QuIa07zKZGi
3vo45L26zYymVl+4AOhQUubOQcaTQRX0GMZTJWqG8O8JDvNTvU3muH37VvxYS+ozxZpRZOpMyADa
YB3xJiiZUN4NzqROIcDq19Cz6nTPscMNlhJtm5US+RBvacL7n1MRcvH8fQuZ6GaNu56eCWkQJ0+7
qYeLsofmDd943lHpK5I7/lODH6+3uQ17aFMspUpC72VvTiaJAV2to8ubPueN5R35OMUtQDb3ASwa
8Elce7hbYLP1YRg4ccG7k5dDjDgbgM9AQ+KCgA9ST7pqY5Dc3ZVDIEK69D41oOnmrNounHF6pa3H
zfgOC7gFh8FXU2lA+pF3jRPUwrZtZUR7NGlYI4AmnNcwo5ezGplTUAIsQSBJrfFhilA+Rxov0id3
cqwjkpFsOHe5fDa0ah0vux5r7PIlZpx4qwPeKul+dah8i7cayQbfCQ5ynsNACorRqv8ksIO7f7fF
BabGfsUKGAmlCHj6JnDY8XXdcCfvK9EeYxOoTUQIcExy9K0JyBkB+KAKmns9+nI4qmJ5QXFlE5pk
4VeHrEZKIQJgxsyLcrTZMkIhKZIKTDPuGEH2OBmx82rF2OBJoagB6GTjFzwq8zpYi6+2JRlr4JgQ
6xSCpi5f3KBko1fmMN6/f0JOInLkBobHqi5qmotLwTsPonyZIaRf4VMCUiB0G6uBkvbaVfwl8z1e
S7tkaTPmzOm3jPH92JxmbJI3ZSqso6VCPvuMbt4pl6jcxZ3MNtgUU8ksT60u+1Fv4sFM50293E7o
8imSyLdfSzBQ1joPA31Kk5xtNU8QHDxrhvUNLxrzrSYgHEUJm0vaiugYNrUDOIIlj9ANbcaHMPJd
azv0XnWYoHJnW0d3qfMw1gPD1hy4P/CF2nBe7XGJLHy3fspHVF3StLOPSVXAuEBka0jharj8dArJ
t3o0DTmwRPyEBz0v6yqK32PfKJFxLAKTIE8qEiwlObNrBJsy1sT7A/gWi5bCvY8lcWEJrBAjOXHe
1y5zRo61scWjcoST+bnmGLq8r08bJMcejjYdxhyr2TuvUywRZXS4mDhJfxMGE3IX3xYEiD31tcRn
rseNrq8PIs41QCNkbwKXXsr7qnDHhE0Bxtg8u3bORq5y8xw7S7chaTAUWLsYDOVMhnIiEZrW+N1X
kiZE7cQYU0fLBxJDxupjQJ2ua3vg/00kQvWGeG+eTZuPwJIzr07oFgPeQgE7C5osJ4wnF3xUyaLp
0Ml/gmRsfnDo816o1FnUhjAB97QwnkD7sb/spMWXvfA9HjZYheX4RoAGYQAQdTSDOIDg6ARw4tfM
cQgKRVD3/g7/Sdx+826527hr2WZWNXFd+CvjQwan2V2VlGpP2AOR+DlMmwAE9swYB2m3YkNLeQQ1
Ri40P/YmNMRDi1ps+MFcZLe+mXEDaucuHNVyBahBrHbD9Of62jodSUiAp/OTscgB5Ugt8Xk9Pdzb
wEQeOzVmH9B4+RIKX6wTcBsHrFGAxtdEdpzF468BiOiVJ9EYs2D6JMjnQuW0Ro5HFFo4kaYI0E1L
y1OToUzuUxJjkexE2LevCgcO2R51S2tn5GrqV0FVtAC4xuwYlWV8Z9mNaa45NbMjlf14yJluoepY
ljlIdAQJ9ZiSL7hyJBiSZGIn3kgw0uPYtMZNtQT/G1CONCJ1GJJTdXZBBYPP3FEUki4MnaJuXWG/
IB6DmFkz/NiSr5U2eUiWM4/3dAAHKAUDKpP1EvyrnhwnW1K6KlTjAz6dZHhM5dbdMtJ4L5STlFUw
WHqxO8ftGinKmtvzZ49mEyD2YcMsgzsd3w8THzmeF7r/RQKnCGFI5rWl3sbLGW4C0Hzylc8Kei8M
AyPIy5s0jZFxrVtiWuGOnn9LP62G6FzoU6QD+ziU2jwHo6OfTNE2b3KGuQam1j5Sg/Fec1dyfoKW
YLVmAdEKlVl5XSQp1+9xU8cJwVFzYGLNy6RGpku+WfpanbIaIOnGZ1ZyHUa7fEmAtK+KlrhXV2yh
NmXxRD6wMlE46EMukXmeQc/iTBOGB8kM9ne7dzFeB1fAjmsX7TPc2fVJfMswKnokgpM5A+hkIzUx
G96Rgm1sDw31DXDhrt4XbdPt4A3C+lBN67wayWxeYTbRsnM0UYk+D4/EiwXHBvh5KonM5WBx+8m9
hnSsAct71nHhVp/rOVjCwXvK7BjZVzeQIzwcVHl26EhjPehOrdxx5fCKU9j4cQzd+RQC//oIvBuZ
CHYI0ZlqZ95xIC4gKjcz5HqyS3FfC2AjQIB0joJHjVyvDBzxpSst5y3GbPR3AH941aRjQ7o94DVG
XiVvzbIxTiZJGQZZanheaKI16CgfAEtV4ea6rYqxunGsMTpHXqk2QexGn7KyDR4RGWZS3GXo/yaN
Y+wn5UxnbZX+x1B4yZeimvhN8Myihkw518H9nAsqVgwuBtwOW7C/+IP37st7d+a/M9+/mfl6ZBE/
9LH+RdFnXaDY+aWNcGb9ccLz7ce+D3g89HmQ7DFdDpf3WY71zwGPZ/3DQ5WHpgqK55jnunSafxj8
wkjGhA8doO9M5u90ZdtAthPO/cJZ9kwAXv/RlAdDpp86RlyECKQlIyVFV5XR0i+tN0dOLlTiqD9g
ym1uZBil23DOYQK07fPkJp8Vra9VWcwtZxoA6iR2ocOOU3KjqC+YVKir6hWhIm2TOzQfTr2yGyB/
7hm+AqAIA6kSL+41ehKwvFSXzztAcsamCkrSJVVp0M8iQmSg00Dh5KXEomJjIE+yijHj2pqVN0Lz
4poiMPp1jLEUdXEF/iNpnpHXvFLrAa8qC7l2nfizK0pjk2Z8e7JQf4veq49lXz+bpGjr2emtVTw7
Ypv53pMYjAcEbz+DEKXqdsrntIi+FkFrrRDAjYCUMVYIEXGUOZ/HLcd2a9TVs2vGC/rLoxco+HjU
5RI0M8yFXiDAWatjkLftFgvTck0oRmA6s7A6Tb5KNCKAHvIoC1XTGav4pRgkWisU+z7yEXgMhjqi
cdls/Jrv6tG2W/elLbahLxvKEAnoEd/CHQyjdONWgCb7xL4sRr7b5Sdj21coT8LvRnYOjNnEIyhT
q90iCDNfgiK96Cntt+lihI5rnHPr2BW3P1hy21XckFWif2bMwcek0SOSnJ3a6CL/OuVVcaiATSLW
MCWbIZkkWVAafPFTgTxfra+aym2LaSCQPxjWJJwxL7hVCkR+LwHz6ebKyZecKrpxcC5SJIhmYz4M
iqdnLaJrg+MdUZTE8ZtFElUccpON7yJZpLEBb8z4USFpb+jroExgxQlfMsO59BE3FcQch5ao8WGJ
O+i54F5uPN1KYNfLKmr5Xpw3zlFjItldNNCO+zBeuz7ymrNkYXUpCkqZ45xZz19HnVgrziO1Sofo
s2V7vPuZ/4qpq1e9KfINNRoCFX3Bz2Q8pcYkdkvkWu6MCoRC3dTP7+87Qz971acsq3bg8wYhS8Zb
mJ5FBbSBXkx6Y5jBVzY5qxqXFrg4rE7lsVRwPAANW7XTxxRqw8pV8WfL5EbYeYpOXxKdOx6XZ3tX
pJZwaanYJ543+DcwXOa70GN3aK959hJ+oevxhlXHYlLsxveHkaNkvR4E34o58eesgIjNMQtJixbH
1gZ2THHa+DdTDkcka+JyLUtY7gNk17WFXsAOnjjoWOTRN1lt80iNnnsIwoZOrhj3CL2bJ6vyo3XV
znJLO5NDdLAwrMZ3AV4mqyznf45DntwpyUYFzWhsVI/ZIrIo6dZgn6A6GV360Dm/by98DeaDYXZy
y3wYgbwC2kRB7r4yMl43Da3kJgiNfD8aFoQdc9mGMEHX7+9WZHx84ecnt8efOTBZAnkJxd6in4Zo
Ju+PFtVMOVAjmYhw5nbKYEpi25qCvmc5vy+AZYWzxS+RPed7a2KFopHQwtzTYFmW19x26JS3JJtr
eGPtQhryX8vIEQcn5KPOgmshZImarraIXrDao4k/DGbyNUBWCmVfdg+zg2idWS1d9xwXBqPu8pMX
GePZAZeuhvizCCKaGQB8T3Azk23qsSNAgYhD4LBPi9kxT5MX6h0WxtBsMys/iUZzdZqixN4MvzWC
g4mdZTTaex1CezIQYDz55gAQtbHcJXOwNnXt0BUEoXwcoPBsvJz8GDSjcTAKB0gfpiZr4M8Et4FX
Rzai934nLyHac/vZxKsS1uGCuelBDVd8bL/nFoYOpQu2SHFAtpAvXmp9i01SA3h537Q9hEfcvAQE
NNju2FkYQL/tC/au095FbBYCfbEcO/C7p2osd40b8f6wecCTwchPo2uP585LvmqqUWpNdsD7s0bF
LoHqthDoTd6rneMfgdE68laKOh2yV7XyUuHfSxO1JbdgwqX86mvl8ddZhy2mjysaemDjDaaa0c6s
6y/KEM42F5hEFJX3lBXwfhMR3ouhOyO2SQNyUMHNFFENrERKk2DjwuTfymRAjAkfbxfmVjr/ltAK
6FfMlm13S9u9EaTWdfxZxqgeM3LUDuqU8upAAd40DObiO2QzuptowE8DLhtaTOgxQY/aMs2LwTlH
LVINtosIHyL6gberm7GHuZO0xpb6sqZfY4eluXYrFIZLQEmCxvxbgyugHRkFQEFrTL6qyhKzS5SY
Ec5gYwyHNseGQGfJqMsV2kPWuoxr9nwM8nATcBRtpKn8Oz3QEdoB3R+aM3h3Bdxf2012gH7biucp
sKErdkGfnvxQW0Cka1R01tCcqujs9K7EfkHmvoB0QfoQeu71h1TsT2ZhP0/C3vMa26W6cV0P+XP9
67QYOpac7aKG7hBNMObn8GuUcLhYEHq7urBYVuw6O2Kl//V1fx5lfr+ujRMAGomGB7Dk5wmcnmw5
6bbsDubwHuzYg1aUvOUDQ4ixTL7+9dV+HmN+v5oHWl3azOlBD/58NbiAILQZ6RzSiQWyZAI68QVN
AMZe71f6bxHwN0UA0CcTpMG/h3ndRYtuf9G+/lgDfP+p70UAjuQA+hekCr0Lc7Hn+mcRoL1/SOzu
WKKuAbDBcakP/igC9D8gWVvMqQGMfje8+6MIsDArBy8GdAwEiOY3/ydQLxSKFuzE/yKCHIMJEyvW
UwB8LJqI5i/rCGMjjcNLjv+OIQq8jtamjWXQaOb+IWrNEf13tKkhgVt9We9Qr8UzziXg/z6OKelJ
Nkc5rH+IE+Pk25qEnJP70zintv0Eetsiy2vMz4zLgo/Z2HnrKIDNCn2svauMoL2fB3gDeALFKJUX
FLp3gEBtGPwu8Wcv4jA5QDvNaQaMnLqjc0lraD5g7P3plmkHg0GguC3CeHjwfbQSv/NOzVzNSGpi
d4HFqp1Z3Vs8T/Uqlw3FPMJJKx2TzUzNgMl2g2ZabVhrJhfdyxA7Q0hi2GfiLrEiB2GfOvPKXcK7
fWSwl7lrCx0gKNmpH300wwn4aDjk87qGJ+0ebZeBkQdw/9Gl5XZssMbeMwR5S5lcbSMvAlhhVEza
+17KfSyjK6TF5N6NPR8FRIZbd5MHh3zTjlZEELZa4N3gOratKV7B2lA/Gcz3jnXjCU53bW0rONvj
uld4g86hVzmEe9E8YKLt3PUaURCz7Tzz2DFDKNDuQzJ/zpT3WHqOf63bSaojVoAWTcemdNLbtLHp
8eCCEz/3Qx1uBc5Wa9gsHs+g7FcVCgk3Lt6ft9BleJZdhpiLRPvNQLsJrydAYoHiJC/DrYda20OV
Bxwye5p29SHBvok0aRpWjHQOUzzM+cajSxiubWwUd2ry/YNdZPK5nC0IJGhUz1edeoyw22DwooMt
DJU+RTX148cArznPgLFgy1Fsh5ZxUbNH2Qry/jEMFq2JLE6dyHwNmrkOeHOI1ThOytyzsdeyKm2U
Uv1hOxp+vnUR9TxG/fygQp/zOGSslSTFgDu8A53Pxsh1Hbqas6uDxLKCEWMx/HSQmEhnv1/Xo2I0
K7xrAhMcbO0x6Oo7JmEUYZCXoAqf7WoG5uwgizRm/o2X5LTtkuYj3JjLSGK/qrnMjtlpi9XOBNhl
mHeeF2GC1E+PRho3x6oOQ2YuVXyqMoGJqWMnO5wnJeoACGoCjWi2jcCtOrPH6MbuUpgsqohuRTrN
R6NaShiUoD7qSf6Wt8pm6hJAX1sojbA++l2Re21LIwovZRx1PzN+SW+WAfNt5XqkKzNS15hE7guh
141ddjsb+AU45GoTZQLvn0rg716aeJwHcImduXr2QByg3g/pzK3gRmi7TtTasNWw0d0UnHJnhAUF
X25fxfNji/gBhnmQJXvpYCVbx+Y9dx/fxs6EK7XPNOKI8Ez3e4kQwUaFyNd6bLZDBf8i8Shk82Bu
DxRVx3xwHpmLPcClPCFgudd1Z6xjOV8jt90XRoNJbjA8kBMfc0qYjTLIPWKefuCGa4W1XFNVezWN
d7EUdA4dDMrqMiWb92cGu7795FpztBqAgWzMLP09tY2atsDgbuI07DAHyHERprmtWwq6qnUIgpG6
Q30UbVucSiDtarQmlbQvRgc/KxvrnFZHP7C2yoZRRxy6e9lkkLih3hxUnX6ZQbmTihv6Bp0k76ar
cRZEcTiGttRigKGscMOuMC9BWF36uIFvw4eai/w8Kjt+TZdolnQ+Pm4qbgSiXtJ+iCSaE0WJmj8v
rN6VgHxevCp8NkTTw4Qev4YtzEtk7Lt1E1Up6aRC5Ur4+qabIqANhPVLaw0kxbOrj0nsPfhufRn6
Fn4m5wp6E2Lw1g1ss0/EFfiSQASYO1ptfI4Bd1ESJu3e4EXtjKLqzg7DyQcLRv5dPRoPMwZxGzvO
XppAIhqjuw9YjO/ypVweMdXGob15aOC684QgtnZGvIutBAFJUTBwtqNzYoWcDpVPEWZq5Kzaawpu
ZSez2X+EKH9XvpPOzTb+CBTqoxMAXUlF/9rM+plm8VF2KMCUZlfushTBhVAOu2aocU2LEYhH+VMx
EIW/G1QISdRfcgeaq1PPzcGAPl1iX8ICTgqGCWHa3zrVYJwRJ3jodHlCtunJTeS8wrBxaxT2BBiq
3OKr9xuaCQ0lpgO/m1haCnWvGmvfRPH4AFEfDQqmeEx8sf77LSHhf04d5W5qy2OrCRvvTDSMPcQ5
wPjfeCjt75y+WtwZYsVco4wA++giXCdTqphpdPMxLNpDW8Y3feQn+xZOAFbqYrH5EzsOMyYGvvag
WALoWBV2Z3+xBe+Lia9QZ+apwLIzm0LFq6u7tIvgQw99sUUhIvxcUn+tB9mdxgjF6XxIP5p2f8j9
AvbZzMEaa/AVdfvYT825irzsSz/mB9TsnzFrT7c9n4d5YJGs8caNbvuJWUmdmTuAUYrujuPM59Gx
U8Rr/Krc4N9u3jqRg9arsCbkwgPrBb3/8gGMX5LDo2sxFVAYz617auD7QPRY9hV16K5bzjWkI/D7
KnA8ME2z3MGJ78Bu5T5jdfwXoHLhP2QJ+ux0PPp+CDYFErwUi+fB8JDay9P8gxGU/bixpxR81Gqa
4+4hjwUZN74sN2NvfbRHo/ws0NBASSHLu2TneINF+p+aQ71CJ2rqD5yzdKda/SUT/b0Z0uRr7aF9
aJz8fsgFOhmJuGSAhj8kY/QJEZ56141ucYOF4CfV2OkVNe8bKajCTT7eIpBb/UZ4hZxmTv5rjNzj
dnD8+miNQm7jog/3buoi0KLKBJEmeMJR07/oIGiQoFLiLugHFP50O6x036ivbucEm84pmeaEVvqK
Ssn06A0I3SWderES4FKZyrwnBjrRRvguRvReGF/zAN27cTCavfZSJACsEVN4qDdwF2dOJgufyV2F
bAP7mtsLYMRgU/5W1snnyRBQRnXef0K0dmvoLjyn8LyxZeTI9mJw42sV1ShgzEj4UNzU6S0KIzRC
weCRI+TBnSnTA34nkOKRQdzCQML1I5MVhjcq7C5UrgrfJLf6JGZ9KNppvPa0enamjuhNaHj6J7q1
b1WivhCd0x09Sr3par/7CO36Fq09vS91PW2cQURbv3Q5ICLtIj5LCyd0JI460GzlGWB7hHehU53A
VzCMaZvplNmDPgwoj228sPqSBpm57sY0Mu9Lpm6PBMiGuTCS72rltkOY7m06yTs7sxMOrwadhApz
qtsAlMguJRdknltb07pQILxWwp6sxyykdZ2njvv5f9g7s926lXU7v0qQex6w2BUJ5ATI7DTVy7Kk
ZfuGkNWw74rF9unzle2dvSTvyNkBcpebc6BtLc1JsljN/4/xDZDgtJVWnUSbGGSvJUo2DKRQHhw6
pYgfqGB61Xgmh9XaZAOGRte5jjmomBT7GqAVPM9yV7Hz2KZhNoJhrGJRTek5XEpJfNyYfI4Apilx
yUZrS1DkA4T108CZnps4CE66Vq67SrfzfoiT4DSuG3hRdPCosNgnPLUzP/f0JsrGdleSwQi5aPg2
ahMPs7YIJVpQJn7Z0O01yTtQ8Y8paCMkM+QjYS0uj652vE0K5vCstqd9rNyrPM3d+8wL1EnZBiSX
pGhocp0ShCOjz8uaHsqxU7cqHT0iEb8PEOgP8KGbPR70e4GPF5+zs8Pw7+6CtG13GJ43IfLTMxUs
9V525RFEDBwSBeufUAWxbSxKSpk37mDxdEwnmb/xQiALPXrREOTGtynSFwEb/AMEJiITo/Z+bupm
L22KJ4QBnk8BrmZs/NWOowoiW2155G/IljWxbE6bxruNpso7CRL3qayH+6Zd/GsrWD+BZiJkUfvL
gYqpt1Wtho2+YHlvfYVBdx4ParWchxIBBOK6qrqnulVtEbMhLV0sdKcC9oULSS1PfWoPVJiai6Ja
76uunQ9Nz54uIzDkuSALR8xy/bRmjPK5DDaL/QMXEcb3UpQXHflFVwp/Po3x+pXNL72VtKd2tzZb
ghKg+Xnj9Zz26WEth+peebkx+ZNuiogo2nsemx2nC33Em3l5WSRMLstUVIeIzNsr6EXf7R4adlTM
wUk6FfOnbpHWIeoDAXRDsusRbXQNBOCqnpcBaWGzrRA8bNcepFXq2cuVk0dnFtUY2t8gpSXAUWrt
croIXfnccN4ohfUV8uNj0kKKxFN8wTGXKKC8OFCbR8FbAIW1rJMyfbXgAWzoNNG6pfR97Ap102Xu
OWg/pse0C7cDhPtD23K8HR3lnrga3njjE5KQ5+ehcFlAc/vMLggHkinNjWx9nOXwhNPme0NEGOpm
F+fCpWzi+2ZcNTX9OvlmWc64HbzyFDHHuk1ceYHL/kvYNjsVRQ1EW9g0ThK2ZNo41BVrW1x4Homj
E7szC0nIFqcQ/NEiTOyrIgb1mqzWzRBg5d8U1byyJOQg8BxWgo6ib5seljDsTxUj+Nui0he3IK7K
jUEHpi6VXxRWJai41K++lgQsN/ssE9UVSxbspxktCBu8RkmahAqQpHb0cYRrsLXzoDjJM5CN29ZR
dorTW7dfkVeaWj+cHeW33f00hOWpwdOdsqsuTtGH1ydeVIO5WEB3TfYQHFQ93C0080kvi66jcMhv
asS5r37WD+drmgVnrRsaHQO9xwGh58GfPHXn4ffehcp55AyfXxY15HqSaK/BF49blPjJhTsTzDHg
ObukDe/tO0jHJ24zh7sc3uBhlJ510BgndgoeANLpGpmT6+0SLKWEbFDLzchf2FHbgCXrEpHgDeE2
aHN3D3khvg7wchxlCbGjGgD2O/JRJiV3jE3tZT2U9VHly6mvRtBZ03glKgKPmj6FvVVERJ/YGUGy
0t3lVTpurNav2QaplS4bf76Ppu3Au5MEUIhIqZ4OBkNGZQAj/TznWEzt8pR94yno9nxbUlQ+mAyY
PbM56cIA0/boDE/yFC76YoW3AyrlE47CVFzQ83xF221AgJ5Nz9ZLWYUmTgtXSx+d1z1IqRYC9M6J
JWBeUPPWyPGjEU6HOr23seiW2RG1taFstahhdW+f6wJ4at+4r906XC4RSaPmbAFb9Uowu+/nNalu
csVjbNDa51FB7b8swShOdBFpPutd0YVQQbz8JnMMkLKpLpNAPjRhhIK8EER4E6+x6ef5UAv7JJmo
d5SaIPkWquEBPwZ/KhyIRsn0y9q0n4JGXy7AMDdqiXdr4tLbAr+RO269rSyouBMQOCcuKde4/dZO
Z2ZlENTHtCnVfi1Akbnzcjbxpm5J0kX2M2jmSF+oHRvA76PMv2fSPw297gbnwXyKqpfg1q47Z4p+
oH9dH7xh3nPUYiTjY9jqsZ82vA029O/BOSEghTIK+EHwQe6pasUtEnISZIf9OoJV6jpB992iB/9X
58FZwnQyhQfUO3fMnbfOksCJTOi7FcHEySuctoniOKgtm0YCOCAqArh0sukMfTn7OK/+XtM/+ZQn
Fg8y9E8I9yCJeXbX+1B4N3KNNIHQwgE4Zx9070vYHyoPtmyULQKbJUzRGCw3HpGXUHRX/eqcF2Hw
iAP10JaPpMSeDDp8VeNCGF4ID8ZQWbZ9Fe06AEUib3N0OuNrq1WxLaGYpURj7zskhdu+RYLmkPxM
lD21kjWPwJ3U1AJSAViCWetb3uQ3KmWCJk5IBaRA4py/robRObPY07fIrqCNTyOH8rHDr9EPrORw
rqAnAv7d1/1s6AkaXlMXnKM+PkdsuQ3yGXkzOLThQBUnOWPJ8oFICMwnuVi64cJqVnXi9U5Jyxbl
+GlWdvFNyKwGYq4XChAoUaFpCL4BIeyd5QVVf6jofpLOaBXAhlyRUmoLOCNgBOicITvkXiQ6CFfc
I58gDZUMJMRdoOD3vvfFLAtNHy7qqVhs/p/U609emqvH6qX/b6YR8MTmgnku1f/97Y/9z58xIRkN
zJsf9j+s0p+GF7XcvvRDyX/6065kfvP/9B9/Bd7+oRKPc5+y9P++EP8/SiwQb6rwP/+LX0V4IgH+
AxlgGODmw0YYGDPjT6u1kM5/wN6F0YDzmIrp34Q4yHcwbfHrWK38H/X5/wVi8PknCuemsO9isIPp
8O/U4N13Vku+DvJUmDsUVrhO+lZvOzmhHJeqIin7JbXXNn/Fcx27NiASh6P4TuvcWR5w82X60C9u
WSE/XXz/aY7Ltiasx286XkiLfHfSikISSSEAxnacAgckM+9e2ZWVL4hl24BGXxZDAbIA5I4dLTq3
HBYw1giJe+daSGnqEYkN9uYe2y/y+BKFMf5Hj6hsp9uQheOHJ8TqZp2/mbPcj9QWxCnxsoeaShRU
ZOBuMW6Fvz3If9HM+9F/+Gd/woMWSwdPYB0SAUcTpFRv7w4MTIFicPVf2n4akQRWiUwJSFcesSiX
UeJHfOQssrp67QKVLXeecTKrrZMOiuupxZTM9x9/pR/CqDdfCZ0XgbaeH9K0oYT37ivJ3CHCgc3r
syhtv7iE6Z4UZ6s3dFiFUlr6E7wFmeF3Yb/chgPmN9p/Bh7WNsVjM/dLR6958EFXlPZI7Pp+jZPV
NIlnHsVeg+1eH1JFC3zeB/hFgqt1LSB67yuarHSvoRMNYKM/vqi3YjBP2txkelT0EX3iNXgX3t7m
OKXsYBVl/WJPGKI++2zAmtuqjJv15uMPemei5oNc14diQHYYVubf+pYA9bpoZWvz7PK0aSbRTik8
jjs2b/jsyty7nnpkByloXL+0NEXLRI63RebX+evH3+RtB9VcMiAHhxKRSd5D6mZuyd9M5MJNFjua
8+CZCogKrny2DeRXYYzFgXyGLQFC6h9ushkYfxs4fCKTCe1aFCQO6B757iZDWysLNCLO8ywSON0v
DiedFOBiOzAWkqYzl10ugeGpfHyp4vdrpWHo2GHgO9x6Nphvr5UToCim0ameiUbzyRWGdVnfl47m
Zd4Sfxcn7fUcrbFdXTQZyZb23h/TYn3Ie9lSbq9KZg52Q3So2FDkgaSEkI4m07XA7Rgux2HyPJo9
H3/p34Yk8TuhLzB8C9rpvlkC/v580FtYsiklh2OEas2y65aWgPHNGK4xx7t/97MY+DiDofHgq8ep
+PazcC71Ct10/zRTjGJbkssyHG9jx8oYEh9/1G+DwCf3IMJzyEhAHfp+QhNRQWYEJaQnfMSKmwt2
oshfR7FYmCSbisPsLialQ8d/+Fzx+/3kaA3LKLSFAU+8n7ZiUnTmVvnWd4SQwkHZLv1sQNYWtqmy
t8JFC1YeeU0K+YjlHdPXrlNKRdT+cGmPd1m1TqCmkMyv+jvZ63l0cJGiL+c+3oY/iynC90OWL4gs
1Tx4EPyheD9k/WRqVYVg4zvVKSyChCsuer3poVnyfNbFTpaRilnbB1eWG2eMj772PBaDOgCFDEC3
8JLliWdZ5a8c7bkzLH94byYUfV6Tv/6cgL24ZXYhsiwJvvSk2sWaEjJbM42MTxvJZK10wDJcu2Ax
4w0eKTNFW6Dr+EBnmcvwU5y2ev66LozkYANEFX78zsnJce82+MNp4B0crwMCRxLWlM03cHfz6oX2
tGDL6wJlXW8Y0JH/pcZ3sT4o4G58RyMIIjhbICH7AkStzaH7BQTKPazalePdqLpgvO1z/pdpQz4u
78QmxfXCM3NSKC3dBncnqpdt7rYWk0oMGZyLaRBqQorFO02Y3YYMdoffDCAp8StZIPsqIC94TvUn
DTmSxQzZFYkP257STrLs8yTioy1wmPz6CiyPT4NM1AZXGCWy7iulXn88xt7YZZelhxXkZBLsxc/Z
+i/D2TAjZUQsF8bmXSZaWSzn4Qg/mZzIWJs1swtjUtDBJnYabW1DORAY568L8Cn0cak1tbUg39lw
Krmhvl0z/Po5MRNmWUnbqvZdHwf8P9T1S8V5hPOs+sff6NoOL6SbxX5G888JG+CSbrr63IPBzSAL
H+c2ZSJe3IZrSn7eVSLXJ+6cH7YDvzBxfizO6lINVrkVaWQ+0bUku7alxfSFBWuRHZdnavQMlybS
rFpu0dQMGtLq8+q2BnwnJV0sQ4TBD5Q7vFNjHUWMmsTB47lsXZoJ/FfEPcTyoBNdhO6ZRZeXjOpq
HrmHDUovPp86dCjiz2FpB9yTFeVuOZ2S9DFiokhWvDpUOsTs8m8LtD9zEXlkStmdy0k12TeWMs9d
OiOzwF6t2Cdh4juxGb8KTy0/JYRDuuNZ1I8ef6VZyFPTO4w+IT9ZicbuhX2+0XwlEkbMB01Dbr6L
F6WEaKNDlbyCSwizpNm5axB4xzEIXb5eXmWh2bch+UbZ2nvEEXzJBooSFOeJS+VrcXgy97gbKXK8
DvM0cDtXqID8pZItoHfMNfRTeYDSbIao2VqPd21Y8387ARgbTnCOX/GKrSOmGFJLM97zRS3mzEmU
NRuxHHWzeaVRrfBHFfgRngQJeNRewIIKd7yTGe7ZihhM2fbLcZztPq8ux9IT/EGk03gctxAoafdt
qdRniiptEa3CP84hIRnQF+y7KPWzaNyJkMw5Zqa0JJz5ENjWAdNJ0roHjfzVswmxIi91l4x2u974
yzIz/MOe6B5o6QQXLDVL39TA1ff9kdjU1NaYtxAz52523QgMhCjK88E84TobF3KcHN5l8GFZb4PC
2cyq002/ncu+t6bzIu4l3zG2ep5N54UYs5CJipqLqeN8SZrPUdXFXn3VmAhPSl525hGewETMdLPX
bpKTspm0QxOB/2TfPo8bbPU6PdKlpouE0algmg2e1gkHeGom24VrjnJgcgSKq3ROUzjoTToICTeN
8y+Dh/QVMxLBnXYIbpCE8JM9zD1jKHazrkjOAW2u/FvnjIMCoOG7TJV9h8yV5mvB86g3s22JgTrF
FDhMuTkpATylGlgGa0FDIC5/C4aMmQVRZUSMXDsjPWM82Lqd+E2OMB3/plVs5qXCHsnNpeVudoQp
NW2mp9abydQ816nF7DByF3kXhKN7BhR9B9J3T3n63eKfh0vCSA9LYlqTc1KTBz7aE/QQ2gPTJcsR
NRNSEHcVSlPevNArzSKr9dAxHOcATwDOx1AtzA9LmFre9UySJoYxpijfO7YdYJ50DzED5gaaBrNb
MdDQ5akKO04jv84hzPrm5kxN5zbRSaGYVSG8pPnkWkSRojxFIkDU2a6LpzreezbJFJ+xSnLxkNNL
ZntDwuIbyxxAKnqRCp1mvssRHzN4wgySHiSFn8O6yibzb7ANXAbuCpGSbx40wCWwBlghi5ag8ME9
dqWKFEKgpUyoqkjEzby55Nj5EpJwCgnhyoGJle/6qFDaojQkluAbHvJSfbarubyLHCeC/KtUl3Vn
QU3J5xA049A+AeLrLEytFTTnmG/q4t+hF/4tY85d0QHVTfns5eWqbivDZH6ciJmcrtcIzCdujhJj
aev6U4seH9sqzc6OHhkmtWnyw/FKdWAKSX+q7AqRe8myuo9DPZK2yzNSTPJz2JEFnNajogSNm3Y0
m9RVTQvmZLmUTrRpCT7WX+kpDd7noARIkWwRFhQmQq10lrjZtLAeBGnTS5xoMslYycqtXMtpXXdR
Vq62OsTOijlx5uUYaBwWl7A3RHsYI5nQR2ODtt7hfiQqKpOBlmf9sgyohj1NG2sh+Yq0myDRPXmZ
jWNi/6R0FF32MjliXtI4JOgCnscRxKcTMYnUOcQtCkC90bJcwW3Hrm/dtNRmvfuh70hYOLHBMVJr
I6pznu9mVGv60up1bd16ltevDxr7X7nxVRCQaCoxclPt04FULTVQH9XTxh7BB+yAIZbFSZxp/Iwr
CF4ixqKicZ10K1FZkAknqjysn1Mwk7TfUZgs3UuU++4AiR9pudw4bu9r+0THdefjEihsn2DwGJ5a
cIXu0SqKkzFo2damL2mIqI54nSYsBmTMwkerHOwDFxGcwZpwMfnNr923vZRxIG6xuDcNwcc4pFiW
2orcav8egm7bers2nhQil8YGx1gcl1H67MZie+KFUfNi9pq483J2UMqdR7OsREwkvNwdxV7WWhZw
XofUC8wMV/m22WGC84pFfMiXckqIfnL7dgrP1y6x2JJSeSSu6dLHY8MqA1QmcdaTRSLhig+D35jd
H/5Bc3KQuaC5jYNxxNNwMnRVFnzxqezzVUT7Q7oP04daQzt0PtOk3/fs7FFOcJdOPMdnFzzZ7N2s
Leh82pHneUhe+nQeW1MMHNklcdk2dotgdY+R55RsiWqHc7Z1Wg2VzYWyL4GnQJhMpcyEWJX0EhCm
uR5bExBKmhvU1tKsnGE3zXxTlaSSzx7kKpv184g6n39rADLxx+y8Ia950/uN4vv3UW7mycJDvV+C
KRKo0Hd1jJBKPUYqMvtV4p2ZbRxN1fj7BLm7wVacy/oiaXLYdAeMLGYvVbfSbFlQVJl7BMQx0OIV
4iEgrN1UinGAXCdo+aBEaOOZexvZWNCrS+bwxWyRfpR7AvCerFK/VjBPNNxH7DGmYhFEk/n2wiWs
29q2iZfTz1sy8nZeS3B1bFxD1hW+wdBb5FId/3En1o5XaDO07sqOFK4cf7GpdEBMToHLIgRJAT+c
W5bZ7ANu/WqO/S/wsag9/XyMLJhCPHD8G/Rd2MUzV+zmtLSxCfejBH1dAxUli2udcjuO6ARJPy+O
aRskKEs9tqPjHWxSs4sVa2uKT0rR+ExPW7s2mwpbY2ynneEs5kwcBh2DpaJeJ+YtJgUl0XFR1mfj
7NCEYAbEX6P8I2j/fgxvVo15ILsIYmnzfciBMe+BS+eOSx3xw4x3aFDNK9JVnSl44ZXlF+LRMxs1
UXI0zjphBpgbD1nnnHSOLNln06wzq2s6jiSlbweCrPnJdfGi3AWuMvtNjZMKhHKZ5+ysbe5A/oqN
u+YH/nfz2+xK1HozlaFkuRQp38vZpimxGBRUgyExm3m3Nd/25+tRaJ/nUhKgzENVPRNfRaPRHZNv
YzglWLJB2BWSt7pjLJTbjKQ43jNPeWbslrUT1ZfVJGjj7JKyDwWIdQ2Jh03t1Cw828EaMTjt61Vx
CXY7ZqYGI8zWOoLcQoa8jDL1OKrBhGb3xdCSiMTZ0nMvvElotFCx7zDOcDGbQ2De+pzYbEE4Ka+R
F7G95ODJc9aLvy7nLqCg5TyQ0TKPJ7PjdsXjmIqZmxL/3Pn0iT2y1+hxLnK1GT45Nga/TsQhMmQ2
BnOSgNXdE/hFV/yQcGZRe2hN1vzkjgNxorY12vbWTduU48iYqqS3jmHQusMdWS3uYNEJFNx/BJDm
0A3XzOzCACGYQz7WObORT4i6H+/iPk54arqioIvMCM8KMgZFTCd7lMhv1gfuuplxV9Fx5j3tZIs7
xZwfGE6YPFP+kIpXM1W2zMnBESn0rNN9LWeG/lGEKLqfloIIwKefr149lmZrVVoVfnI4SU3Zdzs9
jr0ZGPVkymJW7C5mSEo7nNCIeTNoY24IWmGCeSNLcyMnIc0rzmk5aS+DgN4p9LcpT07itAarivt/
7U/DYUbwEvYOZwoWNoIFEw6BmhiSQwD0hz8TeVoxV+Uoq3mSoDuZxRHx/Dg1gu8oeEu7fBRMUmz4
h4CW2MTsvIcWb06BPw8WZbyaL92spPkQydYFC955jXIlP/PGMGegc0iyGf1TWtc80kwM5qsPEAqT
ag9oOMb/hnvMgwSCRtb84rowohanMBOW5jFa5BIUfYYlILCyfqUzkLp18UjT3ZzQl58zR0SSL/ew
EjRviz/UuP5FzQheJf4IGjoSyum7kmE4NzBhonL6PqNu53UyoXGpv0M41dHXo5vI9f7hI99X1ShT
ARP0IQp6eLLZOL2tHC5tXYe2DvR3P8C09Vr+HBplSKLUn67u948CCM4e1zUNI1pT74qUDgi5FaVk
8z3zYjM/NYHnQiObmayZuz6uUv6oBv69Vi0oU0uIm4703OD3rlRvC6BmZeF+n90KMt35kFYOI9HX
XsprmCLWZC1EesOkgSDf7ymijGUXEq+mifi4ogphOht4Dk2FhyhiM9f+6n3UCh8yWyTp96wJqPQm
fvr46/92q1yq3WxsBXBYTC+2+fe/1fZnFcN5nKT/qDMyQMnUAuPLPMziyhHq44/6bcy51LsjWkF0
ghzkM++eCtuozCEWqX2MUqi0yzHGBjA9iFWaVwR/3vTHIfe+hYKiSMjAcXw+03cwJr+9ONX1bpjQ
K3iEc27mKA1ebL0ZMmb228QBrbTs4oj9PpuJhZ9fyCC11TWzXeWffnzt728zXVMfAK/pqvK6waR9
+00mgi/GKUrcb9QkODoCCaFKFdZIGNM/PND3d9nxXZurJbSPT6M49q7nRvBrF7oiF98GCO/FpW5L
czTPck5qxzF1zK7x40t7hxiWhu9L2ZkmL14rNk3vRpDOkdWH06K+qZo+UbpHiW+mOSbFhecaq66E
1pNmgFHAFxSktiz7j7/AOz4DLaKAQRzZ2MBwZ3Hp72cWMhxL0cr6G7DKJan39LLWYk/VI43yk5/b
llGlZmsMLtzM37+K4pavTcmrCsi8SE+nnzenyn1T4qH0v5gXEbcap4WVeHeWhB6natjvQldb4bTJ
RKGZreXkm8VyhFU6Nrs0tnnxQXrRQ893Wg4Uj8SkZoxACC/qfB+ymXf0aUZrmZyPprDM+96PpMAi
V1NwACkj4y7gmQUtmso72btmiW9BvfK15M8Cfc/WnlmzQDhvajghWBOWV0eYzXKcVwRRb+w+mbj/
YZIrKpPOOENEIiW6oCz78e3/bcBJz8Gu50vEU+7vQ3vgZJGST7J8xRTnsmdNWm2OQNGqzQ7gV8n6
4480b8vfp1wz1UY/ejQhWgD5nghOz2nRHd5fdNqBqTEOaI6LS9J1YEhc2b3NN9h4JcHI7WEWsdkU
WiWA0j81it5fueviU2TmDCIum8b7u0W0Drp64lmmX4uG8udZVild3eNmdtSF0+s/gKbfzyBATnzp
UikKcDyG3numdUBqQYYZpv82dsCkHvxcmmGR58hV6j9MIc67V5q/DjoboHUg6byRffHuwhICWcuy
Hp37GrRUuIspX2pMWJRROelm+cTqsKHhXfH/JAUbxuVseF0c1nxAZyaTkxIMRx7Tv28nt2QfKlbP
bNSzhBNKKpkEntImT01Za7ZMGSDUiNzS0zGEcsLZtaI7cjdawuXirMJnLUoSy3SKxAhIl1OVAGLe
neISy5YSg4adeJcfj7F395t7EDGv2LynHhEDvzWCfT/RURXAQhqq3KzMcUOrghzeqeHk/PFHue/G
s3mmTF7wbwgUoK7/fjwT0EVNVXjxXeg1Pz4Lh0FwZeIpzNLEVM8U9LP3jl3UnASJPTZV0l8/qRG9
VsYBAfv9F9+Tpp7JWbBlpnMqKLfTqVXkg7Ve9LyqAR2stiqmEzihHJj2JG1yPM5gOHIs+dX4o1tk
mkgW9EzenTW0V/5tbCrzwFc/51OsH514+bM0MQoqoCQq+al5koiqE/5jOTLxNzutMlNY/tVC441k
7Ob0PFj34pgqh7tZBDFZzR/W2/Dt48PeCD8ZZA+CJZ+1EGrP2wW34wrG0G7jp3J05ZdcEY50cGiP
HoMibD1q/Kk+JN4cnS8EFsfIxuP6WDlF+TBCih3JEB9qmqYJ/AlrwZ8epLq7jzm/9jeQrDBlpuHo
HMls/1TRansCQ9Nj6FNAE7f0coLr0Y+b8xQI1SUrUopFFv1qsUOO7P610kcez2KFjxb+TGR74Ij9
4sFaLc3hoERLDWFA3XisSsBvgTRiY1IjmY1Lt6cnXj6kSBNAozl0CfKWIAIWkYkWnhblN3QA/vky
/yDmrZ0tdm6r5J3D+vzYpqSTb2IVpJQwEuMHzev6bsLR+5C5Lj4I4A1eTSyWD+1siGCMWq36HHh9
z7YoHo75PORIS70FXAf9ohnhcpRZm8E4J0rE/HrCrwenJc//GsIA8WEYDwXBbKq5wwZEScwTVkq1
z/K2RP188vRif3cW3X8TciXgZvCHbToH1Xkh+2xPyln2B/D3bwPC5B/QWmanQj/oN/HY4PdRU3iq
eu7QUAInL1tSECqXPLA/zJ4/dAn/XJ0YepynHId+PHkdrFPvz1YzafRY+9L0WcC1GFmWmUVxRVQi
2wFclre1U8W3WU+0IyE+ftTucIwTmk3OTUAGhEYNhYYtuFaBis5qq5P3LEMI2Cm3aQKHWNMdXVeg
RbXALjnm9Ws1QE2vqVp+Gp3F+SvKOb7hGhV2u02K5NqtjM3FklVAUaOgRSWmiHqTipZn0jU1FfZB
HUTi24/2rIHkca76t7YIP+7Ij7vPNs1z2KS9exkbSm+yI1j3mXcFpKkT18U+KA0RJFB2cP/xbPp2
Mv35YWQRIIZzIvbP73eD8eqxrVZR/RzYskKfNdt3ILEcLPhVcTl6rskETJrqE+1Z8u8+/ux3Ijw+
3GwD2AYxALAmOu+3BMKS/eyFy/rsDWaUEXqWIqXPy+O8zo81Rv+vrhXNu8FJaHp0oPOOqPP9evfx
1/DNDX0zBKURaxo9iEA4RmjL29lPFDEQAArGz8lA44ByGl6QOSRvY9fTJdG70avmo6w0JNbMaiu6
PU11bKhbXY5tMOpNKRPrehWJdyQgmcKZiqNvFUGD/lYV1mW21PJicZeT2q3cO2qg5XVjMTrJyiN3
cbvqmbYLWeLxVraRvGXbOGK69rLXJcizK1fCTiyoFB+zpGmviZMtNQjRfiAKMR3ubd8pPlk1Bt5N
MAsj4NYTwZNocu+mMoJNBdOGCyBLN9qMOqEFgK0Vf7VkTfzs+VZ4kaWL95egqh1vaDpApvr45r6V
JfGIubdw59iDBpxm5fvQi4GSMM9dxrBtPf8KA13+0GbuAo6Q6LkrMXGW+MMnirfC1x8fyd6AI44A
hGGkce8ep+2UCk9S/oJa3DujbGZVeHwX65xCJfHANpPGzgXM/9y6NgyAZNYXWRbZn6wxcg8fX/3v
Ixx0FtEu7A4hqpCh8O5ddh16bcU8FS9kBdlyE01R/h0dwUJfCggIu3b5vPZDfBrU1vdlzCcAsMHY
Vv8XtyQ0IldecALQOH2+vSVocfqqX2X5ElfBMuyCPl1ugnVIy4usDDQBgmN012GXOSxBGu/bKJ6/
pqEa22PaQ9H8wz35F0MCCgnVSwYnwrj3mtC1GnD7Au19SaQdfO4C0d86JQG9ktLhOUvMcDWUuD9a
r65OMStiFKwlawJek/kmI3kByWs9jaQ/D+4r2uzO34SAkz9//C2D3ycFDgmGYRLy3ODhmBXyb6Ue
NVV+HyY8pGSmNUTFpYm/NVB/xl1XLUQO2E5BbapqDInep8q7w3Xvc7+SbEeFK4rAq1vEFKkmkF8y
XY6maE/zo7b69JKU8/7Yue58FQxpcpoQ2eZtoIY606aHN/8jTK4aNkrAHoPD5rcnwMfaQ15o6zIK
hEmbm6R18eMxLvPERgQSWHvAxgIIm+jV4gJTG+IFy8VuiT+xrBEDTTndd9rVD/5IUYFdZP9ZO3N9
mlalCxZEInRiDqHRtw2o1964UVbTLEfiCSJtpiOog7JM8GvJ9nJqQWRsmoyw7i33rxGQseWkTmzM
739p1WRfhnrSr17mZBTpMEP+qWQpflu2QBQhn+cVRzPNofLdgCZjZKmizhteqHp3yT2rm99vqSQu
mwE8+ZUTjAU9pX4NQrxcfvOagowtNmsMf+7ElU3/4AMdvLDlVNw7yhvokLAKAL9VJS8DKIetBx7j
17f+/8Sju6V9+c//+vhcZaSj9BxSnvQbdpFEg/W31+837ult2jy//JfTvnysn//Ff/hP8iklVwT7
zGPU0EAc/cNvYeGqYF4z5QWop5Q4/ok8IvASTaqpn/IK24HDP/0DeST+Q5AMJCIfc9G/hTv6ecT/
5w7CVOlRtdhm+4qmDDm283ay6DDhqAp/5ZEdDd3qJUXuBL4vQ+oGCpiD1JepGsdLDglEig+gQYH+
ntqTvHKagR1HhXRs1/Ze9SlCmHZTDvaDH1PB4MRDwarxpnC3DvDnlWAm8hYLoR+vPVHH8qqld7tx
ZnGTzxMNa7e6DKby0rWmk1i3MQdKPyKEsvKBgyLdGFX2OthDdlVxH7emmbWh8Nmh9KE6MuNg2mT2
et5E9g2zMqc5NWEsQM/oF7TfvAVdns5e+zIvdhUy971swivpzieo4Fo60vVrVNSXk0DhPPvEfmcA
XpziEjvIjZeDVkr4LVDZmznNHpdWN7umW598XZyVo3hqZPClW3p4pACnFXb0v+KOqHAVEmUNcGXP
BmnlQBReCe1+KcbyUdor3WMwLLYqLs0d0BXwQq8oX/OWBnmf6PxARpGRF1CQGPB3MAeOd4k73YbE
FiPVDBLybKOnKS6iE5GaoslybmQcp6vJuLAmmg82XUbPJ4kmHeCyFvNdkC63U+t9SV1QkXP5qLr8
EWDiFQ5dhTzJo6HLBZntG3iAGw6k8rC4GhIAYdWW98PPgWCDmjnsKMyg+H2JIUrR+8Q+x5DInP4z
yNGmYwthqcUBRw2Ie5lWj4Ogx29DsN9ourpb81l4RJa9RT906u0b7UwnxEucizAxHkv7HDkYrpwi
fXVp3+19kV0WxXzu8HCOYRNRe8i4QiAiD5D/SV9hgt9lEfSmoueDxizMd2nkrReoFM6aBQ2xB8c9
9ec7cKm7eaknlIfoRuIme6wp1++BvjyFzXo+OpAd81SBUelY+2b7e9i519GUgQ2cxGHB5rv60P67
GWVAx8Y2w4mulXtMKp6RATNtC822ehjWcxIY6LJMRjniCpdMVkYCQnG96Rxwpm1vPwAZfopcctMN
Bge6U3kmaE53aiAdoKRjTZveDmC7D9V85xJZtCECklqQ00S0megsCgFE68d9R3/yP9k7r+22kbVN
38rcAGYhFoBTJlFUtGRp2zrBkmQ3cqhCxtXPU6L63y3aY62e49kHm22JIohChS+84ToM3W81kto7
QbTaUB3adfrvuM9VMvlMRUd8S30176GaLGgjTNeNbTRPWQT73c+IApQRDV8cwbQrphijeIkkCwCV
YS+RVznI2hvOwUMH59NgGDd5MhcQiJvypjKaeWei93IAc9aubaNwXjurfZoHJS6tIG/QaZzqVLob
BfmHtn0pQeUAO3+O/BpaPlROIEqZK6tHSlSP5VEe0kWhCBIxtOkkunar/Ak84bDOp4K+qyD1cNJN
080KAuWUWBtgVQJ68qTiQ/CWbfryGoOV20orU46G+1hrrUpokd526PEEqma0ayob1QUk1baFkCv0
PZB2XkKxK9MSyZ65jm6tzqPXjlIqHEz7tbaQcmolCXkygDWdbMAkfs1z05C3fmEaysgyNxMdsRuc
3XrwA0y6Ofe/+WjO9rYEijyov4xRXbjis9r8x8BU7+K0d8OAegdIVtCB+vf/CPnSDI01mgH1HllK
HIYBTmJLPl2nnrxaIuuzXuLHevjxarT2KLO4JvKObwHoP64WumMPp8Cv9lRKQRxZ6LAUOo1zPm3w
fgyW3q6kOUmIe5uE2+iDf7yv0fcnJ4vQTLW7/DmM2A31dpxZI6DwlibqOf9l7v5xgP+GYPexmfh+
TUJn6u8k1bx+vGbsVPQtW8qEM7TqrdcCOqLQvTboq40GPhv6fotiuVAtu9ufL+04fPbH05g8ByYY
eENI1L8kgE0ej0s2B9W+LRVk+LoMbgGSg6KHWA4JON/Dz3odWwQv8nEYDtmAYh8lEAAigDUSTN7i
arlAaJRT1/H2YYinIUWiLdxotDd65JuErQFjzNU6u6qE2pUAp6YyfjSB0sGFdq/BzANDr4HIeh6O
ZggPgdUN2B7+fKe/mUIUAk3bI0EhmTqtn9hFiuGP7Vb7xEbspTZvzXC5LRclPxlR73cjik+mDq1I
3ZB4+fg0w9EKJn7JXA1xpYI2fztbqbvFGwhwuAjB1gY0T2Or/FIM863fmeWXBFb/2l3iv6RGKupQ
hZ6dtkmbLhATjUiF+69GCMlDDWeUh7uV16TlOo7RLpOTPX2LPXs+K2O72UJRSC96U7V3VT49Topj
v7dT99ClQbkdBTBbbF/+iigIYpSDHjAqevUZcgt/0XR5DOJ+R2+Nw7tx9slMhpZU8Bggw6J7MlE/
pR1j98utP0st1s1nh4HxpDz6i75FjPXnB/abHQaSXhBCPaMW4p2W9hbfqGFAONV+wV5BhxMTO5vX
2IJOibP/87WIsH9ZBWA86U4BHwkh6H18ZoBPU/QO52qPqc4dJdFDWX+2YZ64Q76tchIx28UZEja0
/dZX+Mcelib0XLDaqvZ1OKCknCIm4UbLq97p04WSF7j3Q267e7Rzr0HQIORYFQdjiv7TZtlLIIZq
ZZcDejlF5uypfnDIhuxOcGyuLATNFzE6Wz9K833hCLp3njOuenNpL4tUbIegeaANpiGqQXyO+Qbm
L5oORYezw6aFdNlWZNJOCKyvn5puZdrpXx62pCuKBVfDlB9yLwauJzICVGsk+rWo1VcJ6B6zu6sr
O9m6zvJZWf03K/a9HsQ+jNv2SaJQ2ZC6oA1Ue6sgURgwHlunXU8Eb+Tcc8II4EKUbYo5uC49QXu6
VegwWOVNRycI2ftqawjKNGNEz6iDwrzpE/PbmDUOGoQ+LkiDuEauVCAz4aHtZ2cbT7ETNTUtZj+b
H8HvvS5IbqAcej85RIc4VgKWRWs9T8xHkFuoJEE8O3OK8SxsxrvYE/0qU8xPt2HjawVNi9BwM0gG
4MZsb3kMGzV80kv8zSLhzND/s5yQ7O1kjMZYUuoZh2o/BtWGEGda+SNfBzLBKmriT54IWmy/rhOq
0NCCQZrA0jxdk4DyZwrxPdIqdlttLdEi/xJlh4iTKrR4PkvNlFxmEqTBZpuCp/otjYsrkRMAIhsj
VnVFDzYtB3DrYilXaUGxCmAtagzWpTEEN1hItsCCifanitak07SvmBrcTcV8UVKAWOlpFjv5czTq
KBVZ8mwxr2RPUWdC8J5wdTsAG0Glk/qpTi8Xd4Je7/HGUOUHYXT8RTMOWPH01KKBxJ5PAb6NOgnC
5rLejF1eH6p+/Jp2JJJBHvfrRZLqecuIaGtsrmY3XIVgIfFCuJVGegDpSusYwU6og+BU+Q+j5CcR
oPc1pOJhZ7kIgetl1E7ede2PX0EFkUB4eGsBwsRPTBItmVF2NSGFtvEb3q1og8oMEkSF2uglUrKv
qusgdjHAWZFepQ45SzgRiruF+y1LhruRtufaqb39UJUHY8gOCxBe1C5YwF1XHEiKz8qIkyWNByYm
q0OM3VVheU9JO1aH3PKuh3bYOLYC3EliNC04wY0Qfi/oZV8XnfvNhtb/yXksfrO8iXU8T6MtmFGn
ZalidjJpw4Tet/78WrWg903OvYE0C4W0bKPjr7dUG3IbuPE3sote8xXt1XlE1EVm/JksnU0Oww+u
aYibASKNaNMg3ghiq9qGE1iwQsu8D2leIhbspltZYaABVCm8alSYoObCuQjbH5M6oqb14jvXtsEe
k3Xz4+AQbpnKwc3BTHtaO6gyFgGRdUxiyHmYODUPJCbM9rP+azewgyq7u1MBKSl2c1dD39+5Xp+e
1YWYtqnKnY2E44GzLDaXJawpy1hWWOm+YgsJaaHp7mCoZfs8hdvEIUKS2X91xHSro/nO//t8/f8V
tmOF7bXGxljrouDCVn0olGmU1/9dyOShQqfox/+67567n+0vf/deXhMCNRNAOkCTKLDRqmBf/q+c
icf5jq4sHkFHoZN3SXEtZ0IW7AiUgXQV7e/imhX8b1qKaD6Q4fgW4AL/X2mZfIw/9RXJXahso/xK
DwMS7cdYpkBhFsmN3EMzKNIoMrtxNb7riGT3vL7Jn11DeS0Sr3M7uxsK214yoaYYmXDKlWae1Dax
Fp7oHv2PHLFjuR/DsmivCq9scAGukVxuXrwczhD0YyGISNYxzS3rp8+B3d8VpP/FcxB4gCTo44H+
jkWqARk0qlu+iouIXnmTWGY3VmDwPZU3q3r0yvLSIrTkK8dlCZSRqgXEUyRya/7mH4/0NxnXCQwJ
0E2ICIMnEGLg8f2CTfU5q3rwKsFP8GTwHPZdyVa6L9yhVf5+oRyGqNWSNkX6V2FGKSbKf77827H8
36wLRRXfR8HCdum58aT4Mh+f0ZI5QStMkf7ILDTI0SGtHS08EYYIzmQ7MH0xxSKVdDGAP8M1lgaF
Us5eQnPL1ZHeoRNJpQVWaV1Axgy9QPK7P3/Jj6HFmzaHQy04hD4CiPcXpQwKjwbFNsf4IVBVNe1N
vPixL3dF4HYOphqQ8gWGGqDwPgHYnDwbFDocF2QUXQgScHqSJ2PT9BhH14YT/ICoWeAMCSW3aL8l
bmRX8WrM0j69qSK4BATASW0Tbv35tj8m4/q2SYIpgoPOQprk12TcG1LDnBLnh+HjA4zO8QhC8ZmF
ZHTnGEj7xTW6eLV15eRy7u9BWJtIZrU4dzEo//abgDkVqNYHJnXyX9AeYNngzMym+uGKkSW3my2x
WOjaqrFv3W0aRK54Uj1DIAk2wQ881SYlsHA7pLXZjJ88lY+nNcNC/xEVJpSO0a8ACXzyVPDroDpI
uew1CpfKw0JQNvSVtkZUtuGMVR6ie/YnEYJ1spNxTTBKrBIWKq1Y5zTajMMFiaOmM16SlJabsacU
rBdEOdVJW1Opz9zFJZhEAQ5BMrAADISXmqiCl42glIldjKqgUielgr4Ng82+KwdcgF/+/Jg+Voxc
nySJ7MTE/hZ4DqvlJHfsxyiAQ7VML5OiMGuuTDiQPB9zGqFswvx2BuO+oQGqFw3FaP2SNnH/yfP5
ZbAstDrADQAZpergsrV93FICCTB0bkWthWk16S1j9yLxgYwO0+jCgeicP7e0XvLndxyyQiNdE4mN
TKMPZcJuq3f+N3xelS7IabtT3tTlJ9uKdbrANKsBQCIuO2DePXEK1p+csWrCanFeWkjrEBjQCGiK
/hYV3bSp1qOcNZAcTNGbFsIsS7CGQb7Mxj2En+gcAFuRxXSBFpOUAGNQgumK9hfg5t6Ds3snyjBe
kGJ1ILkAaEJ6y6oO5hJqKhj2wpqT9efnf5IUaZA4htO02eBPe8Jjsn4ceWZmJYdqaJ58D4VrD608
KANEsVGvVbAsChkakjgfd08MhvkdXBy2k8aKNBhlGjtHyF0/ojrx2RpyT3dxkKYEI+DnNcCDtXsy
LdAwhSWZ1M1To1hFcuu0eeBe2VbiQD5re42jPVI2y2SaZ3/VJwqRQvJ6exR3sVwiY69Kl5RBGT2c
kiDFN5hy3ZHcmveefjx16+jw/MjBbVSGMMBSiJx0DbCvPrRSRp8HRPKnMagwtuDUBajz8+wcL5t5
aRe8SIJN47VOuxM+PEqyuSlOCTDk2+XDINZ6I0E9aQh6TfDAN0f9X8cGXeOVKFe1Amv7XTgoa7h3
HUwT8d/OI7VCn1PZdHlioEt7kJlj/L0KKpwFBnPQDBof6AKKAHBVCVH+PDdOd01GH6iKb8Gu9QW9
05Op4UQzLZewKZ4oS6BWtpqA9zSa0JzVxTlF85GN4s9XPN2NAA8hh0eJnKiUs/v0ipRA0HMpnfG7
s/R6Mo7AKNn+7BZKpNyJQXriCdWKhUmIcnzXxlfU9kG1fbLKdTj7j4oaUS59bLI7msi0oX8FRSJl
0uNQIcrHEmhKh6pDjdraz1omWp4hydvK2iraMekt6GMN6m0Sr45pAXf2UNMb8UeE5zs7lhdFFAjq
L6oIUJ0fLTHcdYGBhr7EVxgo+AS1CFk3NwIT58IZ14sdsPBwh+ou0cV5pIEgrHxozc6NzXnfzCsn
V/APz/488Kf7GkqEAGBsfdfkBOD0TjoHuYBPOMrWfxj6SvMxPUVZ8cIeFj1vXYIsd59Y48S0nfJQ
A87j7i2yhbekp7RDO8WO7iMU5/m+tkwXGA9pY4PI2maSQpS1k5hWanqlN+esOuyPdUxtzaBeHpVv
aUbfn2/J/lju0VyAAEYLyk5UL39DwAAWU6KFVNkUDxOHtdU1sf4CneFoLZjjOqaPoqnJESobLHH2
Sr2lqEZy0BiJRRhvTZ7+ESw15OWKMEM4Jh2R4pCro6TKu+RF4uhbnGP8Q3e54Stn14CqQiJ25rzg
dj+5tZMoU4PwLQcJLpaKifDjKcoLICH4gL6eH5x40DtV9ybnhElcWr92ZpDboMs6eu6PPswyNrfS
qDWNGxyxVuZYSsSH4x0N4H58IErVVMDRzxxmnzPAnP4L7b6QKYZsi2aMtD3b5j4FUMO2Bvhf74Jp
F5n8ixzLYijK2IW33XW+Ji54BfIgiEpRk+Rfx/HRW6HW3/yfxPY3WdDJGn0jB9icX7rdRfHwtO9k
jYsrZiGNr+ht1ewOx/AWMzkYPWsyyySuPtsWTo4jfUmKhxjdcixRbzdPjiMtJ+Di5+p/bXuLGdLN
XceE4uxnfNyscWsPi0MDkuJKFJgRqX0xAOl9Ltn0GCXYTkV361PFjrJd1LkBmwELcrhTRc27ptJg
4XdTxUH1/tiozlQMJSJhmmXFKtKPIwZlyNAbWWrxEs5ZONyZNXqS6ZmX55xNyFzoPPXPow1/6+Oe
yM3rQ4BNApANUdBpZkM42GKkO81fk2QWSBtTzKa4FGEvmF0LDPPUvJWJEk0AtuEfMitm0TsTiP5f
FFbwSp/iVzMtzP0Y9a7AmOf3MivuYJnTsvlcWsVUVogSsEKlI5u6/hNplcnAYCDbfRBVMSerH/uz
P6ipqISp2JxPbzoqsm0y8UFDZRS1nT6iyh5HIPu7U/UUhFDH/I+6KXTMgsTcHrVSZgB8ufHwq0gK
J4bf//Do4/+PPEqDQmPSfvl/UkTpu3E013kxtla2/xdaKJOFrLp7tTj1wJReLNU2CZAI2Mzmtqrc
pvExEItSwKfYN+Uy3mbQyQF0YjQSp+kucsux9+6iynbkucjcJA52zBWc6lFjXkytD9sGqMWtMK4R
EGmSSNHtPR+RAEgo8WKxKep1Ho7Yo2ygCvTIHxo9Nmrn6O6MRrQekRuhvtA3RF1YL88Orc0buKw+
L/hO6B8aaQqEc4WErMvlcKp35cvS441Gs1igmWTvrckwfH89Z17e+2dTleHjhDj2oM9F00PMbriM
HY9D5XmKZmGGWLUmoRffIH8yNv4teJFsLHZ+7hh2c573cxgMNyJzkPVayTDUNQlf0TjPHxHRjIzl
wnXRCYi3BoIBFo2iEvUg7wKBQuUXGMPL1Cpus2zMgmg7AgRrkWFLaa6oNVuW/krzgCaRvTXjZE7l
xtTydcGm6mBAVd/s2K64Hh5nYfjQx4GUa0XqzcjiKpIiCLi2RKI/hO9PyILjfKhjejdpuft1k6Bp
InaQvvSIOZh281K3OILdV6Wvt3wX3Hngr8Oxq5kAS0W8cdaFquR9zfFWk85bGD6ZaWw3Z0mrhTiL
xCLJrKxUPx4LSrLt/Qe1Kz3OlYtmCwyq3lA8CqPKg8T9KSUJjdypNCXSWuPtjGTeOg0SDzGIBQ8i
2T/i+denqBuniKHXZ0m/uNZ0FWS+/sopT7pZ7gUziys4/Eq+IFaiJxhEJf3kkb3nZzRz9NAMA+Te
lCM2kCPfYUAJh3t8vx+lHEe+UHADq7z2pqYW97nn4iK7dseQAtCq8ROLsXifPZiChXyknxn65iIU
hHiRPbMGdO0xxg29RQsjI9+DFJdjpsq4fx9q4/j2vwf5+D4qBeDufLvBnG+NBlsyvFCBb1J1llbO
zE1Le5m4SGw78LfuScDjOlx5xwdVL0PHVCPz7lV8DgtjjryVlSfDLG7Csq8ZJRRfC95iN9TY1Joy
RzSEqxzuFo87xreOH8KJMOVLeBxBGHta4u/9nhI7JUejKVkBB9ujKKXZc+bx0R6nh4jygvERIAh5
8Xx4P3iQiBlHwl18JMwlbiL44VxL008eFiN1+w7+T+Lo4T1OpKWfe74lN6k/xUpVy3VgFjrMrrZL
9Fc/DqiBux7/qAundv0tBMsqz84X2/On5izWRSRzO6ZaBeYyzBC6vkcymuebDr4tXywRV0yf1iNi
5eYV3tDipqWWrT/QHvSLO4ACZUQqUy8H4Nx6mKpexMn40OO+Hqe7Kg74XBjBVuzsgd/5VoeMyttc
SbM27Pyz9yEPMwBhWPGmKNWNCEVNNRfPmhR5jLPBQkPefCByy4JhgyolRO01xOaIi3tZUpMydQXi
dOcFBQNKNjympD/361gv5x4ZM36WI/NBrxHBEhvHAidsYSXuO6AlZbkuQldbDUctKiHngLJ73g/g
vOWFoNErrkvZ8/+I4lG388zRolQkqeUX10PeRRQFRpVxdSuJ6+FRVNFEFhDNi577Y8hWnu0mR6JV
uQpUgkjK39Kbk1FFYXvuhYh3Td9NIOrsNzHmP6iIvJeTs67A0mcHn4F89xXZWFS8902WMBxnztua
kVgdMWAt4KdoeUTErh67B4l19yj23fHWpzBuGSJQIUvOHQEiwsNcIEzHLtcpnH+rDb6letZQr9JT
/Fg/DaC5MwJWb+v77VLAvsZKMcF5v0ypPuKSVCzUlUOwsFUIxiidRXnlNJbiHWK2dA47eIg23b8X
WdB6LBQKXJVUERaQkYRdv0JeRZfeItJyqobSc3NKlJGVk/qWJblTte4KChPeRZkLvZ46VFcowsd5
0LFVOiKaOfNaDDkYZnI9PXiI/ehSAVJ/ObX4rECQwLtQc8Fdfh8JzyLjMII/AMcZOpkuUuKUzvbj
53DEuy9on5QzThxRZszJDpESr2g3lC6AYa+Q68EPxo0BXoN65azm4S+Gu3BXoir1sVFiKsaoKVsB
b9ocRzLrairRTmrC9j+Mi1dG/pd86UfjXhFMU1VYGgy1nthvmV/GCM5wBvFo6nuIaHaz+ZNe6ipV
geO1rgUAjhqbJxHOibReQIOK4loI2cwRsOS67Yy/gKRmU7TlRHMKhGvxlZV0sAvLV49UJMe8+2rG
MovjdeTNTjLdjT6xjfwRDukg7e+YoFOaOFN5P5QYbNhLmz8ik2i79d8Klp1l1TDX4ECGvdUzy8ss
tNcDPzR8bIWwy3KnzfudHJ+lZvwyPLB0tSZY9LbdFMWg978Q/UdeiP714oXQo99RvVXvo8zWP4NV
aPAOHD30GyOH6kQJVLPSvQ1ouw1LOZ6cLrpeutlqtnjA+HpVhqX+zfuURXiPnQhyvf7VsQSvt1Mj
XqNARysaAJcyg9s+wQCzBpldUbB3Z5SG7XPNIeOPYmPR5cCWPhEvLmFZd455LvPbNek/XFO31N8c
6XX+9P1Cngo50sAe8LCPGVuVZotPz7pqevdLftywcNnQnyxRdWY2GIXURchWCeW6mzIuJbZfiRS9
cd+nHtwuYNJ08YZDasc6jEvciWv4Q6G/FgRavhC+Bpwj9OZ7vcgbW7cZN9U46TnpR4udp7hztFWJ
WGtWsBp3xwGhDqw3PXxLdIjltpaRXSQ2bkbBJ4Wvk4SeWg77AzMY0RAAVr+UlZOOHgL1avs+qWv0
R1d+jDLZvRprtllpuHoFAf/Xq2tIpf7un2R3H3M7fXmhezWaFf47ClQ/1YDgfUpVx60x07IxjD8N
leITvYaTAjqrCQUWk2tRsuL/34AV/wCSjQEuExGh5N9zxETbt17LJnLdG+y39OwOsVfjpcdYgkni
Ih7trd83xz/f9scSAuR35g9a6tw87XDmuf2x9h0NDkxrlt59SFdNPKUeVgFy17aB72zxG/p8nH+9
IN4Rmp0SIKKgBWI+XjBHJ90qSjO6k1PFQRHnnPjnPqBnXdZ8W9l/vsETVqK+Q2q3JghnyFkW7aiT
C05F5sZVV4i79x1jTBA00NYIzux5u8ltg2GXNdGivvSjM4P26iu9nwPVZM20C7zRT6py1seZzjci
lULoiNYomleU6E4KjTOS16M/O/IOMIpeVAjM6jU+9XnEvp4GQ8ojSNx+ZmWC9tcnIs4/+ouAfZP9
sh6gZUc7D807D/NIthYIEihz83bWR2Rdp4C8HLkej/2s5rjN/nlYTx8jD841UU+gYwLKDE2Qk8co
EtnhID1cJ22ud6blLRBqWq/qv2CZ1buX//56HgpJcFBMtLhPAeT+RDRiI8t4/X7sTbj3ZiuzZmet
V+j3xP+qtAaaGrW6gMoiGzdL9RdGpDNGVKKHNLs+HksEyfppYLvKuqhaqQ+MP9+gLpz9F1FAfRYK
LxNVg1LoFPPvjwM6zsuUqsXL92CIVO6t/bL0nScBA+JfbnX6Ujw6ILki0JR75Fw+XqpEIn5GrD/e
H0ORwUMvlnlkg8X6rAX+DsX4x41RK+RSyMkBO2QLgZv28WqmSV8GJ5f2TC0Qftqt7U0ajdCbGFnV
f7VLRQ99XbcxtVVM4CJsagUk0xh3rAtOa/htMZZ4IEmdS9ul9mDeovkcx/V+Jjbw6usIU1cLanlk
03L63kqJ79xWZQDF5bYs+sXu1mZtIjWquZGU2lCatGpH3IbHfl4uSEacm6gqLTnhsJgMIZCZfhAp
JHK8+UAqk2j4abkpjKzhUbwHKL7Bn8GvOYYVROgBh4V428aOqUY+mmzdI4pvbN2khjoMGAfEgIx9
bQfkCZBJeAMhluj9a6ctdDBnHHfAhuYoq91sAgvr7LztSgs6GO4aVboRjY9QOXzUY8lDcmwCcjsG
Mm8RFJ21kfFdZKAPcV8OVJYQQ86FvW2CmkuWOVnFcDDpVqTxupjKlnyKen6RFQ8OYW/oXIu5C93m
PBMmDosHCA2KOitO1joPCyHTOnKT5H1J2ZUKjE+XQduiBzi+GX0dj2a5wjuW8/M2hArmj9tYgtyW
X70ZW+P6K/0G3dEiBjRtcY0x0ViLr2lDtTneAEICTrBLlLSsbF1aBJ1/zaSebXDwxDTaT5Y3zV1w
Tdksar4g3pjhhpdVrWGSCbNxTN1adQm99G2FFiiE2HGyFzXD+aMygWfoYiIDgrTvHI2XediibL+i
HT2mZNNhoOiLpglWvC60+fFFmGU+J5sIfwsoxaVfleobrtqB0aMxJHTL7X0vkvTDY3EZlOzbCKEk
hcCi7T3OovCt48QZA3lejlOjeIsGK7/ISdmwTEn7BrKiKUqLnSyufb6GjX7XakQBLAS1qurgvqlQ
2oZphPX3Konj8d6bU0CWczpGZ6k7OPvUdJZzjFeHPZWM+s5XAhpA6CXXPoRscy3dQX2NmNR7N/aQ
ZGb1JS+ZaopvsZmiBRpacLuDwunOSHYpKdkVIuyN+VTnLEf0GMWlGNNm47sJbD5pGmqXofqJS3La
3yxZ0Zlbzu5uG8ymUzBjRfmaNP29bbnNhXKN+KIc2g5mDOreYF/i/VD3IYS7MfjiN4mkr9+kPyDo
RZsiQaV9dqtq40WhPASLXe7mqKILXMFQ46ODGaPHrEIRmY88D8jHXtRU92fgHtBdQAQH20+rWFZz
mHm7JDPr+8alNr9CL122kMTr+GGcluC5MLDvCJ2+/DoGdro17c48wLlN0lVtGEjBUqbbqa6tfraZ
H32heJiCV+qc8IdFq4d8xmqsu8HOkhQPzsrYWm3Z3bWDS8GBrWDTzhOytK0CwOuVY7CO/DBKgm/p
YIfzOQiE/rW13czaYsDdkeakZTKvgKsGP4PO80v8oQ11KJFk9TYuxutf8MfOtSB0feG1HYaOUZDU
z2bWNpeT75oXrbD0DI3gxZODDONhUv10BQl8OEcP3DikWLzjcc/uh/DMCFd+WdBqJW1ujO9jI8ef
ErHZtZ1ay3PbZpgQh1i6HMJlaZm5SdEUkP9qheL1MubTAUVfPKJNq0mvZ8tnIyalWg9oeTkHpCGK
5qAmqXZ209sXXlFOKyq9j944v6KPDzHPYvkMbd9tKC3iGh5P5eBvvLl2tq7fVddN4qrvcwNdKTNp
b8ctJppgIPK1n8ZeszJ6x32mM12vHLuozuDrQmQxy+4LUuv5F5Qeuhw+ZRc/yGSW39TU4IcpcU1Z
R5a228z4fnRcA2puLLwpWdAYC0ZkZ9oEltYyZM9Z2UB1jM3ysYKBiLbeYH0JkVU/b2yFia0yowOe
0e5zG4jpMqPeP6waCq5cNOoQ3jAkGWkfXwps5FLsc/PwWRkENRs0eYlXvKyVKO2IfMdGL9CkTRd/
31l1cgtOB2zHmKgHG939M2S7rLOsGcQzmokPI3nywyLLJTiTDbT/TJbxz5kBOUuQEey3hIHzfadC
DytoV9KxzWMoIMkwnIswb84kcaiFaXIbPoRVF7440IO+ZiqqX4ZlWH72TPDN4Nf2lQuw4MzkpNjI
SXb3xJfGyhur4dJQbf60mHUFWcKKQGZRTr5OZtPlLJvYkcwsDagHebnYwwSJ1k1bZWc5vNcHsF0O
3x/fScusnF0mnPY7dTl5G8Kn3VtzEd6XpYIT0GZyO/lsuaTBZXpduWZ3UL073lZtpL4qpGNfnXxg
c7DlPFy7c8nioaZ1AwOmv5iUP56nIywP6jZBdRYJFL9Jj0FYUvYIzxd8Wi6jKFFfFrzNHwJKJ9/l
EnRfOfCxmzeUf7VYRgeGSaS7Ioy8SzrcloNSMvbeATo3DvNdVbslNurbnBL8LQLKjVyDDDF3ClWG
703Xu1jgegsU4tDtLwAq5VQHyhoO9hKW7NklnuV+Huwten7roVncm2CIHSrzyvhhRDYYtMvZc5c0
XM/lRKy78XtK2sFl7jmD323NWuXo6BRhE12ORhPfUmUprlHlrR6LTj3zNzGF3tR6xD+0x2TCz66n
MAN+6TVWegjrxn7qjagf14jJmldAffqH1B4GeZbAxHTXId4RF25Uq2AXmmUVQs0Nmg19XMyLB/rd
myBcSsRIFoD8q9KJ8DYx6PdfzKhQMdbCHDt1KdH5KnbWpKzxvEJU4saZXOOLX4UpEPxJYa2QQKG5
y+J0KLe0fOfkokzzOt0YiLABQowiyzjzh7Zd7mA0qj4506GHuQnlVBd1zqjVI1LtOTm5wjvIJ3JZ
e2UfDVdUS7J27fQWUkD+AmEcGXmBPz1h/GZEuzu/6EjEu0dsi5YA3w4DtL4HS9KMK2BF+6ET/sGz
J7PKvkLliuxhNU8SG7ODzWZn4lZLR+BMYiODK+rQej227sigg8CJixA9ESOKUTYw3HC6T1FxErDc
3eJLPUMQOBtJNLVdhLTNSxRxJhy9FXX8K79gO8UQSCL1SWXrkCGhsBYonx86A/ua7AalfBEuDsNf
mVO5oU5T5hql1dgeFKnOzYIOV6JMYOSKN1LNegiWVq57a7bLrWth3n6p6dNiVVaUebX2Eja+TjnT
+PF7iKEVIkX1NqZReJWnlEmh4KTT3onh724Qc018SmKZss7zWDW0I3sPP1t7pPstOru7Nrxwwoo5
i9x25bu5QymOmt0jDgnqxxASmjiqme2zuo5QEoyRl0VTgBAuMeo1vXmgaOgAJuIOr/XaJzDrgznF
tIDGBm+oTSOd0lc2IRmIbdIUeMHH0prCbV4i65tsG3uqPe/KMgbRP2BvUUb7TAbuczwMT8uSxA9x
0jzFIdZQqI6P5f0ItgPHkQjVFg4Pk01CIGAX+MtFMdvFtXJQb0BYPVw3ssEHGKKv2SAK5pX3qirE
RimB1kqAZPRKDV352sXRsvPrgs5VPEVXdBixULemdpSbhcPGvQ3bxLn3ARApXLqo9TAfmDCY7qbj
D0jh+ZdGVm2wbREEvGzxu7/vJUbZ2x5rUS2PhDnTyiin8By/A7mxK1nschl591VuWtuwS2ociDzj
ys4nFyILTcs6bmleh6RFG9uOhueqh02+TLZdrEyfQ3hjhoNEQcES9TX4wRHoohqhpbajOa3xBsrW
+GgMzQoOWASGFEBkf97iTjBtZ4rc90uk0h8RHiDyLKO/tlEsyhGaWK6uOeU5/FORI6eQEV/wFaI7
Tp10h78m1LyqSR6zNLaeqLxNO0A74VlthuXOb/zs1shMtR5KkXwzq/KhyECCxSRuO9+Osu/1aHf1
ynPq+rtjRurQ2040oVI4ZcE6pTh6iBqbm45NKtzpNKxJdp2bjLTkMGAX/Zonjv+URzHeb5YzXmK4
gclLI+tzh5LxI8V3O9d72oTeX2bKK4FhEnErm6OehO6rm+tkeK5KfWpPdvtSD4GRQvxPaYRSTK7F
eYXBZ71uVTqh6FAsKItIf8wsPGHZR7R6e+ZdFU1rvyRJAvPIRvgDuRTcKoN1zudisieYE8nceOeo
ido+FlZ4byhirTw+lE3d/acha0vWeeM45hMH76jgIwbjsDe6XKD6mBl7vCftB40b2FnLkCPZNhvN
jedN2UsPZ5TjgcxzV/cRaKg68pxLWnfqAtN4q4BdRkhzObV98/J/2DuT5biRs13fisN7dGBITH8c
nwWGKhbnQSJFbRAaMc9IAImrPw+6dWyJ0i+Gvfamox1tEiwUkPnlO5LesubhCMw4B/lcrZ+mSfGu
8FJyTpMdKOZnMi/4jzByc0ypm3UOSE1Kw0JREcO8a89fyIuZkwOhFtOFUJzfAo1xZIqqpNfsWOtr
NL8kb9mP01hVz243r2E5WmNU6VqvX8vFNR5g1zwfVRAzXOBMS1YdF4aqc1a/ZonXPssKRjmf0XPY
Rq29trLFoK8i2ZV4ipSOLh46OtkCFCk8RCEhIlkhSvoUZgcqpS7DomRII9qFY+wcJqrPTWZqq0m2
d80om/KGaKdljDhVJCVLmu+0GwkuhkwrddR0IjHFjSOtxAtKo8+tDxWyUa0JZ81bi+QAYVau+lWZ
tU7rh5y2V0Gd+JbVowxdNlxbRRn81V5AgppbqKiZVVKXRIwmpqWTM8EBrLslkBRlYrAi8/blYZBd
n79L01JQfE/fyACNghvHaoZgXvuWKLOUWa05yUxq9dexx+NPgz36p7qJ7R6u7SHRTbiXY4dQamqi
QQlNL24L2ZV8D0JDLiULlMxwADMydz7+l1rDyct9HItGRX6XrYTGwjJlD3+BtVq3Ew5T5e/QqGkk
a3eBsXWn7tEL7GwF7+FGsqBI9NU5oqveeN96g2COZ9kt2R7ySRz4pnGyTYrFYYtgOZ4eZQag4F1O
DJTrtV74uhKhTEfZl0R0Ez02w1bYZBl8tIhenevIxlinmgtL8vG2APeYaY4hoherTh6sCWs9pUQI
VXPrXJeyJ5cjsvKJGYezQ9ofus4jigaZXhuVtDddmYi5GN07nxWTmmaGKE8c88mtlepAYWeQ1Byv
9CCrRcRps4q8irsFxY0PdtC03uXG6OfFiVY51BnROOF3lE6K3hexqzZLHOH96kc6jKu3GuqaiRgc
zGcBOVzrFqM2qT/rTcmUhfo9G8q4dUZsjfOATmUNNrOHfNwcSXMkKvtzHwPorY069gwcOL9s9cSi
B96RV4WhVB13Vk311exDBOMYeyj8dXFPPSOcG1hNpwSe3KVsjsOko2JcvY4EPiTU5edu00ktS4a9
AdthH5XRZG3qfsy1ZWVA0KqYCZQTYlJ0tn2kE2aq6Vf11o/alqyqC4x06Y17r8xLO1rypvk06BDY
GFVnjgbNRo8jNszCyGLGiWE8kxku/c+ptu6ICxO12YRbSacmPq050Q61NDzEOWbvN2Gii7aNhdLH
M4M0tmei5YRB32pipm0IoJjj8FSuGq9rMkcIYdFtOb1D+kDOcDB09JiFaDp6QnulYaIrAty6Tjl5
14HomcOvVgi3lZyb0o3d0sGtn44tUnZJmGVHbVlXI90wlSTXvbF9KCltyo74Fvhi3DXVAmv1+rN+
z60KJYDZxw3BAs9G4t9JTW/5nNhCHaMjQIIvOxJ+4vkxgbfLFw3xEuBh0aWXGsvw+J7D5ZLduUU9
7FOXZeZnTDDO+UBlQP6RJZJ4AYs8u/t2sZIrZJLp53QwuPPesq3I1RL6lsqN2rigy/XlLQVh8nYZ
qoyPgI0NdtitW1ZTt8asUNr+vQF86EZ+0S4nA9Aijxa0MU+LJfAR2uUozhpRFGG/DPZDn6TtYTIb
/Z0zjEbgu+gQs6HaUOiPmwqwHKlrAzNYHplynDF1VQ0CeT+f/fmUOgPqtLHZkIOmCd52b/GrXRrB
aTikw0oRvGxToRHoFsZCOlaIgwGjwe+QB1PnUtNmpWPPUNCo8cqSnbxMTYOkEt1OO2LBEHi8WVZ3
QnU8NXxK1ADuezFkXkoOUCZuem2feEcy08nc0ZTKA3zsPnKUss+ziA29QHkFXHK71SAAweZ0nROX
MwK7yNLrPN6ILAWhsJHTIRupu2i2uq/LmDWxmYxruEy2enZZLeaLdWqGLqr62bsf7WGSXM62ew4E
OShQbbZXVpWYFx6l6y4yIeL8gsFI/Asyyk2iTfPyfNU6UgjrsQjRgJkfcMXIBp6BWqEwt8diCF1S
tlQkF1VQVDl4UxLLLPcq1t/Bqoi3MZVNaOFiP2pEGqzXIFcl4SCirVVQdbXxnPsoHoIaIcY1zWCj
vncTKA4FvomroU90u45ro8jeEIo6LCH7JlMd83mUWUPv7ffNuVmsBRjaMtvk2iML5V2PyiINyB5+
tsa6fTdMbRtkeQP2SMccQql05pGvhueU9PGU2WqlqIjJ42qQ2HtGcJf3TSq101DwUkdDXro3k5za
88nu8XoMLrmOA+iIlujeI4hx7vIYpM7HztyseBX6eD8PyjxR7LtHAlActU9reo10pgHiccfROxst
SnojKgoZnOrcX48kfc/VPW7ZPBoAt4iXGoUIe8uWMeOLcdGoNkMbuBjvskSt72gyNsjRkTrWSbuM
a69KviIr1iNhi+mtx7h/JJnd+NiiQH+n8yN2oK3cOCT/7/DceCQCaPmxmyfeOk9+QKA83XZSV4Tq
TK1u8B5st36qlUw0hqiP7AdY/KU3km/hIk7hpy+X3hyeCsCOyFs5qPRt3pBdlxntI6WQ4qHILFGH
AlT/1HWNARWG0rK0rE9Kgv4PcdmBBw0f2aDKeo7gwHExveNE29bd/SDGVthkbWQ9q/xIXhTapKHH
GYJIYFVF3cM1QDi2N0IhpVHHxcSrYUZWSxZ0dtIpsym2E0JuNb1N8nWxP9kNVWNnRevVkwgTMeiT
hqXfFoRl8mKjZoHTQh9R+Ebu6BHCO2NjbPR0RSpH6Qz6epJqBcUMHHO1D0I0i/feaZppT0Drymqt
WMf2IPmIOQ+dAoHkTpoiaBForJAjM8ajqlJ4oXlpkLELGylo1rVf9F5T7hhBaCLUi8duUSWp11ue
lqiFCBvbReQ8gz00SFqkm97fzZY3cYTJrdUZhse9EGmmmHezPc59WIbytbguSDEmu5yuVIooYr2z
5Nh/lOU2GyrgtxBmB68rGMmCrctYGSh15lTshyDW+ycRTqr71TFL19ntn6SWbqZNubZHXlmAFt51
1gttGjkwXxSKnH4npFTdc+fD70nHF9Y3yD8M1AT2MmPCSjsIH34k5xqdM0exdv4nvcBF8o31Nh1q
FdB1WSQSnc2LRyhFqNdiMN3ApeQdpQp1muzCk9Ws7tviT6Lr93/Xj+wyf9ZemIRdlbhKyEO4oh//
rNxWWJPS3P1ctt1OtNR/CT/q0q94ELUWuuwV+vVHTn6/omPo3I3dOwzlu0cMfB+HBmjoTTp+iS/1
X1ckcn0XYFh2M0DNj24mJCK4WV81LB85ESTjX1/Ff9McXslLxbmzJ4f80/byU17qifxJsPbx+yiH
bz/0LczBc//YKx0IX8MTxMFsf1z+CnPQfOMPxmEHcY+P3oS0BxxS39IchMl/IkiAzjGMtx7agn8G
OlikQ6D6hqz+lr1q/TuBDqwjPDzfUeA8UmT++7vwg3kN1cf+8H0n+MmdnChiY8zO195w82DpWhsq
QDkXXe9qI1CjIaJ9Nn3oyr4nYhkiJwn12bPXKB0xMZ0N4DJJ6JFDcr5trkjiam533aOur3ecampx
NApXaXclWvGnHpmaDVZKzTSd4hV9C7M5zpfVQrlxUMFLmkQ565ugt0Q6qHwdl5mXvei0GdskgqbY
0yLROQwxbXhrFlpLm5yPFITMTHta/9EvlPvJY7iMJjb5mAUTRgmQbsLqBelrRxwHhHnpU38TjRSl
XC3ooYJ6lvdjZWoHdzQsKL5q1gFkCOt+6IpC3a20X12jcCdwvqAgLyaIgrzKwtvZhcbWU2aQoruv
7G4+7qeN2ADkPUsXxz83uyG/MDLvuOYm4ZBZm7cHuyGDDlKn5GYuJP1Eq530BzG55lNFVm2Qo+1/
IJ3NoVxNvE9nBWjSKpwzm2XdSrMYTnNLskZmmLeZw6BgNw5aaZU7wcrB6tZyNbSbzXKP8BcEuqrQ
8eKJyj45ZC4fBZ0s4UA/5oVR18Biztozq5CTgDc3T69GCNBr+gHhSSe5yUt9iXuzRcjQDfXXAhH1
YS6FOox27oXp4I73puN/spOEohzKbUNiPBEajPwjs7cnX2iQxm7dhF1lA3zh9nYZ9R6KYbTurdVf
LywI+Nt8ZFPrShhfk8ozu3UWgnPWi2rHJWBpKFswExHgXNLuSCuvH6qhrEPy5cZr0yozMoWYQBO/
vIMrB/ldSxnmvLFvy5VkOTGa67VCohl1q23GBvUmkYZHN9LnJH2zeS6J9BWMvAyLpvX5tUUxsF92
xoWV9fq50uXniv//TYpl6M6dG1rc1Zr49y4r8J1ngjohpS2SoEu37Zo8OVopulmjJmBtj5smm3t4
QhPIVk6XZinEBW3RQTdY4mDw2F+1q7U9zwPHqFibpuxcFIR/dgTn9oHFiSrqS/puZJGkB62XFw4i
cOynzhUdlb3LiaAB4m29gqLTVTuzmj1/eOQZjFYm0kAmuPucbXrUoOYJj7/3cqIlE3iU2V8J/mze
qUUWt4zQN9pUPRpq8CMiBe8Nek3jxus+jZ3rnuqifURw2wQV58CaDfawt4CpsM7hT/Efhs3+TanP
8BSkrBhTF2xSfxLSZ0JXfnJGGpZ2tXi+HyeySyOstM8shuON2dXrQRs5gVVlap8UOMCjcLQlXAuG
IeKkdNhwk9dKO3eTjP6X3Hye3aSPpVsPR6IzzFMxnmPqv5xqJth+glNvIOYSCkdwLkOhiDqq1wJZ
y9LlhxIlCOeGYrz3Equ66zw7Pc0ISQMyfK0TksD1jv7x7dhMpRl1XTcc6QpwrsQwnyO1XU6gU0kJ
VzMud4sAEzKUdqbhNb5ehJE1vGAYkxb9oSk06rui3hjM4hYVh1VfohC9rgfvY9tjPnSczX9TWEA3
wmzKIPPy5BbXU36DtvUDfixx4nhBPGtufHC6mbRW9IjT+3HgI+t11kUoIsyLtGrqgw7NEnV6WoFQ
iyquIMJvFcsu2bisdxXd8W3oNur9JgGN5oT1eZY8g7la1XvaYHMOobneP/TD+tDo5MWm0BQ3bZ2R
Pzb7lexuUzshSx5cbDx2uDy7oLJnHfShaE8gdDSa58gWoxblx/1UuF+7Vl/ClOznw5J5lQyos4Gg
1pyJWi0oA8Q3ghxauEWM2giEQME0QOFsO3jmhIYi61de8abDuSsfM1z9hqB0u/kTX80ke4vWfyq1
gpbzjGJhXBfZYjo35YBkKCiIMz0rpVdsl6sYnLuVDfvBGhJekXLh0TsN02y/G3GdnGdbrcZg2iz7
48TTn4cGthSCh7XEFcGCeOm+rzQEEgTfDuetqXvnvQLzmfyigYjtpxPwbHqDJaJ6INgCaAAZpnvM
StqzQ39bsufOIwp6BsI5M/I0I6SI8JWg9gbwilRNAifaYOQwUh0BXNtC28Tcebwf1jyDnq6bdtex
tH8FcYPBwF+8XE3wjbcK9ZseuY5aBxIIG2jmwsYVEIh1k0+gbP2HftDzZ/bktAmWWl6N1lbfJGjV
v5I1I4FEqsS6x2c8P2lltV3XuntyDaf6UteW89lufDsP8gzQDphvruLUF/nJ5tRSs9qGI/ODihTH
+hrlBXeR3L3Me5Szsi8rZ6w+w5MUyXktwTn36r/lLumF88g+4scwe+lBKmVC27h0bYdGiefkBCmx
fipp+hAsRmnySFb5fLuiuOCpVJl2S/zvSE+QVQ/PhUrKazqPUs7yWHLd0PTr7URDXvlZTH15D0r4
UNHyQArE1iSn0ijhIsuMlxWKor/ZeqtPwnEZsfebY57UdNT6+lUHk/KM6mP5glalf+9R8XYgHA2y
VEv91A/WXmnng1HMt43NehOgldE+CV2NN5TWwSxYmgdQ6KpuOHMxDbz307VBuLUlktSNyVqiIi96
BRxVF089zJwIvNaa7guxQ2HaavXXDv2WJ965vDhKU+8Uqq+VpL8y8+HhB/058adExE2O+jrCfWcf
ZSXye9Bb/Qjc5qJxkA2MgycK+tCywsNxMNehVZoU3CxTf26gWOeELPRIzSCEFUYNaju6LQTWFHGv
g/84cLqxnTW+CIyxuzPkOEWjbfuXVDTKOnATorpXt+hOoys4+teU8TyXQzG5BP3J0QhJ0WjflaTj
NPEkfIUchSCBLw4D1FWiL7RDmc5HGi79t27W1B8gAduDRax2FbHEJxQuzyWplwvJem8KZHP6KSfr
4srfhPt+JirzrMs6WozN1N7wyhMM+ZFai+xigrB9hGQEg/NqaxVBP8xj0LQmhgpv5V+xqSBjKCzC
4b0y6WfUapnxAbzPBNOz4V1FMt3Z/gR8W5CX8Sw3Bsg41RfJs6SPqOca1/hMVGkPJ1s7qUYCd5G8
y/2peaswko8Hq8nWCzlKdZwLMLJoG+C1kcOWpyItb/VN5u/6xr1O1Ry1WT2HUHPx4tHe1KBbvBOT
D6PkoiZM8S/mERFE5o1TMRt6iNuPvcNgQW/RLD767kb8lGi79LERwMg7sSe0wNAsQ4XGmOtHijPS
63Eyt3gxt+RkglUdkYRP0dZZ1UHqurykuyx2aET4khUmZ0RcfO4XyowGfApjk0WlMw1vU9tNPjqi
TajK0/H28m1uYwg4I68ycy1PKWPWSOCMDe2cD2khsLiL4nMHbdsEw/6PTssqlhZruWqTPnuqkrV6
k8MYHPXcJuHFSOTl0CH44AF3vIuSgoYw1ZkRqfpGRFdrpMUNvTzzckJQA9L4y3dI/I0hyJKFhpUs
t0EUu8504j7ZtotSM7rzxRHGJZ+wQnib55+SLZ8QIE7TGfmY0Gq+1Zz6KrUiuqufOrUuMjRMY/iQ
Wr17CymnfTHwbv6VkvTfU/Irp2SLwIHfnpIfWjllf4s+lO2E0v1LM+WTOn3+x9+//eC3k7Lv/EFp
h0Ei2b/CDb+dlLFG/IHEFrMEDU6uiRrmXydl+w+fGC/gQVqtKDMCrRn3y/3j75yhAfixADEYY+I1
+KH/+38+rf+Tfmm/xVeML/733xpZ34JSTuM//g7q9ONBmZg0wyZvhCgsgxYCArl+PCj7+kgcFIwx
VI0x33m2oB5bDPDjFa29bscyC4ds3luVMx+9VsCfMQKfQHSyKC3b5Q2S35pUJMKCSFNhZKGvkcG2
KJqwadETu06TxeWU3qfkY4tywt8pEBKBND4usrxdTDEx0KReqJVkgRoOE23CJhv4NeeAUZTsnr2o
zIep4SXibXFpFUjra7HM45vG8vFnuZOIsBJXn3Vkjsqz3kJbfrU66hthM+6Ur9iiWsc+9ostEOMU
sr7H+yXP287rL5SbwZStfV0eZ2vLI1yKK3uNwxkBmWRcIL46F/StHaZRWtDZ7eZEKbfzenA0ExoL
VXM0Y5RgZ1n7XXSsN+ps0wc91rtdlGf39qU+eGcURN53ugEpSDLrVV0CfCcIjIrVl0ypkxnTBKyw
vnv0IOldHfLAtLHXsFr0KU1D+dJjtUTww5dVXwAZlAfX1tzzmrTgkOYoDkZMs4fVZMs+WxvLwOI3
rmnMXPTQ200fLSp79JVhvqWqxTnRODU/Nwaq02zs/UinnD257sD29bhqsxxRDuYXQ7+YMdxtD81g
laWMc9qWtU9gwlREBm1Fg+lBOvAke8PLuIW63XJu1JhfJlSJhbonCce7Zu7Q942iZ7Ab1NwTqmuO
wxlQ4wpZ3SChzQ3h3qx1M91r5LpPgcqptaJSdhstqN00ty/dctDDYleUxVq50ZwA3YoLuwBhvwYg
gHclP3hd0+3YdsM2DFc0/GHBh55rPVD9gF8EqxOif2i2hoNXMznDc2sm9v2wdbhY0eS0uVbs5TPt
UDDpTWV9bDiDurQ1uts8LweUxLrcjmLrhuneR2CpnLdgsKP+oGFb9whO8IuK9d9MOQ6YB52MoDXn
D3CQia5X8LOq6w89dQUs2JVuPLVet96Ra0Scsyqafi9DNQp4Oy1doxzIbVf1j1SR5AQrPGalnZeR
uUGPB5NTY5kwcGCR4NZ/trd017L1ZnLPIV7rQlaSvguKEglQgs28vibLjTiQulP6zTYvznygMWZJ
QtlntGIYU9OcK1jis7aptDjfXCsl2kCqhyHBgMlEOKxPZQ5+E9i9Y9HoLcyoSuv0Ztf63jj4j+Np
7lAaYq1bjvwB+hVOTDuuUfDFa1NtZ7QTdrcOxudHf0UVHLg9aZyBgFOrAmTvA/t7kZwy5MEnr2Ps
DFBbg3an0wqopRmcgHWjcfnKtxLHg21NKqCfzIzxDEz3cnab297r0qPbi4BAB/sGuUz6JqmIGkbC
Br7fA/M//4mF/ndDfGVDNC1j9yr+77Dx9Zflb1dfUAm232+H337s23ZI7esfuLvI9PEtHb7hXynA
mqH7f+D+cvB+/WlI/W47tFx+CLPkXqEJbwCR9M/90CIh2GQnJGzLd3VzT6V6sf/9bj+0X3jCdLQz
Aj+KLXZLqo859sftsC8EPn6y7S4HU+bqg4CvYxJHJ086JYJCDPbWgvpYneVWO9baqTWzzsY8bVNe
0S6Mr442qs+DlUoYVb2zgX7UvF1gvHS/9EPlgk26zrD1Z82UOpg2AvJvlMD1iEhW7tSuaXa0/bo7
/ELgBetXjMqgyPwbPdcmF6xQzqg7O0bcTj0gTCJAzFnmSX+urIUaJtLbNXA/hL/o+86RiAM+gQcG
5lxDPvNiQauu2SXVCH3nPWQmyt0FqSz8DDhiLaaNk3DT1eObEXmqEXuFsCr9Ke/daZPHpps9NvoR
tbJ+kdMDKGOou08ZkBeup07d2jgE2KEpzeNHHaVt77tGd/O/Avz/+wK+8gLSa//7F/AABJZ//mEY
/fYz/5+20f/gVzDl6YTkfuNmvg2jMDqIXJy9JhnPLgoQRs5vtA2vGAOiTzgXf4AOr/Kvt88Uf9gm
9kkgH55bYPF/q+hu5xi/J218h7BvGmeIH+Bf8aX/+PKly6pvXtfKMxMN+ASI6hMLgmvKvxQSmDhA
3ttclg4hO5FPoXj03WL1bTb+fhb+kQG1bd2ElfVY4+hOsQns3f+67ygj1JUbZrl1Oi7SnBGS1Q6h
LmYVKayIZ//BpXwPeoroSW7di0sNVjEbBl27R2FQG1CZBsDYmHUxfFv/H3wqbqVvOfhrHTjeHz/V
ZmDwV0JM2A3X/Ag030fDhGVnWt3X8nR/NNn/dQMJqtOFbvFQMOP8eKl1JpytsrmBfp6AuCrzDgmf
83WdmZmbhLNAa2GrTpIy7NCYvRYVxy//7tn589uzkMVyLjI5yrxMlJ2oIEuY+ieoauEEO4sW04/e
/3ueaK7CYQlqEe+LA/vpvribY+pZ49wnEiuToJwUwBt1ob327hwXXQ1p//vn5EeKfL+jtmnwbrGH
4rR2XlLkdo8UMjMmeSRyA9y8HL4QJ/DVS9s6wNF/4aAOfIWUf7H//XlFk6odew/0NvSXpu8kK4vF
szD3FbpthyTjVHxZfhv//nPtt+nHL4skB4FF2XMhaHG0//ikCJngHetLebTymWxRTbskge6G8wkG
Sp0yyd9f7Vd38furvfjSGEJwzxEQefSQqUPBIjCba5poGJOD1venYCjLj7+/5IsY0L++uT2KHDUF
aT20F/34CVUGJoRiFW9n5ogbxojqMcWNd0Li7J3h2C0j2d+7s/LCvhLjZ2cClkf1fSbToT3O0p9j
DhJLMCxu92ldLe2kCOYPzGTqH3ZzLZL2FNy5315ZmIxffP9IMVx9ByyAJF4+cd6YOmaL/OeYL5yv
AqEtpRusqz3HWDT3WBiskHial8ji7sVmtYr3OsrMWwSk3TVDAq0GXerfIPhIX3kXXo5m+6Np6azP
+xtOHJ+5/+nfrc+FTz7yhhD5iBYKOWBmRyB+eCk8Z4oJrxvfklrFKANBDYVTcdTDuj5cjglKFkgz
kIcZj0ApRhBmZGuBZdBfmjQe2eL0v1+k0hzo9d2001bSZtSjq4zQPnVhj8vvUS659jjhK6EnMifA
TtC7aaEZxUE6eLFs1/OpHAgp1ioZoiUAbK+I7BXlW7l44zXksgXcu5WHwZIoP7XppgUIPetzjtJK
IJ5bkyq51FFjP2lDPx+LhqobQoG+lsq6nxBGgbqn5RkNBtMNv7k5/P5p/fkFIQeGwYC3HnGS+zJk
E/G7Le1l/9LH7ForQXVzTz8Z+fpGbkkXS4lN+j+4os1ijVQEperLMgcf0zROkHI6DkmCHlbElZF+
8htxOViNwFbjvPv99X7e2z2b04PLkXKPQnnZZDemALp8N9OxUDibzFkspxRhb+yZw2sxuT+/QZQ8
mY6pO5wlMA+8eExT2KaCAnJ2QYR4F3B8xqldpPvKDfzlVSguYUyxKF98+ZWR5qLVEwlSRw0VHyiR
62tn0H7e7e/v2wu12r6O8Wk8w/CYFtEUvywUK3NtMxzquI8rGQ5Ra4xUl1JFSMV70xIePRJOafHg
6yAH54P3NJjpsRVl/tqyZP20YXiokh1OZgTnGMZPx7Ie5JFAPHIC1sqNl96vDslSTAex0NIXWpQa
nIwGs9qgt1+qdnHvKVpZjqmtz1fE3lvn5G28mvT8y7+JwyjUPlAsFYs/rkep0DSUv9Z4RFPbnPTB
jn1d4tFqpv46GTsZZthJn/9srSJKSt3IXaBIJwQJM15DX1pTfSELbb4uvTXatuW9LBC69bTHPihy
JINuyu0zmxC/80bhOtWn14YL85cfwKeLAUG64P1HqPX9goo/26+Vt3BT4ZXQvXQHuYj0bcYqFiKT
KqJkNHRIIGdixxrqc2oOPni5+4ZILP8kO+h3eLcZKKb179rNbd94Yvuy2QmBzl7mH5YuVdFSFhp7
xVSRnIkC/ZWn8wV4/efTyYHln5/gxS67TBhE0laNR6UV6Xmy+Q1a5pVmM02Pphy5hSUdKKZCP1kt
zbRjhw3h93+C9eub6Om75A1w4uXr7inWEmXLcbfpIRSRlWd/ZKy6dQVVapWvf26reX1yaQ/4NO6Z
fnMaYveHpNr1J3M6HkydRrjBEe7um14Akk3ZhRkXPK42DLsoUuOLagyDpdJ9gJCLbRKhI0fzn3DV
4Oeebf1Ss43qbGvbD+6sPziKC2EplWG3+KP9yj3/eXTD1qGTvM6EAP2wH0i/f2hs0yOgr2BB6Ivq
qUnwDhdVpG34CKmptl6ZE3+xbDts+5w84UeYFV+cKEbiOpqBRef4Z/k39S3s2nOxSwT8V660/6Yf
J1I+FqXvpi+EAyf74mXGciFxP9g8SUP6Bvti+lRUG/kcteI0QXg8xlPd0bxz4vJfiyH6xe4L5gWj
YyF++DmGCIwb/LYgAwXu/TmZvF00cI+l/2vlTh858jrR7x/ZP2fPnz6rDblkIJwmC+3FV4iVbKQJ
j0eWY3hzLy3mHpVYkWqyOSSK/Yue1G/avEIJqTqGG+HRWTmmQ7Q3QP7+T/nlw0TBBjsLSUX6y205
l4hYsHmPx4VG6EjfBSQiw6aj5W0a2lnx9feX+8WmSUMUVWIkgdm4cF98yRTJljtAz5eshvWY0iUS
bsTDvnJG/OX9NUAyeJK4vcJ7MQEUo5G2pLCMR87IxNfOK+ayBh26k3jaaRmhcdIZwxdhy1W8JBQT
ggZQmT1rFxuGmFfe158P5YjhORVyKBeuZ798Xxcl7Y3AMP4YQMI4S930MA4baQToENIaO2c31s0x
cyeTjjJESL+/48av3mCmIW42c7v3UyHphLvatBp9OCpDZB87l55GTBjpdDPCc9QByeVkciCKRa6q
KV9joHb6yo70okMzWvduVoYL4dBXc2YhUTGnSRohgTzj59//nb/4M4lvJgGRV58556UoP9PQEaI4
7Y/0rg8HKbY5FlBj8a4LfuWW/OJScK7C9Qk8038O58oLdCn94PbHaUvqrzSUuXdbk6HH0Rz9P/hY
zKCg2M4Oqf20qnVNt02ot/qjbebDHZEkzqFVbnJBvDUo4j+R/l+AZ79YxLgSsAgjIlaCl+dGlBpp
0UqulFt6GiVT0z1AApkxuxsUzloLNB8E7vz+or+8lZyvaQKhC+SnYMM01clWyez+CMc1h7VN32Ne
1GY06Ki2fn8pbBA/7xBMGhAEiMkhG15O3B6eYJluBo+IGHRqYZQiRijPxLJFRMk2VegMoxk5zOQV
/qZ50Q6cHOUab6R11Xe1Z/NyIbTb/FMyqurR7GZkt3iYPUJ+KkzuaND77AOdftpVSW7neEizik7X
kYhy5CN8JAsyHUYz8md7QZFo6dQR2VrmH3M1uFvcYsMrELFkxhus7ZsRVQJx8IHkeDTXFs5i8x09
23mNUgawJA2w8jvZxZqRdrNbwYbs7Vi1hjpV2DdJuclhA8iq7ozzeltX7TjKch6v7bqR3pXADJzc
IYqqmgP/W1sO9UJczQoLjeotaspZpFfUedtuJEkTIDnZ7quHmZSO5HxotPaMHosmCVQ6mPjrs/yx
xoCJVVaKtjgR/Jp2oScJYD6oMldpDHvZDJfFzHGSuA56g6vjOKKxirD6qBVXoUr0C/Q2iQ7uUHdo
XWsUYGSW0tTywSXLRiEFmNZw80hZfujsHHkjGWiFul0Sd34glGOYYlJVfPeeSgvYXKnmVJ4YYtdD
761+fhDY4Mh52vXQIXFN/rEZ2KLiKtnhPwLbIEj70fbeYuyqwrWqUaOP5JcYpEd29lntyTtw3oOc
7e6JCIXqHXpM/X4inzxI6mI901RRxVbv38hKUTE5HtbMbe4JsApm6gkggJr8aIpyIWuyrA+pnM+t
WS0hTNGHoiQPGX9BEslitQ541T8LS1viGf/mHi/gHh0SJ2LEj84RBVQbMDFTdd346cUouvWjO/UL
RghVBI07f9h6h0JcNJvY3RXFcNX/Y+9NluNGsmjbL4IZegem0UewCQZ7cQITJRJ96w7Aga+/K5Rl
9ZQUjbJ6d3onZWVVmfRA5805e6/9aJo4u2Ef33hh2a0BCqU3KKLmZW+m1kVQFsmVM/I8OC1g406j
R40MdesZ1ilNkwbSgo72UejmtMHynk2FFEvCEL2VlGI+oSXYtwoBSDrj40vn/IjPf6lHtzvkWsPT
M3MARYpOWAamYZmLHD6hk8D3SIObKHBvSyPRa2sMks08d/NyMlS/imwQKDNb11sAMc1LFUjzskpE
sJpU6yMiV927b7TV0qBxvQooWG9FXXv7rsBbLhBl7MHf23s5AdulSHGwLb1BvGZtcm96Ls2+fa7S
aCc89w7I/LOno2o9mhhcuz56LoFLdHyBZbAfelFtBgO6GijR+zwMsHNEDijBuA7WZobiDUg6ffAs
RMfKueEW5P5w08YdbtZesy468hIghFgUGhzhZMBEa8dmFzgq3aH7L3dVGQzvrsT3Co8ODsUqH1I1
T8u+bnFUcDS3zS6OiGkIIS7VIPAXNi/PU2mbjl6JlnMEiymTRBb347eGe39N6ktKeSSqFkFu7c2e
yB6jVjVu6jm44L/Ua80HsY6wm0zyMpjGeJTfwE4IieAcL8OYr2Zpd98My9mYWYwj2LD5zVth2PUP
Lea82Tl5YfcrlMNgFabaEsGlgZg6W+QiwBJbTINnHCjPmujy6jbddR13aqHyqljNQTncJ1T1b+wi
s++jssrT/UhYxtoL0/baGu1gU6fDiFOzpRiX4L4AJhixn6S+26zFbBYXDYvsD0V0lo+yHC97Nnqp
c6nJQLtzhzx6Dynu90t2ASWH72gwV/MU6Af6TOV713Q+gs1SWi/47zp81w1Sg8puzibfcSXJqtgq
diz3weRm3wbJ35mMQq8xyraH+RxOlerK3RNuKp+owtEGyWj4btTQ8yYkTtg+k0LS/oA0lm9ybbTP
WAHSHbwwReSZVvkGl4N88uoWC4Sox3HlR15Jmvcs+Thw+HjL3HTzVezjQsrYcO371suhWWl7zak0
7DY556YSFWHNP68gGjy20RjP68BLLZJz4jFKIQABUFiWtAb3DUDF8ztojIc4zJI7ZPqYAUTX2xvQ
wY3xiLyWSxRNHiYXsT3zU/18eBxs3Y9XBIrExzRogxWRmvNVrQBquYnLX3WadOuaqX83KKLdF+xE
2oPfJMkxG2XzQunOXlM4845xx6cKTbKcN3Ov8w2RPXh10QXEx6JoBnIwvMQ78hG1fFQ8XYrw7SEv
Q/cokqR57Ya4g+DQWfcy5X6nWT6BmaimbUAyxA4PxYQL3Mac43XnRF5OmHBhZhwmeZulW+5suvN0
yZ81en1j4eY9NFYWXs6DbBDYN93zkHBfZyHaH7UVg12ZCQDEtAIS6QCLZ9r2oZI/w1F6R3dukbQM
dRgfdXpGBY4+NP2fZNm6AeAAe3TgK+LxjqZLpG92s4JWFS+NhJAUrNdJVjFD9ZHEEGNa9401eUfY
u9FD4yfxte/19YuPiGCloB7AO4IMYS2GgE0kOnp7HaugxedhRqvY6IeLruTi8fTpB0T+zItxlO6c
hn+7MY342Ietj80iIFpmUeHfO7pOW+yJAgRPoUKKOKs0H6NDUir+gWgIgwVAzEKtsrnBrDDznVPG
quTTNFG0xjQrf4rY9ZZRNBV7q1Pnt7xPgHQ0eF7vQC8Oj26teqCXNT+y8Mz8NlBd893JEv/OCGcc
eU01JkeSDCoLGWDVPRftrG8CX/aPZqPz2/T8uO0uCi69zIJs7Q4MlBvThhhhEzqXUSdHF1rafZAl
041JEOK7Odfp1tCuhwqwC6Jbu8zcfWsm1aXvjPzFes5v2bLrByQi8uc8Dq5xmDtK4msUadO7IIAU
OkafYBOh3iLBY2LtqXCH1aJiJkfxu0wNP7p1E45cC5ST7bQvhwHkWdLzJs0GvpQVBSTeNOas5Fjk
WY00C1vdjQEQCcTMVPCsTaKYoAg6dVAtwaW+o7rjzDSYJXSIcmzfjTqzHt24GVfDKK03f8j6fsmn
1yJcK+b32s4acnnsasqXHY6KN1J2ZhSZg+Ddbxpui89KLrfmmKMuJBLRup/twrgNlclsJvzhTTdB
eyKPicJ/azfXCqveN4A77clSQXyEl02aXdgHqxSJCH6lJATwg4Z1D9ZNPbVpWpmnDisBc3ydl96+
njB/sKMWV5yJo03TRx2TGJGA1E2V09MQdoKXWQbqOipRcg3QfncuMMF9y7J56XQujCVPxOmN78pm
01SufIA6BBZsTt5VXPM/SbxNq2honFcvjHGxN8W8bNwJMJcD+s0bHB8DY3MOTvLcVa46vkMFlO2W
mCN9wyYEPIWbRY92EbvLwqjv4IpcYctK6UWaKWcZkGJjH2Yg8YMDHnxCmsqmY9jcP5pjaV0nomTe
QD661Yh0rrQPEKqavOgOb2K9D3WKsEel5bywKpqNreWZe9Cmh2GasCrybV6Z8dhdVrGoDnFSQc4l
NmajQ9p/lFC/A5Rt96SU6du8Hpyf0FgObWpaTGkB/+HIdl0BPFlq5V5onblP7LfhMmDVeyUSiT5T
rWCyGva+jWpBtwy50m7Ac/QUYBi8Natk3Ajd7Py6aFfhaOChStt6B+TkO/W/8hv0N1A2ouYm2QYU
2cznhLMU0+RiFc1zuc8NE15eZJjHvHSbjex776KMetgrhV2e+C+Conxk3Pet4TPVhfFtDzocT04k
bnozrBYUpieAMpH7PUxD/9GXqtilqXjUmVluKZfiRTDZymHtmkBNpmNylZLSvqwte4861XpNzGjc
YEcwtwSfEdiW9s5qHPgYiQVTYI8oFcYTxl82F+5T5nogKXS94XNiAq4zTqex34a4DsLwHZyX/aQb
l3TwMjwrfUv3HiJTtsQc6W485i4uTWIr9IQ4TQQtbrxBarK02BcugAbjzEUL/DbTasKYEav0us14
DdKKDB4cMhVU16aZkoVbQk7UDQ5PGgiLcAan0QufDb0bg0OddH6Ix2qncvjQC881Lusp06fZtJ8U
4tgNnyKYhDljo+Z5bMhEf126XvRQ5DXbDEw/OVNgtmgCld4GZjev4KoFF3JKz2yfZJ14Rb5AS+wd
y8bDUJeMoUXTopj301QPV75nsOyUgZHzwfnVoYk1XESsJzUBWjMJfMTKcCwFzc1nRA9tuILZkT2X
tutvyXpGTwobmBVrJiqZMAVD34R4uS4nitmc6sSA3hb3a34IEcvdesI9dFCNd9GgsJTI/AoJW30h
qxEmj1sXNEdHBQtZqkvqvhMm3GxHNFr4HNIz5ZzzvauR1JbYcslyAMqXiSoJFsOgrGc9uR3qPPFq
zf5b1NXtCzvW4qWAm8KkJY0HUp+MjTP08VqJvjwR6hisCvgqNL1DNS+hDCYN2yG9IxppSA9gjEcX
ZqspxU7klsUa4/r10YCOGS+qSdRHyjc1qUdBFhPQQljOzDvqZcTnZNXJboPy5KfUkeHFMYGSZ6Z+
FtI2XyuZJT+hwUA+sw3+YIsK4OB1WX03uXYwPnfseHhuJI1tygRLzWIwfGdfNAErSkiSDqsltbO5
sFD9xRQk9zWu0nv2x5xMc6yPhzjX8meJieEnNmiKCHLqy/fcragqyFlFL6bMrFeQ96z0tTvpG4lr
8cXOYdUtSYg1EE7PkfxpeA2mYnseQrGecw9/WquZGGSix3ojYmJZN244UtHodcLrkdg9GxxUxfVd
4vc52GcghS+e5fHvhI0uOuLIQtBVbmXyGlUOALrVIPmV6wyCANlxqLQEhxgynBZZ6lbyIp09xbnR
rAYrWY7otuMNm1f+8gwOrt67I+XHFU7PydiCHmELoOiQRgsOU+FllpguWUhdyaa1iHyekkGujQ+I
vY9ehm4ATRL30GoWUeyV73YP3G3Rt84EyBRIzcs/N9MbjBg6Eu3JdDkjgcT2bRGnu+A8UW9BEcRL
uPIyX1IL4tZjEqnuPPRj1bZIM8o9KAvwSIKsy3eNRRXoaLcexlKY197FhPL8zhtRVPAI6bcux6jl
+nLhUQ/pGjPPLiQqhmFbTgg/rsJBDe+DT2100dtek1z5hgVGaBrsbdVX1VOJUvaUixCTIOQ1835M
GjkRw+pa0dHtueidPSCfptTu8qvTKuLhYcOsDPp/RL8seSZ8u9T+k2lFXYa7OABGUUwStvyZcnoh
tmZkRzzJQb6lmcyKbdh3LQ2M8Gz9MzFT62Vh8v0sRh7nvKuo/x3GFGQ8mnzFjs5L3Cbbm35HEQXG
bpExuaRQnPimOHCzCLN+Lcv+jEirANARTT7ruTgmA+C+9ryFRCBrw71CG/hgQa1et0VtHuhJdzuc
os6pxDZ3iZYpfQRNOj7gMhn+Kav/Pw3q3zSo2JHowv63NPwHO+Tqe1q9/a7/tv75N/6jQPXhfDg+
+ShnDU/g4GP5LzhEIDMNzkAYz6ICH/wmQHWhjZzlSAFFc/QO1Cj+K/92kZOz2tLNQeNIFw3Qx/8i
//53jdcluhFZOn/n3NKnqPyhczPRh8RhYMw73JMTcdQT8Y3H3+7GJ4XyDzVrhjibwdAxUEjGevVL
gPWbiika+8KI7XDeDWf66RzQ9mAh97ml/73n/z9GOf+K30bBsYRmK2EUUb1I46XWb+pvjeC/XciH
ZppIa7eqB4bo55MwT1O6aufXr68CefGHDiHpJWhPXCRJzPcuq+qHJyILoyFio+12nlF1P2oB9XoN
b88GpsbQHkGOt47JwZvA3wj6v9lvtHT0Gh+ZtZ30MG7TBpyUncyOhZlaZohfxQnMwOBBldbjZdiB
H68hM6wcBQHfgipwh0SjTxai7DPcbSxjIhNMwD6Fh6BuXkog3VkQSKxSFskPbOLgFCYsKZgUVrnB
/FywyVvkbV8v/LSrL/yuz/YJIKwLM5j9bwaxFhYkkSm5MtkTX5DQOC1n05DrhCjmC3XuUC5yDYcA
029/yZw6P2ABLVYJJXx2OO0P3y7FIUpL5EtGO6wopZZb15aXLlDZB11N7oloY2tr9KJY106X7d3S
BCDVW+5G5gG+ON1YV4GZ429zYDFqWw+3jlD8EdL8LgUwvjUqRXviQCqtK2S1fA9ZSLuw7pNTlA3j
j1CV02mYnR4IaASTGhEA46Xz21j50XPSsMNbwXGfH/yR4gwYL+ut6zRlME+66t1oXRg3mgiLx9A+
b2y0r9zTMJj8ofMN9lzrqp48JvhSlZiLJs9flQRL4syPHKrFbkx0nVeJZsnvy/FeKLHsi8y4JkXw
DdI11INJ9T+zWT+4s/0WggL4pm2WOrc30mdFFsvenFpuSUdw37Ya3bcZ51e4SCjJArU2yU8oGh6C
FwEa6U3+Xkk9CGc1oHASIuRjyg6DzUMrLijtJ1cNyShrx+usbS/H5DQWdraPK4djPnXDDaVJc1vb
NuYLz/fjZRgRaxjgDc+WcxHE5L669u4sslpm9uwv2zZDgV4GUN28bLjDcdjfqQb19NyFkhcjSL0T
ceo1iaZRfoDCRGfNqPv1EFIQCUJuJ0kwVrQqOxohyA3EtaKolO0z2y83cDMBWGjyfLGAdZF1ixI3
Pk0xIa1k19LAYV/lHe3CysCkxSasvS56jejtImi0jejaHkOgF3kiRL9wrQpMRRS5R4rA9uqcCriE
jOAeKJG1l60hLA7Y8zkPofFvIsOhhdQkzo0gzONydL3HqGznE+HtEocKFA7Qna3PKbVTAHt7XQAr
TpPoVWngArR8arZUBPJuAdgH726WB+/AWdRSGnK86JD9vSY0Xddx37oAM1FUrw2pQsrI4fl+REB7
V2zWfgKc407KQRd0whsTwKk10Z4J7UtM5+69qfOZyNDAgltBiWdLC6vbeqM7PgdwUl+qyEtOZtma
uwFfgE/bBIRzKtLBWZR4iX9Y7LkPbdmX13AsRmIknOqq6lHDamt27otQTaBsJMZ5mFTeBSD76QZI
37yJmy64wb5efZ8Sbzx1E7twTbrPtZatf2lpMV3JNvQu8saptlbrAeedlH/XAFlZUfNHRzoawbBE
LcUALQeBhJowQICOkwHBI+yiBLUqH70syu7NEI3mO+0gRUICbs87WAMZRkIf3CvCkHVulORGRZa3
0rg9Ns2EjkGRAVCuZAMwlFXFXRMk1V4Uoz+z0a/bhAJSGcWIqgv+pheBsMxCES1tUc0Hfm18b1v1
fJjyqb3gDD0tCy9CQ5v5BNYuPCIr91iNvE2Nl5WwmzjcezKEf+rreg0Lxth27ONKLsDhnQicDAx8
aBLOMHXd3uhMCtVJG0ybKImMNY5fcNO2WYRLwBrcB13PemFXHJaqomtfx1YpprEhPxUEjGzJqpmW
ilngBWwHHdRBEA1iZ8ObAKG7sePAu7Arq9qOqGGCxblu+l3mtfWqRCXRYGNzeJdhXzxOEphSaJn5
4dc/ble+d8fRq9tPOiYNZfbEeBznTB8hdqj1EOT1tOYdnrm7Kli5Vsx2+9eQ6dzkLqdctqs9TA95
Drw2X4FoyyehlVyhluEfdTsHs2bqT1dQUzKgW7F961Y6+gaUvH4c0rI8F+iqrefNEaZOy1yghyuX
Y0tOuKn7/ODX/Xfs6mqPwSHAE0bu6iqIcnOXjTnxHVM3XFMO5PZViWesOytMr/xcD1eWoeCITFat
d7URTvYiaCxn39nOQDhNMJQHpC86p1rk04ijIjrv0AHwg0FTz7swzf07iP3ms5LDfEpdyaMjbiNd
eg35IWIE3w64sWfYX7VmEoPkwup6UPuiNe6B64wjRRQefUDZ57IWTrfvCyf5GVpUpvMi8+/Kzvcu
IqsOt7Ev5cpuCUHg6zeCLbvRDvCPkT+OVJm2VdX6d5S8jbXn4nYOlKq2cR4CxTwvdjK0QOJSlrjB
CG6saZ2EyzqUDuQGX984YJO+WyXanarhBfcjNz8gekyXxLCodema1VvGGr63pYmLLvfnR16k+IaM
8xjyZx/CU4KfQTGTxn3XVNugc/xnxYZUUS6xI6BxYGOXiHLCrU1C+A1mnfk0G+bwhh3beCjPxJlZ
qQw+qeH/5znlSkfvk8mP1a4zbky3sa7p3hr3cZQzyTj5dMhova0NT6ffSK4ICNgZQFWZvffk9JP7
NHTn4pjXTNesVP4maRODoKsUZ3XjJjsBCu2KIJbuFvYHKN6uKrFiO/r6111XXgnaVwbB0c7NjVmh
bQ07mV14KPfoXCT1ObsGxj8v4kZ7tXkhWni+VZipfTkpvIxtaS11Z0Jgo+U9HXp7Ko4R4JC9Rd0d
p9L5XSY9aT6FhhuwrwjcizlI9bWQVbQuAYwuLVcN7cLD8XyESFruOc36sGSjYavAWXuLIGUxhL/H
45/b+QqC7XxltRJgB9nBkDahkzIFWtZtYqSvXT5B802o3ttNVB0F3NpVWnsUcSfZTI9UVj0AefOY
rUkAlxtB4tAljEy47rnIjsDbOEc7dn5w+9K7yKBF31hiNNYRsJBjKyRLN+wYtRVtbSD8J+IFc7fV
RbBfLEA5rE3DPgSmjTaAgvcVGtfKWlaiqu+xGVQbMPVk0qSVkBeWa6sjrrVhic1qWKIXQdc1ghFp
I3/cOLZlgBTIK+NemkTZLGmhsmOmBbkoBqYNM5Z8mrDbs8Usz8FmwdA6UF+Haqusis5/z+tENBPb
6jC1Xs3Yna7cspUrdxzN1wmrbr/Qae3g+Zd0hiQfJpIu+zDrcT511CAP/uhO60BN3T6YbKIunGlo
QEaH/qAxdNfMdBVMpxMRcnzzhkM4DYUuX9/T2CNMCc/9cNkrIwNwkLs3mYNlCI1pG+2klYGLNwlf
g+ntb0fqaecrovunbfDKBLCR4Qefvk/LO1AvHSktWUW6c2JslVcryEfATl/oCJ6p9FV75wwOKcpI
3S/iaLjpm0lQCWupMmXGW9AqsaGW8+z0hbUo6I9fchn5qjBrZk4vxvkaBN24rovY3kZRCvecfQmx
Pl5Hrak1xZodYnJoiJteQtu/sRsCLPJzWBuhkz/k7B21LZ2NrVH+sm9r90ECtVDM6f1Yk5XVBUa8
Y7baciOGJUCRahVHZbcJ8+DZqFASqoy0Dmw5KA2CEZ4UhV2ElIEyyMposFWIhuutmnOOW4/dhxm7
AsFOgEqFgSgf4mrtpwWOqJpK6PZsNH5BXuLt8n8C3Xo90PWf/x3oBuj7Isn85qaq8uaZUB4iNuyp
/CaNpv9Be9a/E3RN9aoImnwPUWs+2GmYb90i6XdGAu16Vcete+MG3XyTxT6KnBi0w1D2Ylpq3ZUr
f/b9NW32aBl1SbJFmZFthjbnSG4W6SHOrAnav4KK2c3lhRUazm7GdxjSpaljZ2w2AU3jnCLyK9t7
65v2q+DKCntlLjvbq08DScb4oet+vInmqd6rCQkV4m25UchBVnZZQgTKQyOBEd3xFFc68l4plbXj
ckjm6eie0+EqD2UEBvHum093I19oK7GvpyBU3/IiEYecwLInwM9mRFu4dx7N8wrpW2VDRFiQQOio
+oskDdwr0irUEwHa3k4jxKETGg8X6B3zH2QN0RqAOn2O11LRzSCa8mcphbkcfIsstP8vM87KbWwz
CpwgZUB6MdNQuZx1pdujaVLug1MJ0rAjj8J2OgwJIVLTWz6I4Nmmb7k2wxnmZVzMG08WGUpUIBPs
8WaWQtI8YKfBiVz5U8dMlhXZDg4kPQwE1DxeVtvDxKkCIJQzL0YrgJzazCuZlvdGkT5rfBAL5AMK
zoNJRTecOBRbzRPmVwdEUzGmC4xobU+2RKi2degjOs7L+lLNhb3viKav2M8TAR87MA7JcgAGKUej
3HFc8o23ScHzQ0nq7a3eDx4Vkh6AqH2w5RRzblWl9EMcQ12yKMIQ7Lrsu7ac+iFr8/a56RstiOjw
Jgv+c5vCfqk9GNg53C8OU6o6uY5FZxcsiH7JO59oqh7P/2Gw+7d4DEaaV4F1qXFxXDjsbH9UjemD
fT3zro38eq6HArqrYxRblQsigXlUl8SojXR62kZdU9WPrzM2QwtYA5lck9rZXnWxD9GNDNVbvv+f
qkJO37OmhYte2PnCidRMnpjsb0gj4twRF8mj7qTDwiWstYXw4CShhr86RvPiZnIkMV3fzb0t3Y3w
gcYa1Ui0XTszszeGA1zxjPoLxaiWSdJ2t55JV2QZQQHzk97cQDyh48obvzMA/myTxBdgPv2JyaXr
xT4pQ86mmR2/etOZjcBMuKAmHG+CWIt7jjqsJ1DAXqJSmKC+wydXu+MFQkJ7y1/5T86dm7o/RRF0
R4xS02s8RwMI1jFAQ0Zy11UIdnALQZQ7huBx28YZjEAj5KY4kXgSQ+Lep0NNHmZ/BqN0UIDGij3V
lEBy9cDKKSexbziDPDIh50fdzP6hpTYPmFb566aoou91mM/LohsDgJdOdo3qFyCbR6bYwu7Y3WoJ
So6Yguq2miVoP9s4lWWp9iqY6GnS5b8RLTJXksDsa4uq9LsVV9WyzkYScfoUJ0qV9Ef6jMkl9h/v
jmI3WQBnlJ7Rf8sqY0FpWm4xJmVrutbNipww80SihL8rRnxDtcrrLe3FgtyXmERyGofrMBzMbVf0
9zGWvIUWpn9wzloTNXYvSViJXRYnrFhsBIEWCmNXkg10yVZOHEa3hKcWtzn737p671U2pKtCNa9O
mzXf6LuDHVzEbZK/1iZOmQuLDv0F+PVsRbUEbSDhHfe9TZru0sA2HF6nBczgZU0sq0ZHUTfepq30
zNGMMK/rauqK+6qkrQtuIkRFKuNVQwnr3rflm9bI1cyZrUrXOt3BnMcfxBiVB49O8ZJNFYekFjvw
bOXZnvAAa81xYmfYdnbg+/eeRek/ljF7YzLz4h27wgIdRfBD2mmP1GgC34yi057Gcddr/7vgCKKh
Z3qdeWIP5VM5o0xk9IH1g4iE8cKtcav4LVI5M6+6I0j63UBOxHuCpp+8F8M+SR2+t6TpPcZ8eg+2
Lbpk5UmEaYuw09EKhCSa9cqrt2ao+7WdtrSY0LvD2qMC8HUh9M8qKABH/Apw47EugDX8dznX14Vd
DUZAd8OlfoeQlrZNU/NOouxO0EZ9Pdofld3gPFpo4balx/+HB1hoPPwecq/dVMekyeAOXaSl0Osi
borV/z6UhfcDFoKN+uIjc8GUfkP50eLCiBC5R77AkoEb4spUYH+/HuqDQp1KMpgYG6MJHlfwFuGH
e0ir0JwKh6GqruovCXbMd36XseXk5YWypcttPfByfT3oZ7fStgDnUIfDcfNxUKDilk0sqdxNAIEX
9PdZpTtKdpxJ3b9c3wejx6/r44OmhSHQ+2MN/fc7kjP5zw1RgDtoo04EddzImNyCbJ/bVDQBZrc3
zWRRQSzm5IouoP7L+OdK/G+uon/Gx0qIgzg492g+VOqn2G0SM4/lLigNCvAVF+i348PX9/ODTevX
IA4QuzM6g17RRxE+HlSyykK72ylF6VaMCbuIWDjRdWHTZ5wnmGyY5xFeQhfefD30Z+/PGZBik/qA
FvGjBRVWkLaARnbnIslE7pOnINaeC8GCJOx24cTswKYEpuPXw3726TtYo/ARcbm+dbYl/NbJcSSp
aCJlWIKui4NVDg9+SMkv9nlrQ8H7+/Vwn72wuFlh8+NbCv6w9yFnNC0jmBhOKu8eYOiWw78GUSnM
v8wy1gfz5j/PMvRwJtHcwwh+/v9/uzKyjv/zLP25H3/IX+/mFPU/teLdNGRhXVFSBqgUzOb3BETm
To2U4r++3M9eWgiLPrI7B/zLHx+NcBS4J7PbOegVTygqqeajxP3LKJ/dVB7huX11tp99ZLC4YKB7
t2Tq+TULDKDPlwgV9MJy0cT87xfkmliSXZQItBjPP+W3m5pr4tqmYmRCHdtiZY9IRIP65f9ujA8z
KeBS22ehxntqq6vZ77Yu4pavh/j05eD9s3g4vB7ij5cjzIKxs1W3QwfKi9Cb9oGUZhplw5g+J2Rn
r9tqMJEK02YhdoG82AjE4Nc/4s9Pj4wWjxYK3x8G74+9R9dreseow3YXW2fZdK0QZsDcACWcochr
wuovi+GfLyPjCbDx7KOwEn+06rUcq4KpcdpdWWk2KP50Eokl/rKV+PNdBOEUoLShtAvB5pd58bcX
JIxh6iG5aHepins0cjXK72a4FBm9jK9v3ycjcRFwF7Bn/QLz/PtVDGWKr2MK6h1TG24cQ17gdbtv
uuzx63E+eUyWcMHy8KyYudzzxP3bFflNmTthRyr6nBKkWHw3ggJpYrVM2+jw9Uj2n2ssxq/fhvqw
xlKj8sEnM1SPBBrxEvnT5SgUBNFw6NftUM0PRE2WW4/+R7dqXar7ZtdG3yBnGWs1g6bO6P5ubUkZ
rSRFrKRxNOcHL8iag3K0sY/HZL6KsDjcui0J2H1Mt4hzlVoXtsrUQZAUej3WPRXsqfcLMpwEich+
Ov/lQt2z9f/fi/lZYAVvhQ/gbGX9MDcjXjPwBvfcU5moJ2Cs5jUpcLeT76ffy7kXBwRu9E+L6Fun
83gj8omaifb3vl+uU4/OrEV81NLuH1BDVUu4JdBgy9tmDK4wVc+LssbZI3OS5Mn1FMQgZo69iMd6
WHSDLQ5GZvRLDTRnR297XCkV2EvGyVaU8MRl7qJlyHIgmZr5eoV7YTkLwJkuVxhyt2xCL2E9m68i
Gqu/LFqfvGs4xC0UHKxZbPk/vGuwZFp2HxP3JTMkCbeYJXjqehdnKPaguDjj7utX7s8NDxgZ/JR4
4JG9ELnz75cb7gX80aasd2Gg3D311nKNS0ghWW/UNgpidZlQer13UwxdX4/8yefLbg5GIwQq8eeZ
owP1bSS9X+0oc03Pgz9aL6A2rXtMpNnb10N9cpEIPJiNqHWc0wM+bB3pi3LenPpqVw4dXZHBoolH
J0iukKJ2e0R1MD4kDfZpMdoU7b8e/JPrZF/l+PTCORmgM/n3HRZ53FN2qqqdxHoEJbi6j3WM1COb
ur+sJ3+O5J4nKQvmFcerP4Ah1IAkxvCs2NlBgFMC45AdgETtCsf5n19TthsIphBGcfowP1K8Glnj
VSUmEF1BT+6MT+HVyY7j6PkbCk8//9cb6IIFJAsdYBhd5I/LVpwWiPKLlsvySgePwQQZZiQ/bykL
B8T614P9+QEyGFsbtgZnOM3H5atFG4KgtOTKDPc+cYyndg5+4ny8j0f/L3uQ87f87zmQoTiW+lwa
c/5HTELpJMBrDYQYToM7k1ppiDiSvIFhRgk5HChT/m03+vmIv8DfZwHcR4Ce4TaCUBBGbK3hkIfN
d+Ls750ub4kx8gtsJPZfUAWfvZFsvJ1fuw5GPN/t35ZOT3LuUJHId0bfH8iH2rlufiQp8C/D/Lmx
cU1k/IJkQcHu46M5HE8SvAn+9G4wbOPeEFjhGlwS669fjT9nEUYBWQck6AxfCj58yMTEAfzKrHzX
OVS0qPQsi6x/F5V/ylpFQz2Ylw7i8q8H/Qh64xTDqEwcwvO8kNnyw6hROauQY1++C+GrLsYipAxX
Nfl8pUO69DP+04WcQgKS4BKS6yTmEL2zNMVW6TbeF/SRNyPbIhyw7W3Y55j4mobNwXlb0NYYDpDF
+Q+hPfq7WEnvL7/+0wcD+IDDjxWEf7j2kSQkBZ0NcilIx1pnU5gdDE2d8+t79Olbhq6SklIIOvHj
N1u6LctIXBcwbwU+wnrYmTnGLKH+tmv55IMFAsDelnnI5wz74W0WhVM1bcVEpBsHIUuU7LVv6s3X
V/PZDIRUmjIcXAuKHR8Wq//D3pks1210W/pVKmoOBfpmUIOL07M5bMVugqAtCT2Qmejx9PWBlv8r
UrxkuGpqDxxhSyTOARLZ7L3Wt2bkxmPcaTniIVByvccyNTodCLqm+KPP7H++i+bMiEyUJQNS6G+o
UEwcbo/gKufsGH1b7p1K3atSRfcff6v3Xh44k0BouIMLsOP1vRubvMKIxstTpI5/mU8GLbbI+Uaz
pd6q2PH/HAoU21QLm0+WqvfmPBSxIGBYfH8/9FA61RML/+0+js2LttKe5yzeiuxOZPMN0/UnV3tv
wHPsgQCDcB+G53IbfpnwCr6j5+Lc2otY5LvSdbyrwYRQ9fHNfMGFvF06uInw0mzDQub8Zl4NOpyw
DiX3vd8N+l0KIWuroTgmF8Hq8QI33vA1M/wat3bbX0AjzI8O6X+7xEfTOU8C4lCcibUBaHRTDD56
jA53/ycrqfHunfc4YfNmWgBv3zxyFTW6M5Qlq81o0yZo5bPRBvUKVVlzSD3/vhupTnj4c8+Kykrv
8qFv8PLXTwmKDjg17YkYcOlRRQpCUM8CkAPf4+Mb+c67Rk+bLahHmOOyP3zzuHAwZ+nIdnuoZiLT
jXarC8SUUYF+ZfpnBJNlIjdeNMbOUqhl1/36WqYxQbYlJXiPjfabTsFhXTr6M6iOau8FVYbL2G0/
2WG889IZBh07djSsWL+V9XtVEH4V13y9zHkgqFBbmah26GOoJfR5kl+lGuQaNUa///i+vvPoDf7B
3MnOxiDv9/V3tbUAuaHf1HvOakfpDhhBVXFFNT4GMhvfkSkZfzLa3nuSbNkWjhf5BUxlr6/IuzK0
jY2zUAPGupqMHlVCZbVXoPzwpbscpD/+hu+sOXxB9lAWCxubxTdvIFl7dpLW3Nqxj+lc2GpY67KW
pIw7n6EY371UgC/ehyRLnf/NgiA8O21B/0I1Cerq0sGoHCqvdU/TzjA+mb7ee25YwxmegJyXevDr
u9gjiatmKgP7puxuu6T+TuT5bdHw/NJYXuGUaf/x4YgJDNOF6cDepbjy5rEZI702s5mr/WzOaPy8
4Vp1ai2oA3xyoXcmZkrq4P8tKs/YOJab/MvELOYBBVjEEbCInXtclDt/lrefDAmL3/FmVn51jTdj
IiDjI7NtroGg3wgJWBInjdM412bnRmFUDA13USeBYiBYvnGz+Gs9KBJbHHq1na8AURkdasgKHyUp
0yjgAFVuBn/Crmq16mS27eTKJDSNSKw+eoyEXu3KBnEWp9sJF3JMzIXj06TQx/HSMRRaXVJdjeuZ
MJM7vTKafFuXDZmI8KUDDlBjfJEVOrvDOsWTn6fqIiHvdGeoBkaPg0Szt5LyvNdUv/eJG0vrvFlx
h/NtSa2IlCmEgnvEiWVYD7MgqBJebgva9qy2rXQ1pFm3/fj2vjc2WcU9g3ECqfPt/OnKRraYKKs9
MuFnObbPfiLACOCxLOsNWYL1/8Mbzp6bzR7lexpCb94FJ5kqacUTPlmZLDWnI6mzh6GtPtm8/l7y
s6mVmhaFP2oEsJxfD0x7zBNLjUG1R0R+JUQKvG3w/5T5V5rQ5whSVp1jPsVw6T++m9b716VKyx3l
cP12QxaIUpZicKiJ1NP8kIywiwm5064wuhBlimaGM44EPLVp816uiwqRIMmsTOTS7LGXo4bMBg2Y
TUckZWtj/UUYyoATO/qddLCD7A/C9Tioj0gBc2+O10FruNRevHkdG9ENua7Nyp8dGUJSBQTdziLe
QEyp1m0hvuP5MC4zn2xRMQ5yi6OL/1/Ozipp2mzjaZ55J8nx/uRRvDfR4jc0PIDaTBTGcst+mSPg
woCfyvtqr7fPE+3ecBr0XW5Adv743r83F/1ynbcbo170ZVEHOLB9p9BXFfUGLMbJ5uOLvLcgujDx
6CvQbwON9/rL6KAVakkE4Z6mEymLQCk4jN/XOQwvaDKfmM7evdjCCmbji7vt7bbXxUNaVQXvipa4
JSfRedfj1UcBipa6TT+5fe9NBC5lf1YLLHu/bX6LabJIuG2rvcrUldngs4Vvcl8X6nubollI3E/u
5FvG4MvObel5c4BFQuC97dPMjSi4v+zTsrEAXT2bBvl7ajiY1OLXZA4ke1vIFsN9YF2n2FL3U4yp
ISYy7dyP/Xwb4Hv+6mEJwp4RYcD95H68N2x5zhZlJOq3wduJcRijRiMCs9wPUny3gvguMfubwkJH
8vGIevc6ns9JkePvYpl7PaKaXpsSgR5vz0lUUM1pn6tJG9Z1pz5ZSN/btlKcQrRBUgZQ7TfvIRAH
HBxoL/ctnpGkQeI6VFeqdk4y37goanlbFsEnhYr3BvAvl3y7Yc1mm/h1Ry/32gC4s6u/B3aBuN09
UXX/yZnDem/8ciJdwNcA/Kklvb6P7eDbAmhfyTRjTk9tIn4MgClWfWH4OPoXPo/Q0lXJjLwBlYHX
QDMWZaZC9Bf0zb1NUeU+kkuWqoljAVcbPqOkVTeYvuu1XxUFFvHG347e4N/5DrNm6FawggHYwYHO
l9Jmbf7QBxM7S+2vR6E/QVY8IsURm5YtX0qKAVhaK9105WTeCETXLPZEXX08mt67C8Hi1KXEwbh9
24AFtNRgpxbs/AQx9aDCwla37x3hnFIzBUQxDZ9c8L1HvDizEMp4FFvf3naRGfEk2QztUxlo6OI6
JbYzp9814E+wE82iSf/4K75oJ95sCFHMmHxBXheOmW+eNFCggi5pUe7dcg5WydBBAksgScIjgN5f
F8WdMEt/ndkoJ1/sAn5CqHjZze2mRdK304YB5frHH+qd+85mY7FABxgDfzvyBu7kl61pFfs8iO1N
oib3HKbFvJ+yurnPlDHv0UX+8fE131LelxkUVQJVn2XWhkNsvh7y8ejMEM94o5s5QspqxfYWQaq1
hZ3Y7ALPtUJGCspJp9gEsUpWEz0ZnBe2sf74g7wEf7x9IvjCkWMQ5EWj7c0HIXM5dktYOfiWM9hA
L76G1CrmK7TVFfSV1vQObYYaGYtVE8YFRWRDK+mjEgXRXw7WoG8naJAPCQTXFYA7/YFtMXjbgSGF
YyrfIupzdkjyv0+IsZmy4by6WbJBK2yvlVa1+8SV3oZ8aW/tx6dmnVs3uVWNF7y2mNAmXoT7xO+C
k0L3HvVuyj85mL8zh7NkkrYVeEuH/m3hiHJbVjTAifZekY83CbI0uA1jep8aWrL9+F6/dymE12gN
cKOzbLzZgNB0krJclqWghqkopL+4+UYBmQXu6P3H13p5bm+f61L9BXFNlREZ4+sBVmlu0Q1lyuGg
dyI/JOJvwuw128YuEnW/rrzCODVqPbpsST05mqYWX5kt7BHSx8SODLF/Q21/BtB+gm8wLUi5vzy7
3/ANS4bfY63yXwkOP3/oJ8EBTAPyEbqL1MtQUb5wGn5miHnBFwz4kH4oZcEesl12Bj8zxGznC7SD
RbbnUnLkxMab/Xeirf5lUWQ6L4JTUh7QLP3/IByIhrFRLlgkiyDsejunGz3SJF2P6wNIqDxd5VXs
XFgKPt3LWvLLrbn8a/z+mhj225LFtZCcsAta5qrfqiN9o2uz9I3q4FmDcZz7yThmnRXcTdyBM8li
tvn4er9tvBwqTDayA+qUbCTf7oKUhlQAoAvXKw2oQ4MuYLNk42wcW3x/B4J8XWtjjb5xiybE/GTX
99vCBCleZ2JmjXZp4rx9haWmN2NNkOdhVm37jTmX8MICUcjZZMzjNQL64C5CO/nJV37nFiNAQYFF
3PE7Fa+W86QafK88qNJYYG1J+60nYH4OgxR4W6xD6fj4Hv92QU5kFHoZRG5A+/ctIz7TtVGYjQr2
iRbVp54vIMeC0NyUvqU9WVHvPn58vd/L8MBLKOYhnaeXxJr/Zh4GYaDPcTSCkqhHTiDUohrzYp6l
jpJ8sGHfTF1qHP2Cpqk35ca17J3qrhLCG1YJgUgV+tfGu24nEz+e6p2uhzGWNNjGg/FhMv1PRgFs
FabqV1O5x+bE5N2nJ05l8O26gbjfj7Oy7fYOmS/2rcbWMzpt4gImdlzD0CplbAwnBrTvIg4RkRq3
vIPTtRYU5P7qieuevIADy0k4BJc3yg3pbTOWGmB5pyU+z+OYYj066XWzKDeV6o0j1Frug8yxaK5x
tcCX0lRqUiMzZ38rwCgdNeVpatN5en0qtGm8NrCPX0ZpQILDrDg5/OH3loBmpGYcbX4uzexUWc54
6TJLuPji+zzYZ3qvkfqQBOAkAVMz5KKMEOMQy6YG0sucE8Pg/MZyHIdGmmbjeWsHvX0FcWM4w7FT
AKem6BL2nFNN4omZCNRU8p6OfTNeakMLCi2XyocmJ8VjB+7zcVa6daC/14I97nvxSP+nv9Sbpi5X
gZyZvkY9CzaZoZxnX+njNfhWwGNlH4lHK2nHa01qCHLaBcY4p86zg9q2OlRTMD66oGc7XMYGLLYm
csbrzlZ8U+zlHB7YYshVAMj4zoThp9adPzjPRcd99Oee+6Zs47YLeGizL4M7qBjOMwzo8TqNySSW
1uBY26lOW38VjBqQp6aPxuu/xmqSxTC2Eov0sPN0AY+BdsLWjTZePJrYP5tdM/SQ0TTKn8kJKrm0
PORSk8SxsU/3u00L0uk+6YfgzhfMp+s273AekMLBOOkr137GaCwegTfw8kvQXsGkgjtRlFkcgjRj
ZBB3qK3seKxPFZ4Q6KqiJp2smxZepmtyS3m74VmOGQCvuM5nue07xUMKEqzsXbJQ7QaxfNcBmwhw
rxrB93L/bTwRK6vz2ZPjbV0HPo7BlawC/fjyd8hQr1YlUA/mjTmB6N2LK0IV+vUQB8G2kw0DGFaC
j0UkB+RM6ziKTo2m18Wqb4YO9uzoB6BsPENZYcsGsQvbwtezIyjcRuBgLnNzvBEwEyAlR/WIYaqA
XhBGlsYPVEVq6IfBaD2stXGpVclJ0wAL3E16lw1ryUknuhaiQr+SYLRBgZBgKjwz52B6pOQ5fOvB
n/cYXps5vRwmzRzuG25/smuqqt81ZlKRa6TngE/9XoMUnIMzdHqH+9zcCitKNmMK1jDC47cNLPD3
iRwPgyXtLRE11tHxawil/bCPED0DuKnHW7fsIA8KTM+uqU1HGwzvqkHt+kARTCLzm9ywnUbjQiPx
7HpIZANBM+qdp9bOA5vx1QwEzQXpeNp7GqoVv44htukmxEC9no++6uJvkoSJIyxn7wTUnXukAhaA
g5ttULvVUPLAR62pQ7rNKbm2c/stSBNQ6I3WxemawR2c2DDjCRq1+yYIqXtHdxZgt4pUavtrm9Cr
S5V8rgwvO1Kmd2wgHBZTNlVkBp3Se4bUlJNTkRj8R8i8PF6zzDGWTcxh6d7VIlZp8LK7qWnFo0Pr
9Q7jRpeFXuyTgOj0/Xg9E2p5NybsLWBSiscJxH4R4pN7Hms/vssclwmzNvNb8A4ZZ8OZFyuYHOsQ
6U26Sznnkam9uOaCIKrWLKP1reuUmzkF8NjwNeKtYZFLgP9q1oN7ymjGU6k0jeN+Ynf+wSrVbA0r
QzTj1lIg+09c9vd/zHHvuLRB8pMiENHZoIn4Ert/coj94BYAs7wrWvU8leMy+6fGXVMG3TrruE9j
kDHPA1NPMTMK86nTom5YFcmgn4tg8G4wt+QEJPfDwbE6rV9bgzRWvJcedupa+VuA29XFuPTWt7Nt
3pUJJKZ6bCjY9WWCU20yJY6swnb6sLSi6lh5mv1HYVj8fcGKpb5CxDKjPwJ/SElMkyKqt7MP2iM0
47wjda7JtbOySDtuXRmJcG6d+AEOPF1Su/Jxl1v6OuMr7TxD0A2Ced481qPPXkS0DqRaIgJXudHz
WGUAEzctGpvJwi5idaTXOh0mK/OP+OhYFso6K9da4Tbf9AKQHuZTpjdQEQwaCfzmuolxzMajtgyl
DhD0Ok5q42iZS0CKJKCxCbOA39ObfBq3JR+3GXg0q6IAHx3CreIzeRDaw1QQH0VLt2IIjlYcnLmF
SMt1bObM96rHkJD0zIM9PnbO+RzMzwJRaKvMp8UeZiwm5crygKdgLuVdcrAU7LyJdbxWXNiKZvt5
njinr16mQC9Z4CsehnCG/qAXyWU7VCi/OzHYZ0PX6TuQmzMS31ZrvlVwEkRoWIoRYc7SefYK1kc4
BMzTJU1wtZ5kDU6yaDkmn6QT55rdXx/LqBxF4AAOdPck0jSWLw/i6KkslNr3E6DlFjrPbekPwcaY
i2o6MQeTAlvYTaU9nhsuHp6VroL6cTClSC5Mp+dTp6Xguw79zCUrlU4e+mtRNKwWbmuTtlokqDmK
cPB1GDGwQW33pMubTCIyd6abSKudRzcxmFgnpWVng1BjitGqA/NqdUZ8OxCzPTFvFu6ZPaOvYF70
jJui1vQT0SXaj1aBoE26AQQln5ldDhEVwR1QAIaFXyhWckl7BimgZHmK1ViRJOnZWFjjMV3uqKx5
4oVDxMGqwyrJgqmYqm6i5YlmQL6e565kxBUNj1EzJKeG1px1oGdOQy1zQ2ZZpN+Bi6C+zn1ia3nj
WpCJb3qch4CpgO7GiX9d5EjJWKpEMFuCpVFO6ZLQocXG18xntxzvxqF1Qiob4zWuYAdQm03Yb1SU
6bodqOENLtkMpRawB/HMRMcmr5KjVSLOS7WEuIFkkuuRnJeTAq74OY9fXoNuSA55n2gPYF+hsLak
APVNwtJDnWwfY5gKp9HTtpQXHL6HdNcVFX461cGpPTXRSpbWFfiVdG2puNsaemys1WyUoRpHeah7
PFxxWxjXlc0UE7INIf68V2lo5OxIWrfMf2ip7Wz9vo72pGeUpLTIHrB0DbWKWeFHpQByF9NFMJIo
ybhmY9BJ/QJIvn7hlFO/7gHvuM1U7hEEyQ174+hmdLtpm7GIrjOZDJvRhraut/b5aHbVFU+bdbka
ixNWPohsZa6Fnma10DvcTRwU5x2NOehUyXShTyL+KjS3e1S1aR3rvszqFVYYNpCjhJpQ4EftL63S
uGbnB7VFg/vkgLc/saye5ndYmkFGV7HyBjvCB53N3x3p8kCgpMX51nGsIVnD4MTMzo6gFyuNFbgJ
pw7AEPORzgzBesVs2Gb1KaRwDWb5JMV5kxcM0jJhtkldxYic+6V+G9GbaS6nfMhIE2Pbvf74GLWc
kl6dSuhHcOBwKCygp/lNvzb3Zhaw4om9cF42/f0IAlYtG9+Pr/Pb6YfqHK6khdxIpfovXuEvPUig
JG2X1a3YF9Df07Cje3srG6UVIfZAWH/2cnR5mQ4/vu5vR3+uSxEegR0n099VhxzJCyurAXWDzXOf
W63E59lASdsOXsL8VZfVdO26CXOx7Jdd7sdXXzo6b+4uhcKlcRi4fIi3apqpgfw8GC5CJQdDazj7
iqiLZdbNvIbZvkVMhzpEKI4ly84bpx2T+8tH+Be4+knFzmL/zSD8D/zzt4rd/cS0U8W/Fux+/szP
gh0KOhiplIbIvsMl9ZJc9bNgh0RqwacCl1rUkEvl7VW9DtA8miY6I4u46dd6HRY1VAk6xxCdUpD1
T+p1b15cXLyObiDGpKSI8Icy4OvKMDtAI3UiORy78lvcQLks/vjlbrxTpHvzxv52gaXg88sbq0Zs
VmLkAn5GqcHnnBA8p/0xpeFTfvv4Ui+ak1/eE92nBggAeilz4wemjvT6WpNBJJZDW+Q8cwrOgkyD
GmZmIkihJeXSeWqyMfb/TOrIb/WdzklUAxLOup1WJ4j0ZVx+q2Xtk3MSd3ZCj2AXKSiME0QB2n66
n5ZnnbIBXJ7qLl25ogmySJFwoU9MPFod3U6y3WZm6pxQNkOgIWtSmSZ48ejCTFKuQx/sexuaPcEV
hFX3VtBCXylhP9xga4p7ciPsqvdIv65pQoUQ5kwAH515ogyRfp3GojstIklsB6XOgtCvPi2s8tRr
gUc5IN6OPib74UmrdTazWsxi6bemWuEzs60LErPFfJqR16bdDDqrarUBihMFmli1eQa/jN2hSn+q
i/+dNT6ZNYzA5kX6nyeN/1LpXFcoZL9XbdpOh2//53//9SP/mTOCLzrGBsaxB6rcXtLw/jNn2F8o
/770CpGTYGj+z6RheV8onWLD5CC7/InJZ/hZ5LeML6iufcYs1h1K/f4/mTOQHr5ekLDgs9hDlqY7
Txo0YsjXL1oJR60Zc3c4M1IBiJVd8tCWxZKIAN39FEOrD1IkkwTSd7vcpFit31NUcY1NDpCwuTVL
u51VSEo97PACnYoYspXXV1L4N6lbicZtV11WpS8ZuqNdbW0LwsyqosCxz+j6ang8aGGX/UF1FMLZ
Fs0t4ktxjsiGw3VPQFnDOy8qjnbZeFJrZa8fsoXYONlRdJtZUpzQE3ugAtFDl+xB2OljsA7ISDjL
Sg7vpFN0YNIdIqUS7J2YWTkdaGFQDiy0hC4HG8orlCsKNVOadAsKVnPeO8/MKQszHcLieaovGwMz
aYelLtwtJXM2h8WuGvtiN6I99tdOUKcHl5xG70hMVg8ZddKxwGka1CkXNuWuVTksIK2A3JuU+HdE
pIZtNhM3yKa04hcvwSmQ2vuo5yAVVY/tMBnXg5tQNaoxrK6TpoF8FQvADKsmnuawyUu1zhzZP7QE
Md1Fix5/pWIpxgNFDeCRkXL4onakd+YDRlh5NpBtTAmKqC/byPuNGwtJJJChzoa6NsTas71hwyBl
wwE20jlQPvfuAkI0zkzAt80uhSlCAkoDKTTsGeprzeom/Uq6+YYOY1XurLaIVm7tLKF3WevBUssy
Db1m2XtwuW1Vr/UOhKBwCdCSdZSsx7jv/K05DMNmYO+7KmOzj7eTCTEzJDVBOCujKYYf1Db159kx
4Pg7vI3bPErVRq/s6Rk+f2BuA1U6O2r+4saoVHKau23xAIHHDSO9N4aVIE1nX/RJrK9N5V0QG0Wd
1kyijUrgYa5EUhgMGmM0+g34LrklsnDcJJ6CNutIsZMR/DlouPEJ9ewRoJ1V5jduYXFEdZKu+KZn
GuizKDMPbemBXHO86Im3QcGvy6DpYnQ1WDoaMCy7uJUkrlEXOQyq9LZm0S9gpipqbny7/1MfHG3d
T/68jnzK3ZQip/RQewKs4hSPkDNjF1hW6RJbk6N/ffQBJOw4wSG5dRqQi2unZ2FqzFKz1k0kbyHV
qaP09fkPaLKkGsp4uutSUe6jOeIV1DQ9INtEmy0kIlpzMcFEPEqCsgcM+hnLndmnEZjp3F8bJDV9
dWNJCIwWUBYP0vi+lUU5sixFxXVuC3PVEEu36zlotbXPOCSFZkFf5fqVk0gy3NrRCrY1oQQDM0tk
RKfkKcB5dFpxQV5GsG1cvfheGfl0kEFTr8ZE4giiwhNWUftnpqf22oJHtHL81N5nJMwgHDafx2G6
dwrlrKo8DkbiPCEL5Wv0kjzHIRQk9HTu5dAAo+KyucNp8acR9d9V8ZNVkXXpw+b3+nvxDJf5+6/L
4l8/83fvmy62jXWIox8ZwXS/WZf+7n07Xzx0K5BMFjbMy9L3s/VtBV9YWky22dYibQIG9N+rov/F
pnFMpAlcmb+CDf5B6xt3+etlEekfblUQCPpiemABfrP/zLM+yYwZYsXkTskDE3Al1q6wmKjhjDI+
PVW2WyGny6I2QbIWBH6zww9WVaSLLVywCnYbcN2HKO1K6L8VVfk00IfvY+tq8EGTbAVmA5R83F5W
xJJRnCyebE2h0eIV3VYx8+1E/u8GwTSbXm5iuo9Kx7nJqASStNjOxyJzWl6mDlqPB4zbXkVZqU6w
4Obrro7gvnhFErYJqXp02tTpKFUWuqVVQP51st3AhzOhjrniACIzOtSaaq/JMiVFqEmfMk9qD2lR
gr2VFUnicqyIJDHjDWYvKxR+Iy7msaFDOTZXvR9/c5Bl8qbyTaE3XtnmhBQ0yJM1JXQCGmMYrXqc
/xCKblaoB21NaQnll0Na5taUrdhKOuHXSW9eudaoh6nXnrc1CNXONK9Sw7+N+u7ciEChJWN1QxPN
OBsHYKtFXvWh6Q/Lv0qincoz2xcPEdKmFQan8SSf4ieCcg+uBIeASucqn/InMNp0Bur6Zsy0GcZk
BVrPSpJ17otu2+kTFTRsCQzB29GKiIRiGckjd/kIMnQdfnUgR2vnzZ4OoFbTtszr9Q3dvOKunjr7
zhghi1tVIVYUqKwt3sqRTQT8xkQvfzSzuAQ4Ne8jAvFae5LPtW2oW8GOIUzSiHLqYpAefFNcFoOz
j/wZVrbTyoupT9QDmQK3bpPWu3qk2WE0U3zmAiQnPzEw9iCYiVkt/K/FLDQZssv6GttRfGKXNUmx
HoRaHBVR96emS1WtYO5ZV61ZWMeS/DzCecxk9MM6kfOmSKobSzPGjaVYTKnPWddN0TJB+3Q+LCtx
V9RCieMlOpYTJijVvhwpucKhg1EaC8MI4yVeLEPCQvetd+ujaYzdaRxrbbcdlOZ89ewhPbVLV38i
HorQhalFA5py2GIBy+t6a/gqgiwL1/90mKTTHupMp43jZO30A0rcrAF6rmsozYE3nBemssgcquwc
Qitwp9Ao4pUoM+PmZVP/70T/yUTPPm4hCv3P558boKnJ/1qRD1akr49BP3/07wnf/4KFE9kLQiID
jyQHmp/zvW99odrIzI3aCOvf8id/z/fOF5MaGS50y3Jt5v3/Lp1YJusHFQ/M4i/Cf8QT/2C+d17M
J7/UGxbXOeUTKjQ+n4Oq5Jv5Hl447MIsXVxunjFsgoRsZk4pEM4TzjJbtzLtbkVcm38VkBjHjJNW
6XGArL8mfJwocUV34jaLUuvebYAT18RG3vSNGz0hd6LrQ/tP7L1hdvZMgjQNUJ47p6lGAdzLq3pc
DRzBynWrjVlDii3r35lfaMkxN2qNRYJD5UlHlKfcSLZemOIm4NSrvHMTdM59Vv3AxEalGOS3vc21
xr54yffNExYFrR57bUM8inWioqla8iKdKmPrnpjJoR8bQaYqwlhTUxHlAzOic0/y9ckwk0hJ3iLK
7LGQ/aNe8qHWtDva71zFoFFiV4FBhmcFzN0Xkgg0zy2mzUvTlChnV63Yhtf5JtWYyFLEk97GmpkC
Ux44YTOLYKRyhpjGUhp9m11HYo8xhuZezMRdrCI+2b0tnOa+Gkg0DXIdLQVilouhi6pb0fj1Rduo
fmJVG2OyzzrkMKBAPc6KRVkQyaEbstbDORH+1ZjzuaQLsZ5JKYrKULdSlkfE5d7VTEzAkxH7/mVU
1PiqRmQkxjrCdUm7uljy2PyyCYlaO4yiFEuodnDpNEmanGWUrfYN92/b1xJquZvK3Zwkw1nCOknq
+NIMTJ2qvjEM6V9pKCqOWZ4gRsERui/JKUC6Tq7uAuQ+pBNPB9AvVJqO9LtcyV67me1y2rheZpzY
DRtfWdBYXadANhqAHSQW2x3p0FaVEsUwl/JRdbV5L/TJtlaEvjruyolpmaPoZVVok3Y51k/B1Sji
JCRxMrgxVRpfjdY8xptgVOhDnd56MqOxaWiTaY65bhNtePbn3KebawRnQsB123LeY0kZOc/vI0+2
8wE5iDnt0qjTzkDs98NqMGEkW/roV4TiWQuZPoHbOoAkEt016SJOfpZYY3ApfNKtQ0O57tfKmMA3
E2k2EPxW2ESb+VlWY4FyDdrmu5iFAL2BxsGEMCCNG0Gz1Ulr/5H+UR9qhOpKBBCuFfF8NDYDlEY7
OWyQGvrbGJm32e1pemvtSeuKTj8Ukm7bvSnIXz5B0Otgn2X4PHhRrN1Mg2pWZh6de2XZn6Z929wn
sjxGnPfPig6S6p8ZoY69GZpY8VjD41L3qrVnFvpXCFDpFkwXHTOkzTDq2QNRr2QLZunFQc7xcJe2
rHFakNTnNPmhNon2OusMUtgLzCZkI5mGH+aMoTvXRby95/XWbqvYina1UtRYOsciO4fKqVizWso1
QRLxVmtRcX0jwscs9pQcgOD0HcngnLfGUw3Vy6HudGc9BdU1QURnbdZEB6igzSrwCfdevIsbb0yL
jd2S3Efe9w4woAbAn5mmiNRKRvMOEWS2m1KT9qBovWMDELkF5bv24mHnt5lzZyhwQlnXkV48dfUF
nd1rKJ5m2Cv4uloT0HO3ZRz2BUoAX7jxlli/VZM51alOfeg71s2jPpvRo1T5sB/pjN9UdLUusr5u
cHyiSbCLpr80OrZTgP5pHafJtLMpkqaklewKOn7Al5tiOxm5EY4aP8UxMkdUAlKXbd38WJO7s8Kg
cDELdd4OOWF+Jvv13KoVp/sK+rGr6eeAsocLtyGeJG1IfGW23VG28jcpKUNb2vQZe3unwbdiSnwl
wN6KvtcIsE2N04nAdRpY8VMNLB/TX4Ja1puqtRmQXFWQiHQ/ZHLY62Xcfs06hffeHbQd3ecfnXKL
3ZSQE9WqwbjtDTN6snKH1ERCM+2DmxFwilTI1A+dWw8AdMgnPa3oXbO/VnTNBN6rnaCTeeJHlJZG
TfOuOgGGPSVQcf1SAGvBqDEq3Nk7To2s4Mfl6FY2vkzb6wDa/V2A+ZHQJQyQVCCT4xz48o+qzus8
nMc0fxBeUW6NDps5cZj+Fsx6sKtnJHZiiPR78hXgsfXkOdeQBY6Vj/RwklATSwQxV6Dwq/PGHbUL
wuLvPHRm+soIZLeNm9k9KjOCotqNbW6cOGMWnwU5CUJs5kBGF21KdTw3LYj6krodWQnw1B0kBKve
NKyjFdGbnstkwVmLit4pnYCdJ8iV0lRcrBUR06Ek5uiO/nFzz4ir5DrtBnGqW+rajbL6apxb/WiB
t1svPDC3KxgGNokfpAisgNDbe9NUS4fc1pAvetl3q7HL7125UPUTq5xXfRsNDuugO51UHiv2KmOz
SvknNb7WSddfJ0Hufxt9UlFFIBExR+aTFnQ/OF3EDxhIOKBNlb5qbOdrZTvaOe8UmDcrR+FkMM/N
k4y+xsrejVb2FLndn74pnd1c24RHRjgyrHR6mPopwERam2vPU8+yhCNHrOMhT8acqBlTfI//L3vn
tRy5lWbdV5kXQAW8uRyYdEwmvasbBKtYhPc4AA6e/l+gWj2S5o/W9H3fSIoQTTLNOZ/Za++Y6OiC
+RT2WEZ+mFiLNwRASjNa7Vi7RSvaR8UwF3e1Zl/IkK7P1dqLiAYKPRxbjGwM5rTHinsgf+qSSCxZ
mfl+iDx9JBOaUor6IiMPzp8x4zg4Wr6GyB/0zve2w7Wwuq2Y6dxgNPvBX7jlorSOs3e9KB4V3W42
WZL6PdXpbZvMdX6hjLoXk/ZJnhWTWYKNPMV5q0tNDekCsv1SqM7Jk/F6bpkj+o7RvTXJCtrkidNc
FzFnZ9tGjJ4LgJPJgGGU1dGY2qMl2WDntvaUzbI4l7zn/TqztR0AOMkw+ZgGrZrv+wnWrxmXB3Ml
wUBb05p0DytAyLh+jGySAyK2m4fYXegQh5XnOq4MSc5tPUWMykdf1kO1w0cPRYTi/mTk9KrRAr6p
nWXcYEcHq+Zad5028r6yflZ6pR2zVQxRm2btVVtPX5v/X041E9WgfQwoa0mA5SEFWj3MB5fcMnJ8
yaGgX2My5tqkOTSzc4/UJKEPm/OdSvV4o9dOfNvHzannRQcU3eOYcknlYNLRtrxFNTdBhL3oYa/l
yKDa/AmVp30fg+nst8QygZykbu5FiqgwHxBMTDZ/HYNxkyv9rHSDDc+/Po95tt+KzU6rbxpnxIR1
9q7AcD+tLDl0bAn8lBjreB5u1jJD8jMOQT84ft5W3/uSPn4dlsd5ELetNt4wOiZBhvOUH0yi1cgU
XEqB2IVA4YCVW+pbLuOV0DLYbvqLY1rnmtTAs111Nbrt3telA8GkFNV6S55O8Rsv+Z/G728aP3yS
3H+5LT8285+3Xr99wz/aPU/9BnblADf8tgz/R6/n2d9o5GyYUGo9R6fd+2ezZxrf6AGB5vA2Q7//
hVH9D9diMCO06M3g67Ym8d9p9liJ/3m4xw4eI04GiezkVB3x5jb8+8MiW1bjONVORgZ9V1Em5UMb
zoVe3C84VHxU9bQe53g0GZuQIkJWg4yLi4GG841cNRom4imUWy1xVPSArZxuCTqNnwsqGPOqy5bl
ZzpmeXJkfkVqcExmiRIQ8EztzAQrQrvjPEsGd3dAmcZAJ1eVRP5gAPAxTdI6T51wn9OlyXuCqHtW
7CMmYDKkRST0xpiPqWdmx8mayijnZBXwrp6Fp0Vl2B+AuEzQVeeY4Dl6yb1lgi3tzPuCqISVo6SN
P0djrW4SZbpGUMfxJussf1vJFH9nUjS9LFzPgS6H9FMxjBZZb7J1Zf3i3LKx8apwkcZwm1vJcr06
vTbj3W/KT6dSlLumzqm7nYl4BHzpGLiZrWP7yeCy+ZgbwzzrKYYhuPGsGvGHkJ7veCBgUMKGKUI0
mL5pErVLYLiVux8gkhzWc3b5ILU0vRGWOFqNIKcgm8tkD/rrnjAYnvYqCx8jXKvKJiEuWbP9Wqel
Q3eTYl1OlSbWTa6pJWFtNt6H1NSFlEu3J/clLSdxZXs9q/y46E4iLvItIMFeybJpyLLuFu+qX7HN
t3Jp1wwsW/diysbLdjEmZfeTU2FkLNPmUEDy/IBuccfAy3A6CEzcnB66ch5PmuMi79YXnhyvJGaK
IqW80RzMv5H7rTnWgBIpd2I50ys2FOSxCyxurzQ2UmTVrBLf7jhxvBOSh3gMk4qIrBKI+Aa1eU80
fdZJONK2oypaiJNXM+ISxxyfRZ+RQHLrju3nwE8RgNdrR89BWuEn8eql6Rsz+iOCP9fxZ90btnKI
Y7d8jnGHOk5G3UXo2HPj2FKBv7dsjW/tuZ/CBr37jnQgPFxYuBo7raEhIrJKm2/WEYjkmQhQuBuy
1dysKenplZFULm3K7jHkS2+Rx0mt/ODV1Wck51Wf8dyyC04xflVXPGCzC6xbFV+SofPCSmt0/LzH
6W22ZpvAK01/Slx+Rzx0YV6uD+ZA0zrXhmYFo6ZhYhHXWrtDtMHKjE9oMCEDOkn07Tti0Cs+3oQ7
SVK72qRALVlrxP55ZhMNMF9BN2rxLk8LGktn1KNs8bbNo4HAs9Cu9NHTrhtVcwg/NO9ZZxAqolrn
tTXjQKL5jBa1lgd76XjexcKEwJ9MGYc1mi7mC3WnXhSL4Uo4DILJLknCuyxfx5NODRlltD1HGuH5
LIw1C+euKvadJcToN9XaXdlDJ056Lqp7qdVm7WeNbe3tvB6hf4a7Nd3GJU3+yZTmSVM4Bkq3+GAq
aoZoeVO/IUr8URF6eSlnMmWpfUkCXCztoWchx9a7qkkCHUzPV0n3DeJCT/18Tlwqa8rLSRS3hlk/
e2ZfBsnKB1tpKKbGBFVcnUYV4H6ADqYO8kydLH+hYzr0q10F2wiLZ7uZH3HpSkOV6vToNOYakfA5
7V091+9pwIeQ46mIwFCsI3KWCjcwzwK1MAdxbTHoibolX86ystYXhgEmWSVoYtIC2/AFA7WTI0bn
0XEscdXOdolxf8J0gnk+Z4dPfaD8VGl82s17a70hq5RnjqHd7TpxNhZJ6x4azIUOAteu86wpxBsk
Q7LsYn0VAVFB6JYHwm0J0eouFerMPVse96ro9XeVqAA8pLNpt+BT6ZNTTEDhMJF8a/CkEFSbFlG8
MvcPbFbIKfMB+rzAVTzvZ5ZJLhHXmHCSyZZxCYjXrM+ZlQ43+eACjKgkQ051se63ujtS0TrAyTti
1w9u9Yp+yL1NkQXKIOHlf81da6dbQrlYxVLfaKgRQugw9VH39PJzkOb45miJ+eCwsbnrujSJpNap
u7I1xfW0ju4xV82BiWKhFBFjV3JA8WYVD5lpNCc3HYx3Y+AtDdA8nxe9w9UDZuGwkOB6MwxWESwj
vdtQzfIh0SrbRZSlZRfClcYzI5rpPFhlfFBTKw+mfChCgkE5MsvkRvOG/JDFSnarACEx5JhcpN+c
+aGRj7rux2O6kjvdpruqyKsLkbDxU0ouYOpXzAC/M3zIaEaVKTvrUzEcBj2ms1i15QfwXBEgoV4f
SZ7TA4pkpyegA0N2n53YU5fM+nlN4/m8Ig1J/NJWN/e5Lr1nF6w90OHou7XBH1DOOC4FthzTl7Zr
h1tjBXpLh4YUIw6m7sCNvrynRVc+GqnpoIC3WZDMs1EEYH1rkPOuPFn9eDcSY5hvVvraOL6qne0V
WOvYWN2rr5Bv+Ko0LA6zF9MCXRmDsbEFN1GhEo2+Nqy//NoQVSQ0uwulMWGM1arL+uGOFOGkT9ZB
32ccwZg8bgPYfo79JJViP6vV44wIe49qI4l4k8ZE36H/ExjV3MHqoUyrsRlPlDZElfwPQet/6uO/
qY83xvpf7UVC7tw++zn+V/P5XygPRfUj+1O5/Nv3/74csb95Kjtwl+AMxF3aH7YjjvMNoSnzcQ7N
3xbi/6yYDfcbUdQe+2ms+ba6mGL6d5GY+w2FGBgL4DaeWzr/699Yj/wv0wEPqbJKVBuFlWXYOMv9
pWAmMFJL5aKSZripdD7LRLlZJKNENh819k5Vpp4GNY7YML5q6OxzY/gbVbr3V9n29hAM22ZyyN+8
Gej9+SE06Llb101UiBmpXmLzVXrteZiKqK52SaGTB8jZFHrUlcwLSWUkz3ePwVEdzfqbObERBkdB
CXStrgq3qbsbvcJvHe3SbfoZE9BJa1mLTMzH1fYnpnR8Ebc6U2yl+J4PerT9pzSJCM/k07A2+4zF
wKBE0vIOZoNxmp8U9rlTp5rZjTo2aL36wTBCtUD8YtTPkozLnvcEJhQcm1RP2IhcJWJGJZWvd+ZI
X+Fuo0dXuWbT6frGaAz4+p9NRdyxkhXRUpOopnjjne29afghD4nzvg48AnadvmcT7Wc7QdVxp2Ow
JZoy5PwIekFToyCTYyLHpKeKprH9zoJC3WeluE0G5yrXajg0br+8CLCvLPc2Uer+PJIdbtT1z2ox
MQbLXelLdf5JSkOY2GI4M5Kw/BLisrUHftmKF7pxk4COBv/Zun7JRP/mcGEP8i/lNf/dF+/18D78
UV7z2/f840BxPfpsC5k6Hxb8lxCw/HPd6pnf6L89rGAxd8BHwkNH/vu+1d5acMrjrS/GGHNTsf9+
oBi4Tmh8NYcNKnfsz/6dA4VS4s8t+GbWqiHExiVHw94CN4Y/f5y7rNNRjQnzaJWuGwhLmS59PU77
NU6XU5l0FluuhkymZp7lh4WG4WwV2xbB1bT5Hk9+wvwArt5Lp1SvCyIfLmsdG482ujWubOBeEjRN
50KnN9xL5DiPFbXJvqCmO1aJrX1v2tiNytzJT5gPRyOD8R8TakVKHQaPfCTx0PQH0a4/1baAT2Ud
oxNvVugPqGPwdanL+ip2jHIv6OGNZayvG0vPAq+MgRFzuBVtGuZjTX44ez7FNkJsWJxT1Ym2xB5z
uWlat9y3peud5ZBsehR70e8WRXgXJyvUa01m6rU0YIXYzhrdjmFKuactSl4JEPcumlLcarBP17Gu
Pa4qo1jNjlGQdqan+GrXGp8GXbDPwNwOXBokIj+qfrylCTN9LXcwtjCthdnDBmjiy9d+UMl0gKno
kboMIpC0kuKpM3O785fSzPdtteQHbxjHcDbnKlQdqdF56eKlcbP4hnD4+W4Em/vpyVm+1r2AE8Oo
80D+ZH+xjXy5Y+mfUSnp2a6LqdwJMe9+VIZYwqlOnF07lRPdYsGfgV2pbxb4jk/1rJO4bIoPxTOw
JLJkYHgtGfLJ0STKOxJZqfqF2oDfWvF1VbTVUXGVY1kQAZ10zfpiTn2373B4+CQ4FT+xfMyuRub7
ewiN+KhXaXWrrc6KeBQv0xMTUjLvjTWnrTBl/pzIzHtzOiJYkBq3p7i154d2mrtHLzaz6xW52PU8
qMuWZmpkL8yKhnMO3/VA0Eq7r0zy8/yZBfTBYtyTgy+iPVqlk10neOLtpOOUqLAAF+/rrKWUI94V
24HBmM72nKm3rFScU5OM5Jhubm0/t9byEts2C75FGFf22Jb7qrWzN+E62SvkpcbsvrXuKlwkDwvX
9EVVJuNKn63mwFqYrHSzGR7z1fCCpRrKY6UIGvyY8hEjKPcCu6m/scy3r7vELI6ZVraEkpbYnVYF
W7XZTK2bsp2v9HQ2eTt2PcbDYyTSZHxPhcvoQi6FFhHw7bxjaAD5tlTHRLaQwzRxjMFiolO/vD+c
Wn82zOKnnJkuBUpi6m+OWz82k7E+D0Mr96taq3cNvha1D66tnCxl2JBr3Fsu6QRGFsyK3b3jpJXf
OgnFOCong/4qdtN9PfFNDIHKJzejjZtg+SPI8eqKWOQKhbeBOluUdoi5YfXgGMP4gyEkKy1WT49j
Ux8RiNqnZmblV6NeXSn66RzLvLgzNK28t+LyYEumOjbhpkeTkJNwYOnmCw7Lt5HBEJ1sFe9kZnQh
aW/Mbuolv28H1fy1Lh0oYZGnFCCbT21rFa8OzihPDtXIHaZoTcALylSoTwsSXW2tvVV6WLTS7q66
fnLzANMDi9nOPh6gu13Xg9gt7yYS2V+VeG7I/zW0u1xNjEOtueoQMKKYLlDK/U8D7p/kczWcVUJ6
G21eIpz3MN5NIQteRwfE0G/VbUA/O7KJ6lUmN+vQFHsFeSGSZWk5QT8ttkcfizYiiSVFECWHvzYC
nwxyVJ8SdkmbDs9r0c8nHcfcAATutb16ldBIXUvkkJGmKa+5XvSunySIjbPSY6Bid2rg9TXTNiV7
IbSGvbw6qBGy7c7HSqP5UdrpehU3qXdnVa59pP2kJltRkd1lo1Kw8UKkx/r43c6dZY9AzL1VyQIf
0X4Z6mVyGxWBZbVCpLulHVVG4z173BqX1UzTl941M1Zd03dvHe0DN+LKomGYyHY1sTCY5vw85DZh
S1LxzpUw+9sR8uc6V+fuWYmz8oL0vo0abQD795okXPW0jayhM16KudIP9shf2cdus0uXXP9FopK4
ni0ySEyj2y4XsZqvKXT806hrZEDbWeHtjNxL9mJlitDIZA4ULU5vNQ1VzQye4k9Jtzyogqe+Tq01
lHJkJbfo7pWLCiUPl7JJbwwnn3mjoXf3FBOzWXZk617iIcIWexmPhbe2T6WI9xl1bsRIe70tJsOM
2gnjDF+O6poHQqlN/PKX3SaYJKUq0U+elhTf504vkAhSuE4a123GR/wKjxkETagbGx8nFu+tIM8q
rFDrvKIbiA+cTOkxHvVQsgO4XUWu/GxNB0Z7dJVdhc/OjZbV5dEylXiHZflwV8rZfcIPON5paqc+
pBOaIX9yYoVlkGLvDPT4l16ymB5WyYxHcPyzSF/R+ywmtDSuUeFquIYPCHZl1ao+jT70+ULeSzNb
leJrtVABdYtMvXMR53P353nyCEnMVCYXXSmxKqS47pKuPDQpH2nGTU7B1GHoZ4xrYrf79HoUjqi9
SLZeZuWc6VUET1bdTgxvDqMl3qwes3fOWpoB0grEj2K036wsfceN+9Mp1ze3We7JhkB6v84tv6/D
GKd2ZASL/qh3SXtqU8d5nNpCfy7yuf65OeS89DHfiF+Lwls9k2AkJ+aYmSpObTd007gHWOlW+5pS
q05sf9ULFVpcb0Yzsht0SguqulDMi3Bvu7GT9iuatE9yqAwXJGLmhcPqVGd6OrFTjht1LyRVz75K
2+Y6azuleWs5QKm9vCnUlrjYdYhqqxOGYH04zLkeUuQVV/hN1ifRZ86bJa3uu4qWJkevlZZXToo/
N/7qDGH2jP1K+JtlmFdsFxJYtw83XQblyerixYpIf45rH4+bojl2SDnDWlHlHnuBejfZw8uA3oRl
BLt9FZ0LoKz5Qk7NfLCz1gnY6IgLX7nsvNKhnCzTU9abZzodF5oWTwG/SLhlFGdSDtQiT/WallHK
kgqC21MeUiVLzgvOeUGCGOkCKtJdel7N04rCekyz+R2zFHnqPVthCauIvVYvEtnQVm4Z6It8zzL6
qyw7FvGucGwZArmPB7c0sMLo3Gw/oH4k1ty8q1gtw6oryXE1k/Eo4jg+9ZWenUYVMa+GoamKJcY5
je0xlInTfRcG2XTuYqGx6qZsl4/YBikJnXaflU00x2bLroPpKJ4u7RBYvMwHAbmE441Odp4aq5+m
iCmj26JlawBIZWgftlvb7sugitoZfgrTwQ3qKe5MKg48GPBmLP/DG//G+v1NE6fTwv/LEdENuQl/
7OD+8Q2/t3Dqt6+wGlUH66S524CL3xWzGze4dU6EMvxlJmRq3zzHwl0dl/XNZH3DDX9v4dxv6AwA
Gsgosvl2Igj+nZkQveCfSHbHYwiD5aWDqZwGh/6XDi6elWRKa8tCRaq2cajna3Gflm18wggXfYpE
vOkZ+bprN2SL4iM+uWSlv3nUzU9WjfUUdqHDi4oVECkFwIN/GLb9f1jlv46LeHQ6Fzd6SEvfxkZb
//mHFa8nEJFrXJ6o3czm3UrN5bZT0/pcWwuyqS4r5d5r1SkgtrP4u/AxQ98WyH9UE0OBWxvZSQeO
8TEL7T//9jjVy9YWWXeMk/i16mIj4D7IvOvC6xsbjsRyzrrKx5CnyXauFtPLnrS8z74vK+ksjuBg
D9tVGqekxFi8oHLdjyWzHG6KxibK1GUbgFTUOsZzNZ611mh3ptqaGLSJzcWwQplrTkN1k+qSGQ2L
OA3ZYMfOcMZ9KRRiRUqFcyucgIG7G7Cerb8lbl34DcJErjwXuz7MgCI03+I+RTu1ayQ4M1pLA5Pv
BFOeNMC/IUeFZKovSt8TrVk4jwL5bMkOtIOsdOy2vvQmmzoFISnj6saYDlKp4qCAOPPZgwkGZc48
EVMeE2rZpnUaVPpCA5lvrk3oBrWzNecxTnNyfCHVkLF7plLd+qqW0nnxAtgH1yjkbk5Le794tJgK
eNnAUkvvCABTcmJYskwL86RT30pQ6rCpHbUPuXSAPoXRZ7vJWBhtZXyUsF0kHdSPu454OIrE8VET
TRqRszWLI0ORkj2yzvptyYSbBpoxDzFUt6bu8I/EhhVKrTAAAu1WUyKTMveqXnoV2WuSbehZyloR
VymTlzVXzAOgnq4g60a8MlvWK9nTbpRadn2LBn3ZDUmnb2rPFOUjskP6GnXRdmqe97t+nK1bWerK
fuVm++hSfdoV6E7hKBDIILk4cqdV9ysGcXifNSI/rbmbhzAkzjseau1hrdQ18sp2PMisZ2436iN6
cqSnjAq6CWe2YOrqYdN1alckqy8nEmGw68rR0LpEhLd+6VjpL5Me40ZrtIU4+9qpfjFQwtEM8yFS
SK0MkTllI6bsclotgwVKb+chn70HrL7wMBNFJmAnc+Jf5wetr7Kl9Tunbqg/jLhLghz5uIZQdCw+
6jyNMzCSPt/rajN/FMVUaegX02pK/bZuJ/WajXGfvYPP07V69WTqLKr6+LSK1aCjMPLpdXMZZM5i
6c37iv2LCGJPLD2fik5hBx6LHLWgxwCXPqwxs2gUfa1EqAnlNa555CQPqjNqkZiUNXuQRiPlQU4d
PkIKEGXsN3VfJWFPO9yCs8ysKQsYldpHCF9vAReFeli7JOUqQF3XE7LOEkY1mvehcYwj0SUlb/VF
bY4Sz6x7DSETh2HK349Gs77JV+FcdIHAPFB0j9/Wb3+bTGPrgbIQTKGzhhiN3WQOaD0Qi/qs1nn0
S+KsELbLesiauX3DtRCPpkn3IKmtqZ3CdOaDzAJcLIov1EX8ICdJqNckGVnqxYtnvE9a1Fzv/VB6
Vtgq5YoZHUe5x1+eBmYu9GjMXc7RQhknTCb19bkcDCVrggKujJCXJdYJpw25CTT5zla7V9uTS0nP
vyA1PZP3kWRNmaPTYMH8WidLmSHhUqz6XcgRuwPZr8NVw1r50g0ajxild6PsZsEizgeTg8pleXkj
6xSXPupczBUGjUGTyIg+MxFxEOODruGmJ0MI2DwBSg5dOU2Q0az5fXUa0+pcYXVJ5i+PgPdu1ZrH
mgHodDG7ftngPSsWYT30zneFYRQC56wvvKBM1loLIVwl/UeKnMRPO2d+azSluaS2RCXj2oybYqSR
zBQWPSpmxMSDNj4ZC2KGibQQa68hWb8jdNgoQ6UwY3bjqdsxmsOVArCkIY7XtHIaIaEW16kxxR3P
jKzPqPz6R70QC1rxVFg/LboCpICGlu6QBke53uCBUWrWcjbxiryK0yk9C2dFesl8qTwuZM5akbv0
2pWhlOPR0/XV8XkDKY8F9wxRnIYnQxPhc+NrXeXoeHAOg0sDpes5HaJTy309G5LTb7LzPuQcTzbK
wGQlzoE/VMbw8p/p//9p+q/j/fCHcud/GdXsfzV98ud1ovbb9/xP7eiCrnq01PqXBI8C5Pfa0frG
iNOkqNxM0b+qwH+O//8w7ldhsrCrIVvXxWWM8f2/USqyefxLPeRtgC8/DH2fCcdlb7XkH6sxAufd
uHHLg+Emb3ORLv44FA14i/qKecNDT1tWq6J7dSvtFcxb2wlHYjA/nUbpuNGqdPrRYJx95Dxa/Vqb
rSMBn+WeTSC2BQo6UDQI/afEUzhsoID4gA7qmYV7+x3MV71XdKnvESWJ0CjnNWjdDF2CUjNGTpx7
tgPu7YwGp3DH6qqes5mfJlh/zR2MhqIzw5jN/qSO4BBTdSMHAiLaEaFMXi5HVK3rHZ8hK2yc2Qk0
OYtHPfMK1A0LKVUZXgqmot3NHCf7YUxebJPDTZ/ZszlVmV6PKvRAjiYLeLjObjV76COLIecttiCR
mZXPgj5TGBgqyM6GG3Km90Zo24d+msOe5u9HBrN7VcxQEgauan5bdvbeYlIY9Wbv7OdaDsFsluS2
GcbHmC/GDlYqDokuNtExind9kkybxumUo73fAYPOYb4ip1/HGjDIYYydOvV91Q27sZRoJZSbWOZl
JJRuObSGN6PHbbR7r9XL13Gy2hfg2l3F6QZ/W90X2Jucs9LtKX5chingYuU1ssdkjnR3UvF87YpX
sTbZXYGs4mgMyhgYRASA7uOg89AZCulJZEpdmYXkqFIqqye61e7OcdpmF4rT+TX29OEDu0XveamM
gvFBQ0qz3TjuOUWyGKFtN4+dKN07Z55x8yBGGRWIPlkHLsD2zclyPDNyZyqf64JQBAvL4j1mydrF
rFfVQWJSNtS72HGdnU53wzYzNJ48T8dRJBVosAa9rQGmY8TZa6PWp05ZwYQ7t3bQ+pQF9hsallMX
9sFQEfTeO3128u+OPmEgvMRJHbE1ip9zvWweXCOuoqXKIMYKvAUN0MIrc8bSkp1I/r1tUc9QVjlZ
wq511XZVzhZkVI3lVlpTdhFjweJbJOYSDRmuJ+uMrZkxzljLWdkkw75zzXcKj/JZZlL90QuqD1Se
Ig8SZAyHpG/4Gi7TW55AJcB4YTM5UVWIlMaqT8vIj3R0ZkOhigP1rU5S9bMlYkIbLCyLc7+Tibxn
FcdjrBrclWlZmquBnX1Bh8PrwLqLHwiTDfaEN1EdyamS4TJW7VvK52+f4SDOUJjxRQjmN2wXHPEg
rQY1Jztz+Mi6ddprwmh/WQtm5bFo2puvR5bHeeviO6zx40vs3u+SNWVfx+yG3ipO3Ttz4T1oKmP1
WVapeaI0E49Dbs5BY2/RexTBMhyNSt5LYY1PzlLxheVm5mFNHCIhwkkZqd4w7fPZzL9/vdNya+S3
rYmHoYsmdTjOBYdMRrGwTy2hxX6a5CKAoSqfqQj1l7mmMorGynTuGBCaxwat5L22MLvve3hyPRGO
eWgnXlQhzPqkVCuvmh7P7a6kvfsYnTRjoN/YNyh85VWHbdx9rObu/dwpVZTyjmRK6VmQpjqsP8PO
FEFwvPCDUFnd9XBIxa5M8Ipq1o79KuXJA1NOGB6obtR8vFrVXDUPWSIHsuGLTZikjRMBPZvIXm5y
e60bzNgn3gUVvp3w48UsE8TRW5m08o/MxYwEMXCgf8n48/Uy1OllwhxBKMPj1IEPTFbzvaaUTypb
wp5d66O4gfe7TTcJXTmmhyrvPy0gAs9oSn+ER6x1534ZQByndD+CHCQ97IG1UQj2xiO0sYWgQfH1
VjaBuzELI/eYQHjXMJ7LNPveBG6gKMRtlW4rLDbywd4YCI3Q7CCr5AWxZzgvOV4pzcnYuAltIyi0
Rc93uCBLSsONsrCbIvfZFZmRbAvw2ZYF2LRxGeMXoqEAa1C+0jbpv7qN4ug2noPCfYjqjfEwgD16
oI8a+AMIuQywATJumPbGb0qivw6gIkBzbDY2eqScUApXEqJE2dgSPKTBTPRen9BZ2M2D2CgUrCPW
jwowBRf1GjQVVqUFWqlz0eICXuxR1KWBZa28wBvjsnTbSGDjXgoAGMpWHUy4OxYbG6PCXR/mjZdR
XdGiMIGhUYFp2o2qwbnords4m6Vu1LPc2Bscz7I9kmjMTollVLWqCxRQHaFJFs7tfbsxPNlG85gb
1+PYICgaqM+oDfk7U3zonxx/J5ZkbsDwcfDjjRIyWal2/rSunAcbRZSwqMSvaWOLVrglL37oQI7S
jT1Sa1delnQDkowvOKlGMMkclrFHtE56fW7AmMjwLO54W7H/2xgnY6Od5i/wqWIkcCjqog3Ngc36
sBFSg6UX0VrpR1nBuxlt+y42nqpzBy/MtelV3VgrdaOuvI2/UgCxsO1661JjT8pZ/DRvrJaxUVuY
fBaY0kBy9SBdoNZqYPMxpG+A93Jz7mFQ6XDEC/M8b1AYRYL7gUJjunc2ZKzY4LHmiyMbTJCy+Ysu
m3R4owCFwBMSw8I3NwRt2GC0se/LE75Hjl8nQxw2k8IgYMPXioHvTQg/JmBHvTgb6IbQY8FmtKOy
MhTLx1LXvbRTO3+vVVl+nzeabrPmDayNsOs31q7kU8RJ/oXgMeLrkAhvYJ69MXrTF66HBBN0Lx1o
0PSN58PCFrRvBPJjoKTc2Brm/IWhL3iWNqziMN9D41rk4uxYPca4Wo2ysuksJtXmOnMNwk1dGmae
J3PjEOONSETuvbGJUIrzF7C4fsGLo1crlzFxrSOVQrHX1KZDtY3vFIYZzZbytHzWla7faBtrOffZ
fGCp0r3Y3QiJuTGZAARpMDvzECpmiyrBWY/FxnBWG82pblxnuxGezcZ6thv1mX/xnxkkaLwxodIs
fzgbJUorPt8UX+ToxpCWXzTpxpWKjTClZrgG49iZCqCnnrDnBETNv5DUvCa5Gs61x6UEYjXb2NVq
o1gJkzFB/Ai83wjXfmNd9Y16tUr413UjYYuNiW02OhbFavnQ5Rsahg3JmzEiC2Ed+mt2WGh1KFl3
3obaig26VQyEM2hHs1BsSC5CQ+BcKF1u0OamdmCGW49p3IAB1bPRLngPL0k4GOuDJHZxa+9JLHNd
IOBa26NQYMes4ZM6NcmvbpG4fnHlTVhMR9OGEy+Esp6yDTHGszk+zl18JlH33owtK2SNlh8l2tqr
OHdTLBNzJUU7YBsriD+nq3blCMXOpijfTLnafQH3kNyRgdixfhTDnPj8wSZCXk9Rkv/H3pksx42k
W/pV2nrdKHMH4HBg0ZsIRDAmzqQocgOTRArzPOPp+wMz026m6t60ql7XolZZUpChCPjv5z/nOxwJ
CHu4QDwRzvlWj1RAHyfm3+WiGFXSbRLmqdphyB38ya24w6o+hfm64dzuSz9n72pucN9E84+IBfRg
b4iQl+aB0/Blyu178FjDPi88Uhp2Pz4Gell2cl7amzBRJYgfZV93avlaL/THLWToYq+E9710gGzA
q/soJ8ltrSv1nbKXeZuYxfJdIgRcjzmQ5VgOH004m7tRmcO1OwyWDxPJJlvP7QeuWHvnjZl5GbVT
P4SMKjsz6C1/NvQbqctgU0Mm/zZ24QzuubFpLWCPlBsxmZtECHZObUFLQIy1v3IRygIMI1PHalvA
lfcM/Al4qc4LigRe6eRdm+izdp1j1pHpNivtH1FGjDnoYu80hwvA40SuQ384N913YY/du04V/vmx
aJnjW/tgObE6Non3KIbeE5uaWcbw06FLj8sSgGRY1qoAO27wO2T58pIBkLtuo/wHF9Aw35Umtigc
h4s6Yxco/biIftR5zqlPmcU7AcT1mRV03b4vsN83UjSvjC/OzjSt6aEL2N0zAz1YcUI7UbKE7UbC
tTmR1sCLMS980/qCRD36+xlnVHFZssEFzjN32W1a1ATDyVBE34u6JRgRUJGOoBtxFAiv0USlY7dk
Dsg89x3rKQ+OIVTyIe5D96VrNK0jVo59MipZoQ+BZRs88mk43/ZiLJ4Khv6dkouLi6Er9y0Pxp0r
l2M8s+asRi5ZeKbSmxgT6KukFdB3ao0DS9FpsG2AHSBK8eK3NE5Mt0npogZDI+meLJPeCrpqy7pY
LDg7hHSJTU7xSGDJx9hCfqVuh59Rm1N9RiXpoalBj0xG8ZGudbXtHGiuj+0lbfqce1bjPji5GO7C
qKsecCEsfjpSu70ktoEVoIQeEVixn3hucOIHe+biF/gahMEem5t7pDUu/A9S7V8rFCOPKJBp/mfS
zstH2/2vLzHKT/FX7ef3P/m79oNhXOP3XjeAayPu5/LpD+3H/Ad0NFzmDoX1f0Wr2eIfjkU7Mk8Z
zMJAsFmY/bE3xIGOjRx8GbcwrNeg2v4NMYj6sl/EIHaWyE4A3NhgwuL4FYEdzvaYFUkYHdtc9+fS
LVgSFGbVni16BfzM7nAHpD3faZo1NnMe0kTC7trPhBwPadQYyS4Ies0uxGseWU/A8rQy70vsdtlV
5Bnhxop7rzyXk6r3PY4gUivgEo9tQGpx3yd9sGyVYY8Oy3CF+m7DBfQHb059hc/xgF3tVLgYRYlm
8tEOczd8JoENgGRQTbD1nOSrN45f4FIGcNGCdn5eumEh/4w8Eg+G8Dvk8ftwLOUJXxkGngmv9K4D
zjBsFyOoH9Rcxxf+CBSPRujhqiqN+zioktbHLTQeGqsur5dxxgLXWuJlaZoBgUjMT0E10xXUtNEd
Oj7OTG9Zf/OsSHkIc5b5sUyyvcM8CSVtnPPHMFIkhSxCj0nLf9ailmdPxs+AHdQmJFNy7drz3uXG
sTVqUfohEjsqbmx3j2mV6LuglNY9VdcCg4FDjRErwJ7fOHONBTI/vequ5k5kVoPcOHOd+fzMn88f
e0vcMseqrjWkeuulT9PqgJPpom1EONlHtyHVSJ3PatLOfD1EJmo3zsICCdq+dJSw01BaOB3E0KUj
Y98d6I/unu12TqBVxovcGQMoZDuZLZL2baH491D9ZXHNQ5eIV8goirBrOezSoPsSFLM4sZV5ntPZ
hr0jirdmTOaTjCrNRcuNfJXOu1B2ys+SMHxo7cICOqvL7NpN8vomKyIuOB7Sgd5UOVfwsG+duxRh
yjciPbxidTLvqddIdip0psu8VB+dSZX6pmDKYV6Mw7uFKqDTRAFSk2DSZ5U+AQviopXh2SWiYwT3
0uq+hm2Jn40yxyOJ9iA8j53IhvvJowfsWxOG7RveM9gRoFvuHTJR2Bpr6jQdm8gCisYFob52kC1z
3rKxyptriDZv42T3N0ZF+605ig/6z94QwZgfc1XUxyGx+00WW+IWMIps/byZucSHUf+0GGv2n6aB
nVMHWb9d8r6nwdfuVbIPnJKIW1aM41sUonj5kko1vGiAASZAE41kdcpQo3RHwrEgH3c/lBzBqYjE
pao9bUHWmIP7oTLvRiVfl9Z7FaiDjbC8HcncnB0efh7KKnVUN7BN+cSI0HReaLqko7j6EMzDrGJ0
VqFvuvhrYbC4t1HGQqnw3Hib4Ok5hDxzHvgbWEJbbXTT1vHZdbzxOMmCzEbp2NG07UN6Xq5br13C
KzeYmnBLHvs1jw0oRQ2iMz9Su0+MPriDYFJypKaYGVFd/ZYiDzCBHvcAizqNdBnqe5NlbH7oA5lj
lezn5JxaIgF91ZL53bDcU9etgiWorTI6Rnkgd3WFr8jRhuHLCiuO3eSzohf+THrbQOFso6vUpfIt
oNFprwLYMp6Yxz2E4HjDpiz9OinUgZxQx9mN9d4uOk7yYJb9hmks3aRNou6jMk93lcPF1BnBTlHL
ZkNxzutTklqLj4ETWKtNK8vARel6HEBxMa8vy1NNA9NRdS63F4ASX0bgEn12ZhMV+pSdYV+P16Fg
Mqx8n1RnZ56+Ao1CdW9a8zhBJtlxWanOmRLltcwslsBY/PDS12VtIhuAMNLHlPsLT6qmvre8xnpy
FQv1Ndzj4xWLxu2M8+EqoARF46dP09clYXluT3o8w5db++qGN+pTaFgdevYIgBobApEQCadluMmW
cP6J2wyc4qD1PkJuyzY6rno2ku0POyBY52jALBTlrWs8U/THIJ+zLTjBBqW6f+NgcfZjlw2HYqlx
SGcBS7VNV42js83zuPthFpw2O00I8GKv3NohlI8hHZ4Hy8jFORa62jYFd6VMw/CJlubQUjO5kRyw
u0JzD5AFLVtgKsRRzCvoDErm0RmRbR3tCrzd+BsIa7j7thIm2zvpnSdIBbvJzB6ClY+hyf1cITOy
mAuaeHXygRhiSWITlezs7Yij1PcsswajC7MF9mZa+2Ky7hpZriw4c0aYtOfrqArjmxg1bZtmtLzN
S+r5aNGS3HQdsGetzyih9Y4wbUv6okGDyKtxl7Blv3QW6aUFqv6xWbzvrtdh91bNe+2F/a5Px+95
bvc7IWd25j3HjWyio9u04aEfM8vPA/dmkMFD1xYwfHITzng/qPvRjvN9Y3C3mpOHXrTG/RgldxPv
6wlrIPUjIrsJdb7sJycFH8JGX4mNA19vrzBo+rjzUL/V0HdbLCfzM/sCvC497+tDzUrYwQXRzf31
zIxf7kxOTqAh8YRfAwF9JvFlj+Usdk7hLmIXBV61PBJo84yvY4shxY+1hskcq9bcYikvIHZjeM8y
e4cvQM6HSsWP6tPjsHz6HWhtsW+GVGKFKZXEkYrTlIg+ToeP+dMygTG3vjVL06ArGFPIi1X108sq
xJ4ogJHnfjVg1PTN48XI9eSwVEqHk3DSkUd/VvAeDBH2jdXIIXOemG5qON/m1ebBPJdQ9uj11kat
NhB36eNTLvLWx660Q1saYWuvthGzN9hGYSVpZ7fej24tSX+sTpO84PGa1hZvEAitaR+JMPxCpp0t
G7VfGwywSK5ebtmH+NPNIhYk15GV1LjhdFvGDfkH69xUMG93FBZUsoXO0nvk2pJB7BW8oWDjzhGu
9lb31BbTQnqitrPAQ+22Q38U5FnPZKmNo/FpxMHAiOwl4HjcSvZiSCQrzwAMeO3tStdbGp+eFsdP
V4dPqxJIplMikns3auqHxEtGDA/OHMPsoqq6hfq3b0CMHJZPA1GdTgNmornR7UavHiOo0p6PJglj
+9OClK1uJG739t5pFTJHwGon/vQtuezBSaeAx25XW1MI5BBzVNyGO2syclgRDl1hTEA10B/SWUd7
tUkBrGLbUtGptA371UdVfXqq2rQTrCHIC/PwXuBwtc659OR3e3UfQ7YRAAuZt2pc9gI/v9ek0W6k
OQeprlfmtkMbr8j+Rfktd1hXbp00ovtRRdeVYoPgrQaxcbWKOZ+uscJCh24/vWStKrIrG1LjDj+G
dXI/XWd0o87vWKGiN4+Z+xlbkD4HdoRTLZ4HfWkFo5kfhDL0rnOhLHAh+mu3bv5hpBC8Wt0A2eoL
MCcljo05Lw2kt8R5tSobOGDrVs0htjTPgcz0rrNknj9M6Nzbro7lN56n8SkeDblj5+N8HYh6z9sU
jTPYGwAmXR+TuolvOG/2c9FZD70sLeBE2LPLWae71AbW6U15j5o4DOdFDyPAs3B8aDX+2KQYp21C
C8CmTKvoG4gyvOHgPuy9jEvwiJWsml2NbXyblxhlraCrd1QmOntzEPqdyo/pUrUxxRz1Uj1WI06d
Lc/z5GeJuv3kFSL7GkqBSUzNiXfCwx+cYvZhJ5yR9R65pD7TSeLcWxiKt6OoyqO5CF5gUWwItV3t
5kJLZn8BbQnfyRaXSpTyaM6L/Yhb8CrJjOI4CWbxCizlE+Wl1t5A4u6qGpQIPfKbJMmHm0Rr88xD
YvD5AvJl0YPJwMKTz0rJfeP3q3ZpnjjAFyS5k3SYa2gTLd/1xk7OLDeDHfUOsE28LkMTcxRkaToF
QU71zs+hw4Dl5FPkbqvMm65ZqrBNHhu73P/H9fGvuD5MScr77+7/12XRffsrYvf3P/P7zf+zngi3
KwVTWuD+WL2/v9/8pXRW3roQFvTdtfOa6/3voU+bfhIh+E/mb03j2IL/uPnb9j/g7irmcqisBKxt
+e/c/MmL//Xmv3otCHCvGW4cJWTdf7EMV0uZmkEwR7e6qvCoZkZuoK5FptoqWiTmgy5Tq9j3aUh5
LHui6jo0M2ObxWH03gLDLmn0zM1q64qono7RUhPSIhnq/Fgak1Um+0Xi2Xk1X8oaXshLvNj1pWwX
8Z5AF6J5FPm33wglNcOzgeR6FRtO+ay7TptHfITDcJqsuBmxKKB5Rh2Ajc1sZhyIs5NeV7httkAo
u42ajYug2y/mPHTDrUyKhY3R3LwNvUlNiBllRxtP9EymyJUfWP97tYF1Ye8R0SJzF4yFwkTnRPF1
NpTjsc96fTCavjkOZU7REevx6X6oDch0vcmM6rFAhjge4dkiTBrS0kA0a0leJtVWW4uduN9T0RFx
t6dfl9GGIogxlVCDCIEnxDy1xd6O/AvdECZEuHaVIXAQbPiX510mSiPv4Guok50s7V1LfYtzXh9v
P3hH5nP6WzESWKPl2P1WmKSbEL7geterUFGm6qpxUet3mN3G6zKxwdiCAsTeJ0WxdxaX+gscKFHU
wZCJgRXV1Jek1dDr89JPRYN8iyouTXAaUQpYkLtO2EzmcJR5Kr3hnI0eEcxuMxFpdgGMu+gKlV+Z
yn4dLBONCB7pXVZ7xvTuFbpKfnqJbHECCXO0bsyiVbl8BC0k904Xa4SlCgTT12rMWGxSejxcoCKl
J6foq3UISDmbZ7omj7HtFWS4svReypJNYpxDv4zS8badswE5Kk74WE4kVtkJE2U0pTy5hNboDxHL
fonj9ColkkWjDgo1ZKfYR/8x/dhrogK8VBeeXLfTKCUW7/bWTFyoKUT2Olw6szrmk2iAGi7tt9Ks
sh9mV0P69VJCJNxDF4CyLtZGzsFkrStmXDm1GD3IQobZSiNN5MEu+rcosTnL4EWqO2A3sVons/At
bGySeYmN1WdSxhUBMOi1vNx15ljVlQSpcl9wol1FIzesW1uiFee1O/ab1BTp2cTVO25Gsx18F7TO
cYCGdBOv1Sebqcvsi+Mmy6kIFsDLFGn5KZwvfka26SLH25CFN07U9rQT2M4Fd1r7FU5l8BY1EcUg
hPGuqoQ8WlqnRImkrp7Zft+oQqv79ZN9G8hWIGJZBaqEvF4SPUPMryhztCpKJeMKx7RtVeJnKWdx
W6o0/BoiFp2b2h4v5ZBmh5b6zc0cO+FVklDFEsQYuGkPb9/NEcNq5TTeY2izakAcNS+42b8sprgt
LIpJtRE4Fy766lLFtUE2th1fVF1Cp0nSCU5ObJmvuVqRXf28lCHrAmE9kL7vdwiH1k9Du1zAO96N
fco95NhzuDq4RbZNHFChYPQz0IZ0cOxH6iWmaGvqofxhu3P4pBI7FMwrjfre5XBeC69t+Tsqcs5u
ZmKVqgxKbofsOAqnPKUTVlfIycijQ0LPcBG6h4mWSgShYsDGyfZ2Tw8vI7nuCUNLD62Heoh14zOk
T+1U3/OxLh9cc754IyYalQbewdAgtIEX1frkwpv1Nh4K4PsE8+jOy9z4MARl8a65LCHPziZEjVww
w8ylLTazkMfASR6Y11wae4fJT/l0P+KUBZQlx9k8cFEJtix+nuEUS3+eVKg3WteQsjNUTNKa1luZ
kfrKo97wp1Gidk3CUa/KHT3fktXyUE5ejFjUjC9p1HIDpNjxmuhF2hIdnH4YE06KwbS6n5C/aBRW
1BtQhYo9meTOVxZy+e0iY+92mNzlbi7Y6lEe0N2ZTVNhfh/FIxXiS7ptARPX+7JkvG/LWnyjKIIr
JxvrB5YkZbedx8jaRklP15Lswp+w/sShgC/4apkdi7CFjxYLwpHip24eAHGHNCwXJU9+d2wgbLqD
c23Ch97yjcSeF0pwZzVZd3dU0akkdHhXE43zO9givLNeNH/ELOIeFaHQZFub1Ci17PEpmJBtDqOA
Bi8pB/O4NFA0t7ZZf6BbWDs5lR6ZCbO8npIq2bISbi5LUY73CBU7tqXedT2YoAT1HEfBETAc1mMh
a59dePLG/tl8StqsutaVOz+KUSL3MR17D7Y3dYfB7aYjReqxvSkDrFVDFIvbhhzjS+6V9QvJkuau
YBP9paK56dxPNc6B0V2eJZ6hXSRKNsvNMO8CtAfCG0Ub+Ta/LSUr2Du6Y5EtA1W9un+2bYHdI7bb
wjdgq+NPBuNGqkfc1aQDrZ3GY3oqIFgzxKfjfAbfl68caGnu3NK2eB+78StK0toJHjlX80SMAFEs
WE6rYeiHyd8Psy/AiBl2CFFOIryXeQG4LuyFg97FopqxMW7jPbtj54KuVD0FemhCKtwbJyXIQjuR
747Tpa/LBgnHBov8n+H4XxmOpU3M7O+G4+P7t+gvYbrf/8Qfo/Faz2mzDLMlK4vPSfa/RmP9D9OC
bbSutqi+/ZcGY1J2nqLB1bQUeDrOnX9nMAbV9OtgzN/Ag5ERZi3NAGjAf/+TP5pxre7pDXNuCKoZ
xxB8QH0mGYyUbriSHH64mcyc2fg0QZHKHpe4Ut53aeqPCE7+I1KBRVVaCf8ELtlLqo34jNA6dVgi
XQqDoTlCx2Og8EqKH5YZiGBmhjwxwnGsn0VRB8am+K2BMvXi9gp7W5LcaDPy8BPWmbuP26g45sFs
bTVZ6W1OdsMv8sz2V2LMPoqlae5Qae/Tyltrn8UYXDK8VJe2N7ur2Rnqk+k14zt22jc777A9EQJ8
pV5BX4kqrt6aPBUsgXLn6FjtN6tJJL+vG+HA0yZ9bjD1pwN3ZnvPDca4KRIjmMj/D6hTrmQn1/xW
uKmrXuYDIlPGDtyMx+TWiCLzZWA4ttcpWRI02rbwkB/mdrULorP5QydeMhV7z5Oa5ttpnbMrBu5p
cp3dwAQfWEN+bydGfbD7xrxp8rw59jh1QZnGEATW8V2tg7xnZN+8rkYMI5W0U+juZ4COHohmY/je
pjo4zoGy9uBIsw+S/82OWJb8oP7Urbdu25QH0msf/Xp98MZ4+qqki6oRgpHFTMGTB7S3+2aaBACV
JqA3ueVLHucvtcFL006ywHwaWUZ1htrhiip3dhrrrapWiIUeCzx3GYZBJv7YA36xULlOM15UHddP
5HO9qqiEvFhVYs9OD9h8Ue0JohMtp06RFPZ6UxKDRayZgkhmQSeV4YOdyvRuntsFynMEUnW9a0UW
/AdCepPiVawS/7i2r+wkox6ATrr4cYSuf1HrBS2aHeva9HBaOtD57sambvZF204/OgAdxUYKarr7
1Kh+MvEkPeURtrzKARxc8C/FTDVFe+k+L4STM4bvpC0Zx6tKHSKJb31DhF2fJVbcchN3Wtzggkct
5qrBEq4wRQHoagAz77b9F1qG+nFTW7O5T620xkghdOybYTTs2UwqworrFbXMTe9Mowde1+7zoY7d
qUFbmy5xzQ8FKKY6wSVoAbZr0m8DQM2fJcb2netm3gGkj3NplPHuLKjWdE2xyET0cjZWY0C5YV7I
t9aa4dTrgYNbG4x7o8/VehDlrhvh3lXi+0A8fI9C7/xI1xNr+Ty8nPUcY4rgZrCebd56yhlpoGH0
QFLoQZOEdONxFJafp6K7HpAuSnKFEG9Eu7k3lzu9nqJLjW3FcabC7yaL2zC4Dornlbpys7H/oiJV
Mh0WEbu3YK1R98L4bFQWQP7cc5k6PX4lB9yj2JiZx4ZRj/VmWc90ST0N3iPQIfF64g/r2Q9HR7Ka
ESx8vJl/ks4OrqN1RnBYz0i6D59iJO0HWjwOTWEtdL4I7NqTPqmerzWxC3M6xkGO8210yrskZ8Ep
PycSKDPzI8ya6jpfBxZzHV3idYgx1oVrPzaMXJ/jTSE8Tf9XTZkX+1B25OIaUxb+UuYhuiqay7zO
SDw8xU3br9UGmHK2xTpGDQJCbWiN4rjU8p0ginNT2XVxhORhHvOWDXm8jmFTUTEM8498RcdB5Adx
9WToag7QE6zuEQfi/JGLquIqrokTJrjNoLGQDGnWSQ97HhmrWKVXup/o+gh4kAtz6c5x1E/PRSbg
rldFuHXWyVFMhUHqgQeRt86VQeq5r1YposO8TpzGlLFYtQGZYCZWziuH4HKAKGh8SCgEm2mdXGfH
7n8mAQE2m1aVBxbJcltB/8FhJL6FSx7uarYdFIENBNWG1gCkG9TRq7mE3aXJs4eWyADVmPBSrHVw
NtcRelmH6XEdq8U6YLdcM+pNh/WCbKzTQEjCZok3wfVpl0Ss1JH9Ea6255GpHXgD3Rw8M0FlpWO0
bRxlXCIDk3CJpP1SfY786/DvrNeAziqd196N+G4ARPYXWPFHGafTNaRkgwcW14dRxfZbul4p3PVy
IYOiADVUym9jHtqEEJZnvHXB1lyvJGpwuJ0Ig4Ql0eHJh4/jHnMve1i4zTA9CAR4HC07tHj+gQtT
eb6Oh/sRGeCFXj2acnt2zFCjo7ska3FxGDBIv4jQqU/eeokKqXN3eYJyteK5aWzbTlxabVgPy9Lf
ge7sNixg2beu9zLFZ+8pmc38FODG5Sux3gBlcXEWvDOeazykRCswkjYluEALFd1er3wxYLA9/o5s
1wIT3Qo3uCR4K69Kp2XZSW4Av7QAOFzlsNeoQd3369UyZKOwMXFP7iawORcWejy+x2D8xihfXRmD
cM7L0OofEnTV9wby2o1qm/vWytXj4trP9A61N6kX0DE7suFtOmO5cnvd72qlh+eWC9xJOfm3ZL3/
RglFQixPyquBe8ehXzLtUNsStqcYkyOpp9B+aMOivKPGiCYHTq4BdftehpX5aozFePE4laMNuYfh
RcaxceB+oC55FScnZKx9uV7ZBXd33BFfJgNniXDzDDeCFSAfDtmT54bVVd+59W3ldhIcSWXtRR18
uCRooPdG0RXmbwyJ2HIPbZktl8i2xzPcpvDr4LXckFpau6olA76NQv5TAYWNcnDIZproRy44at/J
lCCTZJXmJNb1wFOVlgf5FrR46qgNim6TqrxkozFfT6tpJJD2c7bKHvUqgJBuHa7iVRSJV3mkQdy7
sqe4ecPCh7/T69l8Dehjekz6fea0byOOCgwCSCwhW6h0tVRCd/9m9IpIz2wJbpjIMh78Yk3O8zx1
Z40HAuN1ycbAzspwG7lctiKhs+fEcIpHhqqUjplV9lGrAhR/ikHlqgt5OqxuMqTMfNWL3FU5GlcN
qVjVJCSnfC8iM7zopOCxg355CLFUwi9C5rrD7Y1oa2dkElwu0Nh5FMLg+NYCJGJV0ajqaiSMe1sR
keKu3shTuTTFnsv+9K3/lLzaVf0KPoWwFERgsRqPbF+Vy/SjoPvjzaG8Uay6WR56gc8P8jPv83qf
YOItt3NhNEc2wO42T1JcFktDJSfsE/p1JMi562oyCSultrMbB3rcYQmE70HXmD5RsJEjzWlQfj1B
tilNbpl7tx00gv1oOsteBBUn6BjI07LKgRzClU8nnDgEliF+utrF3LHqhn1H5qd0OlrPVkGR0aPZ
tWiMSi+pteEWjy86aNdcnJkcBf/Ubytj6mBOAeaRT4mSjE5K3qxvtyHwdL/+TcdcJc06Eo1HZJjL
bbyIew1XztwQ00lu5NjJHxMtPlR2TjwQBjMjGpWa1DAtWSEf3YkMfOAHgxuVP2grRYliD5x5+ZOe
ojS1TwGlu+m5m1yvfBpRMLa67N5pGprhxzEpAzZw5IInIJN62BZjonzlxammZyTkoo48CFOcOORH
5VTR+wi9ZMOMoL7yZ8o3IxzhppmUtOCyxyciB3fyRevGp35w6+u64v9dtk75avHNA/bQ7HlFA44G
7t4e//RVrFUFm6yaivcmEODa48kFgiAXvsHsw2907zzRywZigEjYu51VyH5w/xB4lDfuiMk0D00O
tyBxKE818iq/FyNtoA65LxIK0dgf7KwDiBq1UH1qoiGlzQgDZiJf2Q7pwWlWI0CmTMqsWvvUiIYR
QAlrR1pq8pUz5xYF37yeSKvyeYoH+6WVKcDzliZmTQjFgHMoMkDSvHMPI+vZbZx1M+z74Ja2Qd5W
wbbtkYRZ6A8JbOdt1y/AIavQ3EIDav3GorV900LD6KkMqNxbl1N47U6u+2PSSpYm2JDy05QnyVMI
geW1Y/TkzgTubC6W8BHQeosNkDeb+tbkCsIsty8FIPHGCIaxAXAwURXeV+IIIq1+pEBPdD5s3ARc
maeOadsUD13oYZWsZf2liRr5VVZu/bUowy9BrsXFNimWId8kjINlVhWcSg+7dD+Is/by6nGIJvSc
IKgKfd1PkX1fRPU3DUgEMXGZMGcYkVi2AOJQ+uIltCmQxXp5S6lf9pIIMl5uMgbQ5UFObOdemmjX
Q/eMuxmyuiEtQAZ2eG7zsEJzC4t90uCs9qemoEXR6RRb9Lph1ll5pH4QqfE7Xi7BxG9QKdOU03xX
a5ci28LL4oeGxSh8zYWY3bAyEFo67HamXrwjMdOYhdSSXBTksmMOh+cmU9wc8G/wYRLG98wtl+eI
SlYUZoo6yBrNPDQE9sOXlEcFjQeo6Vt07eXWmEsiOH0VXHXmkD0U65xkLXyusFywyKmp4AvMlJwK
k+82JnZwKJJAbhOuZeTiinWQlaq54BHDrVXQ/sYTjDAvK29NJ1+Mr/Fr2Y1ufivTpLV2GTlI6xqN
kemdeAn73T5yyILg3HKWd8ADYryTUDIPDp4y/sLBmF+6Yqqmp2U0SEVCheHC291h27E0nORem7rC
k9tM45m3pKGFrwyhLG+tVpa4Of5PDpsmssna3SzhhNNL108ZXeJf/iT//DcAoE8g9J8YPMIVSoD9
UziaBeqOgoD7Z02lqqcxySw53oRGq3zDo+RAmrSUgKc0wFYH4ZuZW1dDYp6sVO0Nu9mrSO5cDTu6
X1B6ux2/6pW3JH5ax1d//8P9YoH+7WfD7y1tB1O1Z/6yCM0llBURmONNVTU3umJWDA7xcPPvvwhx
exvjGJtf/esboJJu4tKLCyI26VTmf46R7TEt/Gdf/y/hvSwl1i36/+zX//LR5Kzs/0z4+v3P/OHU
l/+wtQXFD+P9J6rrvwhf2voHWqXGcm/Lz75cxM8/9vU0p2PsN12ov6zQLc2Hi5Osi/7v/7ZNrP8e
XkIbbIMUCp3x33Dqrx/CP32BTNgP0kOjsZBNNdr3Lx9SVw79AildHVy3JZYaRRz12I43f3pP/pvv
6YrC+tOr2C52AH5HyqMsKNXWGoH489c06EnOWmUYHPqkgHuDfY190xQQF+6Io+cOQfVsYZ/vlwv0
sL9/7fXf659eHFOCKzzeNs2b/dcXj5wsm6zU9Q4h6e10r5t29IeJwt5cUTubSJhBIYeUhyMdICES
T/wxGV3BErIB6pxRLorYRBcaeWmGqtqgTGhd/LZuUpAFywIaauYGfzTg0+u+1cEDtUaj///xS+Do
8CTjp+KD9Ms7KOBAWHm3eId6ATgz2WCdcoPbXazH+bm2gJwFMoX6bOTMx2sN0uvoEbRXZJz5+WJv
reI1Sf63rgsZhyIl8F7LfnBTmDHekDIcjPIpj/sO29XSoV3htPj3noefHwKXJ6F03bXHwPxF/25t
q+9nPXqYwyrAFkBpN9PQzLQ6Jj///t1an/q/ftw4T+n/wlcMzfyXN0sRTMwrwHCHwWJNx8aJfzzH
rU9NZ9X3QiHF/f3r/fIl+vzNePi6tslH3MR5+9dPmCnbosgNVMAhjJt7nijE4Xp4VH//Kr+cJ+ur
gHuxLQ471tOW/cv75zU8LrhQUsRjjvEVsbGfleXFh7R1n/7+hcC8/9P7p0y5ZoHW58I/PRQS1pMe
lx73YKLmHxdNM0Lk8ZmZ0Zt8hl0AWJLxAUmqSx/mQbmXiriDb1O9/BCBDz7nStX3zeyAinAGhqxK
UiO0GaS1HOC1BKcygzMU89l8HkINfstaBNfmMBlpwLVDXmSqbHMHmTCmBwYu6Ogs8eHvf8nf9i1/
+ZS4Aj49b6cJvu//sXemPWoj6x7/KtG8N/K+XGmOdLvppuk12ySZvLEYmmDjDWxjsD/9/RU2CdCd
Pkkq0rGOrkearTuFXZSrnuW/0OkR/ZqDfoxQrwJFnm+vNgvI6IBuNmNn7hegUvPoMosKHZhA9mUb
5woEkhixttpZXMUJGXmlLcvLaJnn98soJO4tU2O4slP1o0bIdm9hmggLI0kAENgXmKjp7zQvQck6
3yA+mtt+/B6ghXcZoP41LAmNCRnhkqbzsB5FqA0vqvlntjPSjtKyIKPo1lUVoi3C6YKEwtLXIcbb
4ZWSeijnWyHyEOinjAojc9/nvrUYL2DtDVNtFVBnmvvTQEMmIykiRNWXTfWwjDXqtlXjmLeJu4pH
lW9bF8tKN88xdFuf22s7ixF+n2N8lmfRBzDcgFmgOKRJrTwgcFw/1nQEzsh8yot5VBojyzfxM1/Y
cHwabCaHitOYb6zAUN8v10Xy0ZkH0ZcldEu4I6pXIwwBPga8QqYapB3B9pODJuHQSfT8yvK8eLyo
F9tbKtX2AwE0cFA3TOlpJ+HmYV2mSAMvYmuirooLZestcFmKZkqkuHdKGitDcx6iROjk19jFcde2
trqIdG+8rZT0PvOXPrWvdFOezXM68oqT0pdaUFLySffiBSgrqm1nRQacWEuMv63ABm6zDdTxPEqS
WxNm1l9KHKErpgHKvkdhm9JlTfsABQIUXRfJxhih6uWO141pTHLfxkWPeUrHpbr2zldOYbyPzMsU
C+sLPEhRFV8ZxgSd9ewyCnRlCCOb7l2mp/lfqPmADQV0wldDLwJi8fxqU68vg8B4o/sgX9nbqjGO
sIiyI+LtIiquP9JPS4ak6Ms3dR7fhT7gM+DK0bCax+sh3ndImCWo4uUq6sw6HSd1bppnC287R1Ni
fkey+DnY1upVUJbqW19raqBf9se6jCY6Va/hJi9AEyxs70MJSQcYea7dwijfoLQSeWdZ1WzPE5Us
di3qzWUFd9nxFEps6PSca0m6gMiVYcHozr1RVGzT81pxUcZYBjU3s/UvAx3eSoBTMxwclVbVGYcR
PammjC7DuYvNw2IjaO1zWx/lhZB+Rm4AEhmSAzmiuRMQ4CqicAWeU2kNJpE6+mKJ15LKN6QV2uqm
xhNhHKTb+EozQhUAIq+LTQKGKom30ptoDXeKxCGAj3TWlIFPf2iRTvPKnH8i51o/2k5RfzKqfHNN
p6YaR1hhUexYmre5qiBSV6IEgCNuNV7TCCGxi0h84xpV7jN14RQaDhGe09D0WCFSn6hzXJ+VZvuX
WQGdM1Q9GEO7WV5Qo4O7U6PjQUskHGn2CvuwLVg2DMuoSUEEvl2ka2QtQntLmXmpRiggrWvEKuBe
rwo1uvQXVQ2AN99k92qNgrK/JChoKrpieYa0Nyr0+A/MOTk0+NpnsGKWF2q10S944vzasTHG22Bn
PtQDtb5BVqL42Hgb80HnRb3HqQLbHbh22M6py6yisZBvhl6sNvQ1Fvk0cDApR6HP+bBTQEwtR3uv
qMQXcbYMHqJoQ3RSEfLRwSBBwauBu6OgIVRF0IQF7hO9pd64+rRYGNEwUpvNMFSICxVrifV3pBnj
jbkCSk+x7ENWYm6wgqfx2FAzuIoXJntPzkOuEDS5s+MMWUiP/kddG8t7I2j8a6fIObmoWAObx/pz
uMjo3np5xZNHYfBAUXUDZ8nQL1Zlo1+YlolAvrP0oaeaDX9G92LkGm0bk+Dc4E4i2O80z0seSbGp
opSGA6ynjBa0ZT1cFDQ2hnOEXsLRstSbK3WBtrPnrP1rYhWLrortIcsQ59cVXKAzzQjqL8TA1Yew
ytnXoclfL6giIkwGkmGkqclq5KeKdVPmmfK25gOCoUI9GHtoBxUvqw6szxvfApyCvGr5FmIS/xbN
obepeMfnTqB9Ul3rpohwd3eobI2KhQ6Bg3jRuLG26qhcsSlo+dq4r4yVebkUkNsk0rFXjBcIDiKu
dJGhpaT5ig6Gq4ToFW0gmYQq9sOpRyE6mFejfFnVwYjpd6IphL1VcJsXyapiNQNJLbcpqhPAw1SK
WHhtU9hPLPTStqD2zzASN4P77UbfJs14d7z/v2PZv9Gj1mxNf9FV6GbyxFOo/SNdvopzkIURmUNr
FuVOT9eAq+/x5ao+IN9EchlYN0UHAT3f56sEo11+amBz5gHKoJ5l2KhV/RyenGLJcTCKwZlnEFvT
cLMIe237JOxd+aULbXdr34AKh/qiwztH/Q1s4WZ1vi6UJXgyR298OvwRDhD+fZbWmIbmlqrk3rAp
yUvfxXQ5leS6KGwKVhAytrmJe4GPB9/52hDxKSSeZnkfBSbdv8skrxJzc1+qbA9bmrkOfqaICVHS
v2TzSezbylwV02i+eYPchuOfa5CAzs3Adi5juq5IGq7m7LZN/U5xm0a7ZX8N0aKgqadCRgEO0Yx0
LUe6MN1qsQVxWxUAQSyHiqt45a5Xr4G+RO/yle/9XcSNQW8Um1DixrxawMVM88DHPsL7pADtzviI
2m4uYB7r7DeOo6aUHNOEjSR0H6JVav+9cpwNdbFs85mqNB6Z0I8vOTcoQFPFRd6w0mk8Z0agoMCb
cZpFTUIMRnv2M3yo1Se9MHSUQrPQmxLcTONtfe+qOZBybFfqMX/z76q1bTyEFgcrdQYNzVhhQWOo
NLorw1u9IeMHZqfWNaz5DYJOZ+aSkjDAzwwTR8iaQq/agompNMnrtbYuPmxhz471vN6Mmsap33iF
Xl+Dbl7lAHux2j3zfSW8CuJF+Mh6sN4sIqArFxVMuwc6dO4INCx8zGyr3aInkr4PGgehPHedvcYU
1DmvKDbj4OuW+p1pVfpHJYsLNGGoTjxk5lxYy2HwmziOM65CrbmJKR5Xw3AtYL46/myK8G/cAE26
NNDAvcI3Cau82l81n5U6WQJRjpURVeZmbAY6tlKJ7owDWl/v8G/y75HVyG4zZb5ORmajgERaN3al
0SmrzFIHWbj/ZxnpZhXcKZYopJ/jdLNT+6k8M82vF0vITul1gk9MnA2d0l8tvEs9V95SpaZ8ThMO
aazmQg18TZ3+d+2o3dEgdFRR7A7L+s16ltdvZ8U6Lot9hUz89HUWpuV7vG5+5ZdeHujHREB0QxMl
gqOi4u6mdnf80hjxhHteP87+/MMwByaiXVQH0ewQF3txnJEjtj9WNNUeaKoot7ntcXAwPd+bgJef
rZ3Jl3/npXtv663jxz//gIRKxUHq8XFAsBxLsyAZtY/PQx4+vkORlNMCzwKqKHxSj54ebpSo0ks9
vobzH98uPQ9GOnxuWiADCyV2IRS8m5jeffkuJ7nk0xuCzEYlEVwubF1xHU+CYw04qG2oaW77496t
AQO/Rtk1wCwYukE9W+9eAbaUo6UAGpocQt/5wvbtHbCBCcquAkesdEPnqz5+cNca6C6xjomy9e6i
XNuvLUBXTZdqo9QWIHyBxfNbp4vfHmD/QhHaI9gUFwdDv55eoN+lv3wDL2UeEdJdu/+fHH+uOnA9
k7NPo7slrvZt69MxQDNMdg3QCoTmi/czNfrddTILnoHVKwBvOMPtz3s3C7qJaovkm2CyFhAzc1G6
b7/rkzdC0zFZolWqdQdPjxYBd6z/hkUg1rdu0xrcXSfbIUxwHl+k6xDAd1ffNoTnahY/HQ+7A/rk
NMbZ+HfXSUDo4YvlqhQl9jFDO+09Wgu6A2NJ9lXgyAcz4FHBaa+TteAQNtN+VQXff3f173Cg5N2G
a9Pt/8xn2deE7WdyI2tAK1YUoejwieskMnLtAWgHAoeD3KlfRySYD2GmLRcgeANQItg3dG/9aZTM
LJAfsRZw7Nhd/QuTdPqykrMgEkUwNCJObp/yZC14Hi57KvuG162V3uUKSHzInpAUC9gQ2Pu+c0R4
OkAkoCWcku0k/acmYZqt01IUbeZhlh5iqqDl/thCOBnhoGDiEQvR7Afm1D7jaaxEUqmhWvo1bu7d
6yCiuB+bhMljAnQgxNQjnJYkR1+rRrY52IEFVb3bFHjIo5zR0gc61RkT7djdR/XpfDSQU5B8ftMZ
kBWCP9OM7oA8eX5VpXQAgIe2R3v1cBY06e2AGhFNFccyulVALHS4ChxvAKWXkJpmy+7qYdrw1HX1
ZyNGxJCxFbKQlXt+Q3ApIdJ8AjDQ17VgEcRJvhAGtHgg3oDy0IYS10nYTPpMpRGEFDl7P18IzdPd
NoqVCBjVARrSggn97as+fCE8jfMTtBmsgHYSenc2GDY9Wcm1gBAYpx+CYvY+YjzeFlyPmroADNOP
3V29Sx4EKFr2iDQtkgMyMesgUTxcC7Y30ElYTQovPV0LJA9PNOZ/YXPE7lkDYt6thZNEkrXAx4CX
AV7bz31B14BJS74R1FiRsScopmC5u06TB+JmoPNiGtpJ6N9BqUFgkJ0FQTig3/L1qz6pr7EW6GhR
09bpOomrh7OgdQXgXz8j2B3xZnE8x+3OiNM3wmJ3RFIAw/S+rgW+JNmTkqDJ9YSETftNP4kX8KUA
nC7wQ9/2jZ6VVtAVkX0jdHeAIJBFQvadAhP7gusYJpFJO0/9OymfkVr66TMC4VAX2gPnRLviT94I
jD/YGMgzIOnttqAeJZPP8bp+4fkh3On8xdd7GCIAPrCpxyM01WWZvXt84QoseyrQf8Q8xWLbb9f4
aeagkmVCS+R07N+XDzZO9vFpqqDc5BEfPLv4HXcgdkmMebqXo3drgKAFaKZcjVnUU3YUGgyFdtdJ
JaFtvYlmfxdBtR/Yp42AwIV9S67SzneN4TWRAWVkcZ3MAs1o+I8OWKxvzep+HYo67RLZ0MDgfXdh
i6F1/OyG4PHGAEiDVdatld5VGPl2pCeBWJnkEdDN6Rqw6UmpqDqp3Rrp3dNTURMLV+pNoBWPvjhV
lD0s7/RkFLA9EEv0pNo10kZiPdoPwGZq0rOgDqgvq1RSnk8bHeIisimUAdrtwutdOYm1YLQH1q8n
TAKfZtmCJfAtFTiMkoRavU39lcSyjaJ7dzZwegk+vNQbYRALmkIH3+vWwkmY5KIBYArqPfz03dW7
aEmn9CubMJmi444bIRzK588G+lJoA5CZ9W9DeMax4aczBWfA1o/QAl/z/ks+ehVUSigm8aRt9G4r
wPFAeicwB4IUD9qgK5menI2A9EiYgKRQRtpNT+92Ak4FeZiaDkwNFRgRAzy3CEAtE4tin7Gfpf6V
0SB/yQZIQBZpJ7HfUSzbf9eHrwIIJRtNH4NjYbfz9ig0ELhV2VSBKqKJN4rwRW3P/tNXgQY0hy97
ZZeh9un5mQDprQA1HMwVoA8+fxwCxzF4QagfdmFyO+E/NAs/8EtfeUDnQRg/7hhA4ax4jij0vV/Y
81+e/rzjvgiCi0CrHP2iIG22n92yYMR//+sIpbFjqBz8cM9Y2X1O98e7B3z60UeftX+q/f+8Cmf5
BA52vftB3d3m/SSBRfS/8eSfSTI5RNq0SdC3O/nzj6P7PAiH/s3ARXQyrmjNSY+bh012bI/UHlDy
A0dPibE75JXsyOeTOPyS5Sd2zm3vXnrsLM7yyeORJn5b25MfOU1n0zKcrsv9t/aNuiU7+HAWTzaT
fHY4cssLkh65Az29yr68Os/idfLPsYu2pxm/YRWiW5CHj8fLu20ryN7/aJZh/X08cpuFyI58xYyH
4eGMd0Q02YG/a8rwfcuHrxnVS1vIOI7DNAuLo1tuW9vSt5w+hicmax3iVnrkbHP85bUsD9lhv0/a
l5zkG+5sPY3qo0luyVmy93ybobnyZJpbtI7s2HeTMD3aPTrkh/y4eR1P0sfD6ejIWvJDF8VkGqyL
WVkerWlc90RULT1+OA3C+eQYNQt8iyxCfmjOArQwj1Z2VxaQH7tA2QAd3OXR3gR6Q+AWfsfo2To/
HVrUM6SH/r5Ro+Q7eT/7J5+cRE8kzwIKL3vT97NqcnxudZU++YE3r64mybIIwuNjvasq/47xr2d5
MTvaqbpi7e8Y/G62DadHcVTH0v8dg/+d5dH+y9vlB205QXroLC+DV+eTPOOkPH45yTG1/Sc+qxjz
Q0fw/e4DhpPo9N1vodiy9/8QhMczjiPbb4jOkIXGJuo4q+kaXNJ3nM/mp8SEHYFRduDXszQVtpKT
kzQBU3uB2ZEd/m2QPc5ejYsnZ1vLOZMd/p1Qpn12IXZc39/zAU8XYleSkR3+PbM/K4rZUUhhtEw0
+bG3k6Pz3mjLKLLj/lVOgv3CEHtKJykgO+wLesaSx9qHkMzmZHkbgI2peMve9McJ5046L49fzQ7g
ID34rChfPXvzLXRAevywmGbowR1Fbh2eW3rsOoMJNN/P8G6dtJTjl0d+rtL0VUTlaf1pLw3z3B87
Lq6J35jGs0n+r/8DAAD//w==</cx:binary>
              </cx:geoCache>
            </cx:geography>
          </cx:layoutPr>
          <cx:valueColors>
            <cx:minColor>
              <a:schemeClr val="bg1"/>
            </cx:minColor>
            <cx:maxColor>
              <a:schemeClr val="accent1"/>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states </cx:v>
        </cx:txData>
      </cx:tx>
      <cx:spPr>
        <a:solidFill>
          <a:schemeClr val="accent1">
            <a:lumMod val="40000"/>
            <a:lumOff val="60000"/>
          </a:schemeClr>
        </a:solidFill>
      </cx:spPr>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ea typeface="Calibri"/>
              <a:cs typeface="Calibri"/>
            </a:rPr>
            <a:t>Sales by states </a:t>
          </a:r>
        </a:p>
      </cx:txPr>
    </cx:title>
    <cx:plotArea>
      <cx:plotAreaRegion>
        <cx:series layoutId="regionMap" uniqueId="{E4235BAB-9D32-4D9A-A457-38019503B501}">
          <cx:tx>
            <cx:txData>
              <cx:f/>
              <cx:v>sales  (in USD)</cx:v>
            </cx:txData>
          </cx:tx>
          <cx:dataId val="0"/>
          <cx:layoutPr>
            <cx:geography cultureLanguage="en-US" cultureRegion="IN" attribution="Powered by Bing">
              <cx:geoCache provider="{E9337A44-BEBE-4D9F-B70C-5C5E7DAFC167}">
                <cx:binary>1H1rU9w41+1fSeXzMWNdbT31zls1dtNACCSBJDOTL64OYXy3fL/9+rNENwk4BHhqOKeqe6bSRdtq
b2lp35a21P9zNf7nKrve1K/GPCua/1yNv7+O2rb8z2+/NVfRdb5pDvL4qtaN/qc9uNL5b/qff+Kr
69++1ZshLsLfqE34b1fRpm6vx9f/+z/4tvBav9VXmzbWxYfuup4urpsua5tHrj146dXmWx4Xq7hp
6/iqJb+/PoubxvxflvHrV9dFG7fTx6m8/v31vRtfv/pt+XU/PfpVBuna7hvaMnrgUNt1XKF2r9ev
Ml2Eu8uWqw6kkNTmlNo3L3n77PNNjvbPFOpGpM23b/V106BjN++Lxvd6gWuXr19d6a5ozQCGGMvf
X38q4vb626vLdtNeN69fxY32tzf42nTlE1qg77/dh+CnDzAai1vuoLQcuqcu/QTSH9nm6ybf3A7S
ywAkJYafOgtk5IHLbcaoTb8jt50VW2SeIcnDqHxvuEDkj7f7ikiTviAgkh8QzrljU3s77vw+LkTQ
A+ool0uibqfBd0SekOSXgNy0W+Jxup941PGsixcEhPEDqhilLuFbQBaKQgg5gAYJBUN2Y8LIApan
BfoFLrcNl8B82Utg1pmu428vCAx1D4QSgnC2dR02Bv6eb6EH3HUYp+7uBnYfmGcI9DAw3xsugFnv
pwX7c9KIBMLbwfn3PoXTA2iKpJLsvL57HxhiOwcGNy7snY27ffbWkD1DoIeB+d5wAcyff++lxvxR
p5ui2SAWebFwjB+4Srk2+wUyCirDFBFCuFudErfP3rmYZ0j0MDQ/+rLA5o+LvcTG32TxP7ou4hc0
aMw5oIJLqYjajv7CoBGCaJk41CGcbF3RfXSeJ9PD+Nxtu0DI/2MvETq/Hl4db/KyieL6+nagXsC4
sQPpCgRfDNbLvOBV7nodhxwIx5FU2TsQ6e2ztyr0bLEexmnRfAHV+fFeQuVrxAabb/p2pP49SsyF
C3KFQGK5RWmpSrY4ENxxmVwEBc8R5WFkfrRcgOK/20tQVtfZZti8pOowdWCDC5CU3bIBC9URB1y6
kjMCJ2VeC+/zHIkexuZHywU2q8O9xMbXRXF91cZXXftyOsON5RJEsFvLttAZB1wOc5EH0QUuz5Tm
YWjuNV6g43/cS3SOrnUdvmhgQA8kx8hzRR60Zi47AGXAHG7vwraFUXuGQA+D873hApij/QwJjmHQ
4hdkN2/iMVg0m4G2vBsEIII+ENQxzoffIAZVukuePS3Iw3jctlvAcXyyl3py8m0TvaDP5/yAucp2
6G10vEw7CQfZrJjj2gsD9qQgD6Oxa7YA42S1l2C8vy6KZsr6zYumNNxGwomMZmeX7CVH4zgHLnNd
5Tg7JgCY3VWU50r1MED3Wy9wer+fNuwky+JCxy9ICgAjAp3hiJa3YddCb7BGQ7grmfi+iHMfo+dI
9DA+P1ousDnZTybtpPgWb16Ue1YHIAOUI+gPx37Xz7jyAPGYa0u1S0axWHBXfZ4h0C+Que3JEpjz
vTRuJ3rY3I7Mv08uwW/aDpfC4VvnvqQAFDswcEiyc/72YlHzKWl+AclNH5Z47KcRexfFL+n47QOO
iItx5WzD4wUl4yJxscHXuHRHmy0Wzp6S5mE8tq0WeLzbTwLmbFNP2ab49nI6YggYRMDI9O9Hxo4E
FgQLamq3mrZIVZ4jycN4/Gi5wORsPwOy05fm/l0sh3GHmljrNie560uUi/DZhjO5ZWewznnXlzwt
z8O43LZboHJ6uZee5CJCMcirk+ZltQXUi6QuVWJHfKlFCGZIZeLCz2OZ+ea10JrnSvUwQvdbL3C6
2M/c8hRTt7tKp9s5/O+9PlZnjEGjoCjvmzRXIAiDUnEut+AsgrDniPIwMD9aLkA5/Xsvleet7uLm
hSNk+0C5YMUkVmS2r/vgKIIElLgo3/hRTnPXqj1LpIfRudN0Ac/b/YzKzjZxcf1yCsPFAcNqJhd3
HMpdhyPVASWScMTSD+rNk+I8DMuu2QKSs/0k+s82TbO5irrmum2bF4SGHmAdGYSxsyuNIfe1Bv5G
2gLVf+4iCHi2PL/C5l53lhjtqdrEV1EcbooXhAdlGsBGOe7OqP3scQCccpQhB8xrkWCePUOiXwD0
veUSm/0MA85iLJQ1ut28IDgSZk2h6uyW1FzojkIBp0LJGUoGbx+6Xfl/liy/guV7N5a47CchY+q6
dVfHtyP0AuEZ0hfpoG6J79bIMPp3vY0pbXIc5pBbEmCxBvAciX4Fzm1fltjs58L/nxuUzBRhq1/S
ojmgaAgTjgujZV7LIlpqoyQQi5y38EGp7oZpz5PpYXzutl0g9OeeehxdtC/KM3PnAM5eEIUl5JsX
8su7ykNsVJ5xQahki+Tm7GlRHkble8MFJGcf9zK1Ob/+Wm+eKL//77bOmHIMlPoxFJNtMVkaNHWA
xAd8zq0fWhi050j0MDQ/Wi6wOd/PIPr8ut+8ZOE56pgYbBUSm4cXzAiRWGgWCJ5B2ZjXwpg9Lc+v
cNn2Y4nK5z3VmOHVm+u6uX5BjsYsZTJUXgr2cBDgoAIAe9GwqW7rhdTCmpnqyqdl+hU6P9ouEXqz
twidXY/x1Quu1WA3DacwaoTvrNpPnkYeENsFiO5PWjO8elqaX2Nz23aJzdneYvO3rtPbMOnfB9Bm
1wZTlJstfzevBTKOAEdt2yh93tE1i6TT6M5TEv0anW3LJTb7SXOe67qNXvmbWqNUY/NyCDEUlTHU
L333O4sg2kGhhgu3I+VOt5YIPVuuX+C0aL9Ey99PTbrp1WqTvixLgISHSwYrxnauZhlRY9Famn2F
t67odp7stgk8U6rHkLrt0xKn1V7i9C7NUC74onufoU8uA0y74pllcZrCig9ckW07u6RV3cfoORI9
jM+Plgts3u3nptt39XX4onQBgy9ysReA7ZbUMPL38tEbusAFo7AIEp4W5BeA7DqwhONiL1XlUnf/
bxwQYLFRuUHJLrxehAiuqfZEETq2RG+N3sIBPV+uh1Fatl+gdbmfDujPuLnSRRO/JN2GPAd+RzC5
y1AX+oOSTqxkY/O0enhr9LNEehijO00X8Px5ssfKdOtLt6TkC0TbyIMYQmnsFdyqyiKWg4IdUGZj
oUEuctStEjwtz8Pw3G+9QOhyPyODjyhdx8Ev19e37vnfw4NQ2+Wg1uwdg2MvyDcU3jLOsFv3F7s8
nyXSwwjdabqA5+N+rvV8vB5fdA87QeDMXA4vs81TEQLcjQ0U2DnksChz2x1cg8XTu0sJT4rzK1hu
erGE5K+9tGmf2k10OyovoCwYcRQTYGPnLpBeKMvNCSkOanCoXAQET8nxMBTbVgskPn3cSyQ+X9c5
llBeDgzsgrKxXwD/LYIzbN+UOJNDSZBrN6/FesEzJHkYju8NF4h83lNEYmzefNFNUKZykFBXYX16
O/KLcg7HPTA7pDi7LfdYIvMMiX4BzfeWS2z+2Ett+fO6aV99/t6plwrGUKyOI9CwOI3C9JvXIhhD
XiPBWYOU/pH33HUpzxbrYZQWzRdQ/fl5L6C6evQwvbtI3bvzvz1PUIGSQRkBNjs/SFLD+aOEHac6
3G4v4LeWdUurLc74+7VYDyO1aH6vJ/+fDhD89eGC389hXG3azeHNAY53zhd8/OpNd3Gy5KLpLnB6
METYjt3Jt99fu66hYb6fC2m+417E9eP0hWWb603T/v7awtICMh2c44X9CQRGUiJdHaDq20uoGZHC
xak43EaE8fpVYahRHC2J9W+GDxzFkEXhSCP4u8YQH7iErQ4oNxGoCsbOOaxnsO9HZ77X2QSq6vto
7P5+VXT5ex0XbfP7axzt8vpVub3PdE9wZVY9CI5DxMEU2GEsbVy/2lygSMbc/n/SpI8SMqvqeJJT
9FebtEW5kiUbOm+cc+2PTp2367Ka3meazoOfRb0PUlH5RWCX66SPi8Sb2Uz+CuIuj7yiSKUfK3u4
HltprVx8ue8GLPWysH1fuJbl1V32hVu1u2JdXK6LUDVHE7PDw3pUcvIwiPFxkAtxmbRD8XYc2/k8
S0Q7eG5nz8dO1QTcD5K8foMdaumq08HoWU4WeW1UVx5Tsj4dqzrxZM4yzxpFcjRAOOqxWpYnzhwH
J9qq24tChfxN3cRfEqey/oqz3PoYVoX0eDUWR52i4WEZlswr3aZ8N4+Nu8rH5kPvht+ElaKTAXpK
IvqB0yldK5VGq0kwy0vCoj2yw/Sfsmbx4Nmq1avCnttDUcbzmlZtua5mPD3q6QfJRtuLnfas1RXz
Oko/xMT9GPTdGQlU4UVjcTlUM3k7DmXiZWnRe9QdzD/5Wz3lb7lb/hXkLfVn0o5v0in8omRwIivd
exljH9Ip/VKJPvEcrS/HxJr/TrPCXpUsilapW3brzp56P44LH1Pw48iCw8BJpJcG0ohQeVLgq1U1
siNndux3LLWsddun+jJsVPZZTx3/TEZWHLEiK/0qDNhaEnf0iratvMjO/2nm8j02fMzHAbfetHyq
NpqT+mOp2t6L4oAyn5XZ4eDS8n02iOPAnV3PFW31buqj+i+euh9lE+sjPdbxEWmm8K0MUudwdhQ5
VpV0D+vM/ZTNpVV5nA2fQh6Eb3iuG8d3wib/QFXQXVl2VRe+U9nsQ0szdp7HVURWA41G19NRNR9m
UXHJLDIesrqooxXV7KLJWrVu3KBYMRZJP4DmeEncx6sos3q/z8dKHdUVK9OTsCTEC+NJewkRrte6
vdTnlIzdaRhabbceakt8cvgQn/Jc2l84Or5qpjb28zih8UpgLPWauHVQe2yc7NNhqkR7ohNbeEIk
7fSPVYjZOnJrrYN/JuUMZxmtWeSFBU8PMydmtUey0C/zhFzePdr1nom40uVUx2G0O2D3+5//+1Hn
+P/mrNcfH5rzeX/8hTLc7cG+j96FMzaMb2qWNxlD//27fpwqa6zr9yNmF+Z6exTwL2z5oxfvGfp7
bu3WfxpLSDnc6a/t/MI7/jD2N+12tl7KA+Uwht2zsN43Nv3W1qMi3cTJ4FywVxPnoLkIk3e2HvXo
DMc1wa/vjp/ZGXqCXYZgYcA2E5RKKRyN9t8YenbfzpsnEpy6ilCPOliaw4Er9+18RpK6IEMqrl0S
tJ06pCUvrcy3yz6ePwvRlekGZlk066KamomvWjqKaPQtHdhfw6LmheVrOqbOGxWJqVulyiqq40Hl
WXOWiby0Jk+noyi/irRNRr2ypMwS5oeOw8m1M8JkXGTR6GQb1xVlcMVyVsnzUMYVzGxO4gai8FLU
+buI2LD8qzATdVp6ehB5/pY4UwWRwzwn0ynNWZH8YzW9Rps7kD7gDREK3/GFWLK0USOgUP5kjnXA
cGFG3PWFDsnjLpKRex0Mukiq4zbnGT/OeN/UzvHchG08+HNc4vS8zA5iGqwffzwBl3D/+aaIF7uw
GNJY+C9lrt/xxXPC3EbaMv6WkJSlsd9qJqD0SlGrStb1OIR1u6qjNuSRZ3FrLov3A2dTQ33CZzmw
N62Miib1NHxKTc6xJa/CtceFBKtxV0YEI4zhxAQkfKiVMNPyvoxjFFs0qpn1TVp1b9NVODuhU60z
l7fM9oq6lfJLKuygBWP+Xd2exsY8F2GUQ8HDUJSgL59bdpN2tMXcb+GEOSe93i6z5q+IB7QIvSGJ
u/hdEeB08taLIg22xnv88YjSFt12wMrhoCLFsdcaOnS/26HoY8seI/YN0YZTMV8MthQbKJIFsz3H
TnYeW0STM5ZWU3eZNrY9Rx5qkTMMyn8rCWrvJBZ2sevLLFgtArbIiYIsmez6G5cDVG49ETmTdC3q
oWv4YewGXH6pOwxB5TUSxNYXDV9fq8M+1nY5PIEKQtT7wyIoCptxpKY56Ry0zGI2tDK2kyktgqtA
zYWoj3RV5sF0aAV5o6ajya1HTJHH+29i38UzFfiEG0XFmTjY17uAQs2JUGVrfcXhiE5uHY9tZBQi
H3WEY8+7IeEz9+O8mWjpjYoyDISI7ai7zEuZTH5hkbq4VHmU18WqErqmFznC2Obr42Iae/ojrkas
T7DCwW0UFuPcMWjLwpZ0Q+DWdjWPX8e6rTEJ7C61gY89DkxY3liz3rosaVoZpWkHbd7iMuyewOen
wUK9Jo5zYDhFw+XIJZZiuBVt2qmR+muRCQs2PIH1mgevn+x2EqcsELD7TdjhbNQ8EQUsal3mNRHH
rpVYfepVEaytsfxThFZFPGf9KR/TUudPmBVzwPdivAyHRFHCSB2kJGYj6l3bN7KhKFUxs69NQKWV
HyZtU2bd+2pu47Lwh2qqIJzl5D2u6anK9bRy03myLoeyDE4aVWdJ6OfzbE+neVQVbeAVyHaC1u+E
bWUXMlfhnPuUqREmkVrJRIo39qwyfGsaB0NVPaGmBGnivQ7hiGAcD6Skja0BOJpJLCwGZmZR9UVf
fnGEFonwSxvFm5UXBJ1StU9mx4JpD6at9cw6jmvdjTkpSeDi0ji0TFbrbkCm8JQO8aUVR7E7ghGh
CKGoRfhpWqRj2uRBpMsvZQ0tqg5Zk7r8jJKITaes6SYMhwr6bP6cR+M0OV4X1UMV+TD4g7wIqzmw
juucJ/Pn2uoaee7G0gQII+/zTB2lnTDw6IYpTKGpd0R/UdZJOn+eM5kOqWdnmXFaMUYfAOlCRfiQ
IVadP7s5cr7AYyKZ8NbMdti6q1I0rFlLpzPYpWMYI8Cobh6v3NCakBzqMcFXaAQPkDy2ChMbtKXI
083YyKIq16qvSX/JmZ7bt3WdIu7OsrymuW+FQT4ehxzO9e/CLQL+ubd7gknmuCHijL4qNEKUx23D
0mpi9B0U3oDM4Uj/GVlMDRZMRUhUmX2ZSd7UoTdS2ykbb9CJzk5YVw0wFI8/cWmNcF4btym5YRrg
u5dPbGq7iYacDX+zuTOTcei4MX+0cVI4b9lXQn4JEjZjEg60a5vw7IbMqJ/QckNp3FMK5oCnd+Ar
UKdMOaLk+1o+M2SXlpL555wXecu8VnfCutZVVMEaRWlTkMM6cHT8vm/cEBanjIQOD0O3pb32sFF9
yHqvpWF1mgWuvBwZEsHJawYi+4vWtezYr8Q86lNMIjvyEpsHcenxAAQIlD2yMQ91HyG6OAmStDWa
36MQ/p35AYly8lhas7E/enzgl3bNxT5T2ywO0ZsDWcHz3O9xKoOoGKrG+dR3hY0gVtQ1RRDbz2be
4ocQOD+OyDBi2o6pYngL25vI1pKlmdKsSwYaXAajNFOaVvGc18dxSZkxkdXc2GRdZX3ZxEezmFJo
XTDkJqYmk5tDOx1SQY0e7xJdWDYXEZALtwmrBgSxUrkw1RUr8lknBf3kthGDbrUgSyBAa7HOqO6N
HqPadoJsQTQaFYetNCalLis4GisiCOPJKMxHukqx8yRTicOP4yEz41BNg5bnQTXirjhipotTmMtm
nVpOzdalW/es8Sf4C3T3ia4tMgB0TRGcqo+NdDhID+eGLbrWjilxsk5Pn1jYG0vV1hWm1pzNsb5q
bTelhTeBsZk/O7Qw/jG3NAEgo8yzcDqcc0nacK2Y1Q2fEKXWGI7BSRhmH+tnWJMithSmGB+y0li3
DmbzOKblALPWIiLBA+M2sPEXciyCochDjqFoWyeyWl9kXQKViBRN8Nd2fIwpNL/g8VikvdBR/PoG
lpgRaQsXaaf9U6hLhpnLSVbWxz53NKzDNrylkTv2qY/MMgqLp8zCwh2ZR3KczEptuCXwQsvEy040
otZydD42HcEMaSfsGI+P4PsxPjwpuRaHwWDpsfFkxiYMeNYHBUIWGD2M0lCPWfvekWBuknXQchfG
AArZX9RYW4cHyC0ofjsWcFQ72MJqKDCUY+YW0BVokYEjTEcDhJXEBG9qSlR/YWvQSvGRSFP4plS2
Jk99fLT5goHFuTXSOAEYCYKzz3/OqBAONlZoj9PHKJpkFnhtl7LSDwY7SM4lnXk9HVYR+EvXU5Sq
JPLquoqrN3bWsVF4JaId67QOc4ufgZd0mF8Negyv7Dizj4eg43KVOoXOvvEkm+uLXMscP880k2x4
x3tij/PKTQolQOMhfmzAXA3C7c/rKgpGDRrVzslbZtdErYqiVsRPxrarA0+PbjUnXlT0NR/9cEx7
KEM/18OUeaMlEp6sFSUdv5RZO/HQt0fSDd1RqYaIBIjfgrA9aSMHkZnvzNkwz0hrMRXLkzGdgs6r
mjKR6145IVuJ3Brnj4PUNP7c8SwMVoy3lPgT8lM9eTJsG7VSMR1SPxRZeIyzAdpVpe1hPgWTattH
ZABXuw6txo3swzLVOf80iT5MrU9K2+P4cWxH1p5ZTVtYF/AYTvdN1FLWn2anDwvtlVqTqPmgxjlL
j4IY7MZ61tzNtadSzWjkO/XcVO5Xkidu8S2ipe7HFabKVF2rrh0G20+zoSHJcRsUlXBXyANEJo+C
3ErluSKOlaZHvSxpk0XXkVuwFqM8EubW/GxmuseUnkndlNEHFMS10j4sCl6WzkmngjjK3hZiTKvw
MOnDdujfDiII43gd8HzoxEVQUFadyIRHobvGXJHg4ct+thF+Zo0bD8oLLS6rdhUF9ZxMJ0PYWFF8
NMQ5vI2fqoHDwPZl3Im/tNVJ0ZxgcgxW4A8MYQs570pEXcprJ+aO8l1GHQdv7fZDK44zXMPRZRyP
m3XDq69zVynav0lkXYb0mIyW5Tj+lIi0c47GIiF55gneG79oCytGd0Im4FQ2YzChFtBPRKRE+G4a
yqF03ieBlQzZ2kmZRcuTtJuU27+TCROx8iqlDCfh1K2I0s9OGATWfMp51mCkrKmCyT6D1a4icWqx
oHaytySuYpK9T5IhcYPDIYEhCA91jPr32ofJMiJNvZXZ9NAOoymuVnaZJljDKFrbEsVfNKQFnpcn
mVKfutCtKr9G6o2RpW4Xw4P4REbmSyA/QhavqpSJ6XnUoPd+GZGCyXUSDWbEWNameNNN1FqXRe4Y
k8/7NnQdXw2txgSYC8QbR62qc9xXbrsatWLG8FWJgxd8SRPgaVlEkGQWJDbwkJJHVPxJstGMc8FV
Ai7J6qwaUFhF6kb8uqqQ0FTrOo4RafmDSyan8mM3Ep0FBHlXdZ/bpOjiAuNlRbM+irqZk/HMTRwj
cgyky/lSYmbhCQyXqq+BNZoJJmvLIC8mC59lKjdD0/cEt8LFutUAGXpUkaKPu/7UNWPVVxBuET4T
Y6nlZSp4oJjPBwUCyCudiGAsdrMnmBuFr3QSy3QuaKebwegwa2p/F+MqMQvzF2tEesbsuLYud0Nt
bW+/HeTtfWAKaHrm0DKHAKSwov5rGssyro/igk3odEVn/CqeF1IWxvYlEvBQK09sgdJz32KqIfPu
6vCkIGoKhEfSqJ/kO5V3GqPU0zzDLbQEx1b7oDmCXnmpPZmgN8wFxYeZE9rVV7UdQV1Cg2DXtn2K
aIwczS91IQdyPHWuyc7tLbTb6YEFkwzjI3mMFofCyUznRyzxYZ6GpDaPiXgk8eGkK9uJPs1WzLv2
DXrKzPBuJ9LcTR2kRCfNt5C4btAOS9gMs6tpIyP6dkCteZjxh86Y5s6hZYsiTU5mLHCO5VFog0Sy
D4e409BplYSG+WgG4Bv3Dq2+EhkWmD6NQMSKztc9gt13Dbhs84W0N2+8D128YQ3LqEM+CyN/0ckw
Gj51WZiFMVYSXXxvVDESsuO0mRzSnrLtXImTRrXO0W7IVdLXEGeMWYovgQfQeHhSxin8fE+qWdqf
ELklbr8qK6stYt9uwgAPF0mE30xZtVkJbjMDYQDKBjBF3YmjQ6POHfwrPkunTibuOkWwOE5vmGqy
UR+3XNt57meKZ3nvBQ0WiU6IIh3uj9qqwRuCRpGd51WHf6d8AG8n7IGAKqrA5WfnfdoGIAWGOsHT
SRTq/rMsghFZQDBh9bZdDQqmPFmPrKKwMG4dZZ17mOVwsfnhaBWBak6Egqsa/7blmMDehJnWaXq8
o5OTNovqZN1FGfLdq4k32Et3XCYRhuOI3ehMpd0MA9YEQxrMn1nk6qH9VLEhGuRxu+36qMIGQ8TK
cU7RozQcGnEoZ5vAyrU1N8NHxtLMGvBVZopv+VO3SQeMAOmo6W8bxxRvNSY47q9isI+WF2czeGVU
76eF8kBZTDI/YyWpcYeciMlhe9E1mFdbkmUmIquDdVdUdUBPwqCa8R3zlnoLkJaDNawET0FRBiRF
6pvnyJ0Kv81ATIjTPJVGn1os34GED1O3halkMpjg85oJliZZI7M1g9fFzFAFtHNTcPFJVoRojuMo
0cu/B4RngfVmCJq6js8VSwxJqTu4uzMnDZhsP2BdNJ+CwzFIrClay6EUWbMCdYGyac8BCSS/8JAR
pORwhgrgzxaf0StZ5MZt5CIw062mNcHk245k0mow0Sy2Y9a/GWaRB86HdO4G67JGMA1WYS4rJb/A
3mJ+WUM5YwQSlAaYaVQWFow/0kvDUmUx4lVE1irXQ/lFqimqyFc+ZjI7l7Iqp2DNqW5a658hJskY
HMKjsUx4TQb+2/LdjDj1ZzCSQ9p+tMMqCUMspk4sGi8GB7FN9U31cV/Rv5vABTVxVKddnyvfonOT
fp55R7n2OniHEck+IRoxpeMI1ZEOszxPFPV7fGg5vecMWJkaV7uebLGsygQEsY897JPp1o25ybLe
2D81hcaaIPo3yhs3ubmjuGHvg4SazwSxLdwxhZO5MWBgJ/JDZO5mbSPOghKqHCJaDM7ndiLlYQJF
NVqpcnNlN2URU8ISKVTH49KWgjfm1Ar9epxq5niE1rb7vouccNDeYBcg7Pk0B4qeDFVhtDy0ZkMH
NlgnwhtHWNaeVLON+c1trD+cg7c0kqcxVhq/7B4kagWXVmGqWJfbjK2Ik9lJvaQoO/4h3RqsdEs0
Vjh9AbPByipDQja1rDlf5WFe6cCLKtlZl10sSvS5HbCK17+JaWjCuIiPeIbTZ0as7kbhLJ3Cj3iB
6IySl9QsM66KYTRz0glmmsaeiJoizw+jJIM2rrcDAh7YGL0Uu6TwvbwhVnIaUZY57hPE1yKhB5cD
+4AZTGHcJPmJVo5alFuDr6aXkdYSUjthOEIbBg0zW1ncaFDWg3iJvD6ujOxPZHf3+S7zeJwSh014
5sf88PzFKkDdjdoaGgdU1dY0JuCAIQXyAGjS449aEOjQJht1Y3gWKCv8K01af2fxcHDTyg0QSt7O
ETsdtfarMuD8HY7jMrNbyciA2sUJENa85oBsZxwfl+U+hYBKacwfF7+24kosh2Oe0/uyBD2joG+T
8BKHssCMxYKYeLxp8JOGh7NG6PzUOP/8QFQ3gjiQrqIgF82hYXc7n0a1TbLcDi5QwANHEabw+CfO
lMLM7TT78Q4SQ9v9WN4xPQR3awscuYSTl7EctXjgmCUc1T6ZvNhZjCGaDWk/STYJsR554/brpAzm
+kM3sClZ5V1h7DmrYRqsZubwR09IdH+mQyKkUuY4SOYogfM7lstik7KtwZlYdZFtlWpAXAcdHztU
9VTr2O1jQBDxboJmKgbngNDCiowgScmqbvb7Cpn9WuRMC9sbYVomH6a+wu3Qj4CcxxNDPukP2/Ws
cmtmH+/EEkYAh9/ltXGqIihZgtq4BYwyqlo6Wv151KTGMs03gVDZiKL7MFlux3G2/vOpLoEFEJz8
YwNI8zJby+8/zxkRjeB0ze585/bGMKoSz9awrNpDfVj4X1Frwgblb466hWJgbxr/yRywIQAT3cfJ
+dYtIUg2aDhpBr0omso4jMc7aOzLnWmKCYHlJ3M2GOpROBjNBZ85TPMY17NIj53CqlPhO3nusC+y
hsI8pYI/PwrQuVjBw+YiJJlLU5cHNJ+6UIbH21CkF2BHMI9olePt8V7tSjHudAxcIR6lUCBj46RH
F9tp7yNn21iXceKoOapnakfNIRWjqUbo8KNpnUb9WYE1dF83IbhV5eXBjGzRa0XYkvwU3holOKGv
0xLMz1vKwT3Y7/NAhKE+nhAbCH0ejHFKxskPKJac/m6qKkcaVCeUF9VhnnUzbX1b27LJV24tQLW9
ZSPRTL5X2/W8VCIZYe+CIifVeJaGUa9QMtP1MibgRBKUahwj0XDifJVZSQkodgGKY6FZ5KXbsAIR
ugtnIW/M2DbVSAcbpnuIcgrTjdTQhAFDTy0EtJq6yBMK2uEGhFiyc85Zk5lgztrGNiUWR6HtdumS
OfbSps3J7BVNrYp4JUsnSzrvlvKo4DYjbxfI3ERQWFkbML5z5Ron7lQ9mCXkFv+XvS9bslNHu3wi
/hAgQLpl2FMOznQOlfYNkekBkAAJIYTg6Xtt+1T3cVVEVfRtR984bGfuzaTh+9aETKNKM4VDDhJd
hbsQsBVdU/R+wOvYj8Dze9G/xCh7eXyfbpZTfRYpCa5gwOwMcNbtdx/G122Op7KVywDYFQhMBpYh
F61lqi6CRTUrGfIJr1tJogc+cZ2tVTNhck/Pycbdrp7BN1wZLdSAJErvlZ1BIjx3GmhzU0KEBDnB
oTVTGIpiCFF0/tzQes7skqR+jb6Gid8suwdsVuvHkXMho0qMc0DQCWPh8LaAbBdcejWqDc+2XH20
my0nAZAJV6A0gwiw2OhWr7eSz3bec9DRa4dumjMDXrRryXykpLfrR0oGubVlTVFwj/mQjYN5G4G8
BEvOrvphgGW/S/AJfHiT3rIB67Y4jG2fRguq6F91FoDva524jfa66fweGv2vanDMeomWzXAoYnTu
DEmHECtZozKcRiRllK8ycPwZi7hiT3rkQX8YuqRJ8rZp1qdk6xJRbt1aHzvq4lNH4v08GO9OQDLU
58ykUeF50t5nne0JMGNnnmsM6hNtEjXnmH3thzC6f2tIp0rPwxq9aB/bI5pdQErRmNwwTb4qiek4
rjq9TddOlxltWzxdEpiDyDythOqWT7voLalQlduKbQRyXjmnw7dWL09RSPWNoUFzM7gZ6toZEDS0
L83JqYWXLV/ZY6bbCby+7r5381SXfaubfKPjWCY1ny5sj4bDVo9ggUedUHw128aCijE7rPjKM0M/
9mG8Wo7QPdTfJy77o/Rhv+cbF8mhFUQ9aQpsHrJmMs15EKvmZfU7e++h20QrvwzPELd2FYksucBn
2Xa5CoL4lgKmOxg7w/IpsvoR4GEHvZKN+fcQVA/6mVCHn10k2u6gtzGownmwn2dHAThgKYCC1C+X
eDabzJNhZUWd8bplb52L+HaGAmH5NkdUhJVatEWb0w3tlju8O+IHs0k2lEEdmMvAIUcoaWjFo3ex
RJ80qJtktuFU1KxV70TM+tYjS+9mTsPrCK2TK4fauPXiUc7ekUy6M9Dv4NLJuI1KhtXve7iu8Zjv
OwuhxIau8Muqp/XHFAS+iLpwf59noSIoCjTkg/s+Y+S2vYZAO1RmKfW+Sn9Jl2ZqchLq7n4LMyzE
aKkKt8Z9fEGyYq8vxk/mEOklukn6wedAel+TdftGlrq+pyGmj5sXWwJaJF3e+MFlZbKpuKKZHe91
S82XTXvUZAT0djPni4QGQhZZ1yQ6D5aYvoOZVnkc9SNkx2ucR2Swjz4c5ePcblYW0trmZWq36c14
PUT55Bdf1KGBPFvg/MC4MmBumHi+3Qvq2frAo7nti3F34l0Mes9B8gyveP3RlGvtwkcOEuGsI8OK
xZD6QruRvs8s9bcCeL8D7UAXHLS2eb0EEzrSBSpoFqgu70PJ302AoqZkqM9Enoh5ekjXVB6w0Kdp
wbs9O9lQtQ/Q6UDbsbbmJVKjPrrFh0ehXfpu4vplRZ/8sk/Dzo6TplsupqH5seGGHFubLUuFMnB7
soYndW7oBMZWNjYnrXPnlEt9nFCHQgOdzfyFj5Z/xF7Hz8LU6sPtbv+xYICXLlPRHYWw4EiwU5ST
n+wT6ssgT9bR3QZmll93oqAj78MayizAyfftRij2Mo8ViYiOAQ9KZHpCQn1d6HkUR5ks5gXarhjn
76JLSMb4INJ4/gJcbnrgY2tO4dbzp2Ew+00zi6nyGZZctMFDdz9SYi9moevDONfm2TBGv8XSYXGI
ps3d023A5AGm9SmM7XLjTbaeu9XHCrgNG491OtAS7TEUloA9+HkPTH1b16153CPWvjCs21+mndln
bPjNCZMtu9vDwELDlHaHntfJLRjuMC7swPuS7dsYY7yb8bA3gXqQgOAfGq/0VEAZQg5mFdMXbRfa
oLne91vD6XIDoZIEOjCo5ybe+YA1e4B+PZPsFILzK5ze6SfmmhjIvAm+B3UEDdrtltC948U2eNS6
ZbYA0ma3MoldZiuCGK7e5j3X9e0a6OYBKEt/H9BtfO2tecdnGgC9Xfg6D6hgxJKJe88F5JeJDrsL
Vzr6ugT1cvWFrOQOUp/lpYucm44tNPe04G2Y3dBaGXbgZBj5ZWiZLsHj0j134LtLxvchy8VuucuH
uB7vVQC+/2YLpgz3OiWrNbcTdyB6Qm/C9TzSafgUexo8ZiPvdJF606qq5dp8Fk3nBjgD1NbeDJ1U
XRmYMYEIsa7D4Ji5ed4/b2w0S3u8lh6khL8B7+6VuGtqbeRFoic3fRFmqFyKZFhqdwe0RMxFvITN
85rtaisU6dNbyPVqOAlClIg3Fo24fU06dH8G64jRNklRODUjZEUnZ9PskkSejOJ5j7c6cvnmJ8KX
S4TFjpwZBSNwnPptNGXr5mR54kEjBRQ4Tc9NboK66WURUO6fuhiqmTxqaf+otjDYjysaTVGQbIrI
7cqFH4vIAMe/y3ospyUEcnupgGxdRATTAV68LS822PwsPvVbkPI9xu0fiR9K4DSDvKq0dJQMn6yl
gtlyS0XaRwDYZ4X5wEBvFku4RUNFw6Vvb2ULdjYfRsC8xW79NObxsIH4yRYhT2NHE1U1IArvZAeY
tBS+86e4oSErU0baDJCYMOFZNkaDjlySbMujFex3aiN7HyTcZ8UgajrnGZUxoDhgdq+hDsx3x1Ga
xEZv0RGuiDCuGtdGS1SghGsDVYCbhxRtzbM2/bwFVGUozBa2dX2BldTiFxQJOgQCYhGaWFq1utd5
0kyh55UcsjBrKx15lSR3YeDS5QVk7lCfxMToe+Pc131vm5em1V8brhORo00YnlZoO6qa1eZIsHkQ
LBKpAf2V7Tf9FvX3MAEtB/hZeKEnves8g0xT58OQDE9m7NPSGBieFtZRrK/ODt9sU++HTPWg8Rpf
34FhZKQI/bxO5Y7Nhj7wuY2fMgiITNk5YD0YDxgwOfRw6/dQafmop3Fm1Zxlze2sRvW0TLNtqsU3
Dt6gcWiyPBg8Pw9KTGU0Tv1BTnXyNEoSVty26kbWSXAXSU9vIg3SUjUzyGuOtqiMohpvV1yy5bj7
KOpz2LT7oSTcTXOlQ3hfoB9c7Vmbtc75vBJfTLIRBU1np3MeDjU0pBBELuc5xcVVG0Dup7023fca
vPd0FODXSoNJueb7Js09dnls/l0q+7ITqC9wCvVn7DrdYYHDrlhG3b6Krgm/AnnzB4h2+FERPhwy
nYmHQBADs07avpFxeOkFlGANGrdDFtXii1ojq/IkVupLTGpzWaIYFrLaeMGKDuDopdYRLrohQLg7
7wo0u/Engbbk4taw+ybbOPsq6yZ8k2G83jowt2WiJ3WOARm/AnyP5HVN8zqPBZnu0rqOUbdicbwO
QvqNymszvI3Dddf20fyhHAu6qk87EKEAk1V6HpOxU8VsOm/BNe0KYGG2irCIe6wjeRp0Irnr9Rx9
tG1rZR71OIdc9FnLConvLQB/YUy0m07OQ7pEWWlbCDkNai3ZXAat7D80ura2kDqOyVdsvKvJeQBv
2SmwMi2tFsGpm5Lo5aobOIS7k0vebYH+lCRefCyOaWwP6DwPaqmhhlJ1Et+CujM3eoOoJDcNSppb
Py/6Q0bWd8UMmNHlnev9N2s3zBVMSvRpiwaK+d2BtXI5GDlXjcLFF4DUDSRTnd9RzEM2+gNJ9a4+
DFlrb+iG/i0PUI7Ysq+nIKmCaYDml+wuebVz33/JtPOFnOO57EkwkftlzcInsGuMQxWEGi5P7dr2
xxVF1QWr37hWfmpbgVKOo/SEiiNQ93G7hkGx1Fcl3jaQRFdGOzgMoEjBICpoO7SCSndoXAoqZZCF
kCjSTHVtY11Rb1MXoaaOx3p/G+dllJ8iFa5zia6illjSeKp2XZhwafrtGJBIjPRTusQ1y2U4dfF7
D9loMBYuYF7UBxBm0pM72apU8QLdtqc6X/Z2mJciw4abbGUL/or1+QI1N93K0W31IG82BosdKeYF
DRgcdg7oUJx7yLz5cjCLnrq3ppFUNeWKqQIaBW6ceDS585NK7aFBrTael3YJYOSbZu+SqoX+aRir
ZALX9lSTCNzLUUMoZcfSbDQg4kEsWuI50AByqUVAyQwOwEHmjsv/MQQ8I7iPsxi3kuvWJ28JWKb2
6TdYG+gr4WB7foVGo7D2+gZG9it1D73AlQfBPNyz73D5EZ8eoaveMd+mcObdl0WvbQBDJgPQFaCz
rcWaYovAcmxflxaAAru1KCj9PRGcbLRYmnmZ5HEHu4WnhS1PKPERs2V0Q5n0dtnGm3jB5e15p6Cy
mAuIXuKhfootLJxplUKo2sUXsizTpqBD6ixqHPQOzXTQmgmsxwEsnxIqpLsIYi6U7ppjxdx4hyKK
0WNns2HbNFBYByS1KyCpWvqVVs3oaddXeoXihgM7GBW73VH6saoO+rQGC+Zqrpc8pBOnVbbtMT2C
9xteNVv6lwDqGptHCuaznC6YOxXUJsN3MkpUWVC/t0ZWKp15WzoDnYrPd1hRH2EYWrZfKvsL7xr3
ALDUnYADd7eK1HEho3S5E+G2DZWOB4i1HAcRrIP+SXC/ZucJJVyWx6PeaO7HVY5HYwlUjJ7pdYQ5
x8nveie1xNJKhzpPsY8upY337fPcBatHgRD0FSpQdIi10ElyNCm1Q1kPzH8Ee+03nYfNOoWfmexk
Uq54F8Y3g9eGmHwWDq3BuAcO3YgRYVuhnDDzaWkT6b43gb8iLqioo7HYZdsc4NNydXAYlpBBnBNN
fCxqQpWq6EbmUzir7EvvehrORVZHjSoAKHYJOtRsm+8HlpKljEiy2DdIHyCbyI2Gyq6ApmNyKJDC
CLoigFv3DTrvIacT6vA7D8LN52sMy2om0/4SNLOClH1JYK6Atk4PkG5E2zKXbEw4KKnAtkf4FvBg
Mt8EeQxt3WnS/SSKBYDZxw7BAsZGzR+XgChc565ht9X+YcPDLimvGa8EtBU/AoiXAB4K3dwGWIbn
r2gu1/YxE4O5Vl1x1J1QwaQXQ7Ok+8ASGW/H2FHxWa1xfQeZZPO9MSHuPFt3D7lavQAZ2ffO57oj
6wvzyfKwGjjA7zVsbGCHs0FhNc3ghvYy4Z9DwIdZyYVazyFAi65coY35xxpT+AgTOdPTSIWAPNEk
T1PdqIONRvKWmjnMeQYdYmv6HQr9ed9yWI62e3gqYZWNltnB1NWPEMjzznF3blIDddo8wpidN/Xq
cbocDvDVoBsu9Jht0QEMEXhW+Oq7uWxc7LD0BvA7dLnVGeSFcTNPVy/tNt/Fi15umyh0rCRJo7MD
hBD6efWZherYjrhKqAGyr9S0rMkHFOCfpuBa8c4IcRpz1NRbl6ey5pCjyKlrS2zoAsorwCUP+wAE
IN9TrdNKOgjsypgMXbVPHp9pEsjpIBsZdOli/XOd27GK6tkXq022LxlWC3fj7Wh02U+OfZ4TYxcc
LkkmNAQdUKAhUndxX0c3rO1lBplQvQ25gXn8Jgja6GPrO3nxgZ4foNUTBTRg0TtcMcsIniHjW9El
szBFttJuK5d1E3PeG2bramk71mP9NXF/I8JoSw42XZPXoG61vwdyJWOAAWrY8l4P4ZeOQ/GQDxBi
3CsoTEiVrcmGpoBHcDVMNUmGaghF+ywTb9YC+yaqOtTnZRubiV3vW/ppjVfA0HGk6nvWD/HbBJVF
k7ul/xLPg3ozVqkcr/QA9ghFJYRSjcOQ782XJlhJg9rKB0WAyuPOLLD3zMBdvo7NEpyNwKQuTSez
T3ax6mKTCV4Pk8lb4ALZKagJewVi3GUYBk36oaM9rjwl82dntugs8dqdqBCOrddqjQyQzoyAeLJ5
Zqc5bse03HmAwmnouD+OSeT6z3DLdqUBuFUaDHVaTHGyVChfwptxUy20gWv41tabf+O1DXM9LwTW
yURWA+vrn5AVk5Im1L4wlPvHkNbhh4IC/Y3gIwmCDHDjIPl/g+eG3XmQ/EftLGYdW94hULYPeiFb
nTOrSIh5sD/wJpCoaEI6HLEfmBFtxhyXLIM4BZ++XafI/EMA7CiZR6MyITxiz30bqteA9fRJtDEd
CgpU/6z1GIIKg9JSxvG3bQH6byqpgQeZD2xQcnAlOHC4mN7Q0apBfzZ0VjT5ZEU7YZWf8Xp0aJPM
BP8zRAJ+E8MErgGEo/pEN0hptuMawasRlbEi3rZnsrSD2M8Qcm/2pe78mnxLRqrkSSg2WEQ/UEPs
NVcioavB4iWhZgGnBX2E4GGXkhLCu3BH2cjI1hVGpob487J5oJh5GvnkQOm4sq/piKgCm09a9r7H
Opa0JClR50GnUAZb2jQQtFBorCBHRhkPVdUGLzQmDWTsNIEUtNXqB5mCLZtLEJoQ6lWzXjfZgrHs
Ggm1kG7qq4gcY3ACDdKIZifTo4uZRQvTxT415lWxtXaiBBHL0PfBMtR5cS+EmhdVzivyY8OK6HiZ
p49F7i7ccnyL7rZiVRQlWb7rFisDAhbQFfMCiPX1SmjaEN4f28a7bPrHEjR7lORdzSR+Bi18lvqb
wM5omG/ENtd9WnjCWeYO/4We+9MgAvIPBmoOryxITsj0IHz4k5wbCXoO4TX/RgRcJH+x3lEqE9BP
Jh4aqD1X5sahIAM1UZZnpocRKe/Bo8yFjUefvYhfRNd/Pq8/2WWcFqJ1UthVkR0K8hBc0Z+n1SUb
rElNl32XSl+JluG38GOQvMdADBTosv9CVP7JyV+PCBs37sbVOwzK9xox8HdZAkBDZgn8Ej+G30d0
v1U1cTIaUPNz1tIFIjhHfADLRydAVv5+FH8F5Tz8ZkR/B778PU/h7/EK/y+nOfwRJ/X3NAckj+Lp
/m8pwL/F9sBUOP74Zrtvi/33j/0zuSf8n+zKn6cYKyiOkHb+zzSHIIv/J4N4lYB8ZjT8HerzV5zD
9QXqCcY+LNpQYsAohfMAnXyN7sEbPBCxA+M2IiCuwhEe/t8kOtBfo+dvHDiFWgYvNSDw0cFjTOCe
+XN0JRFEaqnq3EnBTlhGMJtX7T7yIrH2bUvlByNIgNFwPFYjOsFCinTOvd/khYVSF8SyZ+aYvARQ
nN/5pb917Iq6Bel9NJk4Rw895plwQI6v5SyapP1A44GU0zUaB2woP2gedAVPF15kPHrUtSMlNizA
EZTJKpzQajQhjgniwxUiHHFMMpFSyPnN9fx5STqFJVhF6LLERxpoUvaweaET3oE9ucyctTNvIWt1
sScuBkqcBBUUja/Y+T/DVPXhDA6fJvqtV91P1Vj0uNAEFMhyfAxbNufRiOuBrQgwt5ne0lDAq2Cy
MV8DXB7yj0BlAgYoXZCdjWFn6HlsVc+4NY7XVWMHOIOE/BnJwOdpilupmJlLMuFL4biLcyqbF1wC
bgNh5wEvhStrg99yBOfgNA2qFuAWnLOROglq9EFBqFymU4qfSvq4ssVW108Kiu6/42ia9ygdcygP
51yDMq0SG+6Pjeof+da7qp9xyB4lw01CkRg0rnFULRNOKNapLMnevEDzBCQrW1jJ1fhzGyd1mmID
fLTeZLnKLWpy3jff6j4IcR/4MyfEVr8SfGaCuvy68R6oZYjHIS4qjODzM8BNCfw9BfcS9PsBHd1+
WhnuXjzjoGuSnVkYPP8aJN20sXKj01zqDOMg3OLHwTHswYSDCw1dEUn8AUTl0XU4qUZIeo4Dww+h
QCekQGRcMm6jyunrKLL4XXR7990cSph55qjKrlFSaZ1e21cMrKUfdIGcqHuM55+eoyyNoH/I+7X7
gB4Gz37Hv0Sd+Bxm3rFcLUN/5xQ+M+AuzaFmJexG+x3oW16Y2bz9et5Dg6Le9RhWED7uh6bFkMFO
gUc/oWFYUtZfSNj8xCTHqE7xu6zF6GQZhoq6zoVmsttLD898njIACyFOBDOP5U7L7h5Q9xlvxnze
djz5dcI8gZ+1vqyQvd+1GWYHz+a3DOB6kUKthwmHwcQwG3/djFFjUqwBflXL4QOq3Kiqgf5f+ggS
a1pj0PZyri/byMPPKPh1AVchmASDmKfYag1dbxRVRipSDobilhKHc2ja+YbNgT82aRTexlMN/6zd
o0qCtoPBMgZfJUZ0uQqjbMQP/TrKO4Q2kWsnA/bRtX2F7Km+IpgnpHfdo2uT+1/TKxb7fiKQdKOq
7mF6UoiHggpE5WTA46Ytl5emJePRk1hWgDAxDSVTxa9nGwy4/KAeb1NYAbCEYAiMANsKEJkajR+e
H3St+0Fpw49zg0AkGEL4AYqVvgSqoItfA+A6wjHFHzu6g1/csIxx9JEV3fl++vWYLYR5mAcYRh5I
ZeVEWL/rLglOSYtL3QMcC/19cILpBKsXGmbo3/AIQvmzQWoDSH7MHhJgNg+wbBXRGNYXYpbxNuuA
NyU+ObJVfATIiEJAGaLMahldk5swI5adBKcmwTxVexLeblnLD1mKQTYia+E2AK5V7COWL/Tt76Ap
WR7uIzAweuRtD4lF4PFl4eoKOsdpkVkSg0lI5hxJD+a8wgRZZiO6Wd8N5ERUEkPl22BRbEIsbise
XZBJfqyX6LHFW0CPezhuR22xmGjqXJFMuGxYUTo4xEPMokyr08Cwgg0Z+p9fa1PEfVT9mrQA6B38
88hOC237gPAeUpqEPkab2I5pHbA8sYAtpVgxmCavIf0FYycVWp12Igh3S6m/XzL5E5EruDUbZsCv
e53yRJZywFeCi+QHOqayot7OZYAXxOQ9TQCZIDjgIQr3oQQk1x9ZPf2cMvz3sIgKk14jmgvrCQ36
7gCPwDcGoUWF3A9ovqbsdVBUVTJoH4J1uc+UFXm8suaydb4RedDPfVgCGoP0RK4KqRw+SJcSDmCk
2ly9GwiwoGmF93bPcBTsRnxEQvky1IInBWDF56QBaTEzxLbdbUAbLx18nCwH1wBgG7wBXaprR5G3
qrMPyC1J6yZPEeWVHQyQVlFsEqIXv3EzVzttdQgJ5hRcdL28A1pU32fuvtGOqCVvYi9/sikO9hSr
BPrOAhNjPQEyUAfg0p5rEIgIqtECVOcgqAvKBltRCedzfcdXtQeHPh7X+V7C2ZudR07n4QQnlA3e
NkhRinZpXH9btzy2uTF9mBbTBoTjPnFptMERNNbB5xG+h0ubpc9/K8X+qln/Hkp4rcP/pa6hKSSS
aZpdBb3/qh7uOYwAMIssp6zbNgj82p+dxOYSj+x5MSrGsMKsox1G+n8+7rUt+bfjgoeEQIyR69uj
/6yn+EajjVu9nML112KHORh38vu4BjL3Wv78z0f7sxtBiZhBpn3VpEcUNmtk5P55tH2F+bLbx+XU
bxgg10qAyzqo4FMlv6/r/zcB/yW7M8Y7IujfHsq/dQH/mrZ7zYH760P/7AGS/4kgpr9mcUJl+kcP
wGK8bw/7Nbo75B8BUMQw/j/xnRSugxDtLwYx9OHQ6v/VA8Qp3nOFwU0yLBS/U8P/mWn318z4T/Gd
eGXmv45ZHP6qsEeiSIIegOF6/95hXnMHldqa8MQgYesR7KPYteRKsIVsE/ZvoFpj/XUbWQKSiDXt
C1l0U1ASK2QrNMt9rNIu58bFhySrYc02WcIe2q2BwC4d+2c1bmMN3oGdp9oiG7L20Dku0ztBCKIB
3oU445fZBONrZFP/oKGf7HPIUc33pB7VjWobfks3n7yPZOp3CBDn5B31Kn4JsVL81SLU4of0mX+R
sRr8D46M6Uxcupmu963KKjPMBWu8uEF9odkR5cD4DDi5wZLdBAu9X+ADvzY+KngOaKJtvsOQDj2q
aPIMSRP5jNBHWqK98/chMgKAzLXsay97Ft3M1jHcFsRkwYi8NrdCh0uxyBRlHoliBVp/XZNDOBEK
t578oMM+3jTQKuYJ22mZoIZ6M2IGJRbWFFtqmhR9Ha+vUSQ2eOzhdzjDTN8dlR70A7KxCBzOdUvP
BNagLyAru3KZvX+BLBSBnJ3oaT7tDnsTcjScRQfjA17tWPmQYCVqMh1q3vTYxHdqo0/gCffpEEBC
/wwUlb4vcPbuCEZY9RfaUHaLaLvwGRK2612WIe5Fq3j4zBHKFuVbtIbPTWeh1ex1gq+3cU9cbpQN
72fEQoBXtLPGuqfHfqhY4pCdyloOqCYw0ygPK4rBm9D0SPD89VfECuK51jo1aT4twM+KrR3wGZiv
ZHarR/jgIkh8BvSkQ/167Qu7IkEdfWsdDSBla5s9LBuf8FemZLwUyG3ir+ESWKCXzCHNlBsaPsMX
iMsYFgdzeqaW/egtj89xa5N37YGwHdG2mC43ft5v+Ljh+MA21U3UhHIvEAeGC0J0KL5nguXlxsq9
by8B23ACazj5psoagbs7uFp/6dcBdFVTOwlGEG4tAYg06ymwU9iH7sGkr7AwIaOjOdtrcmLeKGG/
A7ULik7u+DeFJLvDHZ9Mf+yFsFOhgtHNqBsCyE9AbEBVkqPywd/ZbsWObkbiDprV4392OADOFCqz
s/ctHss+W/0lBZxd0EDjIlC1kQfWufT21xEhuEH+mwvS+AxdGcbm5OC3KsTa1K+rkZahEk6arKQr
4maOBnDwOwHoygoKndlNSoz+MqGIcrAjeXNqoCygj41ARo2Mp1aduxh+36oGPY1MiajD9zdxj8va
rvoxhNCl/6BWbMHrr7OEN3RpsJVBxljEYYKTTXSKURZEMYIITT8C3gM1D+IE4ncIGwc37U92lUqi
L74+UgTGXO8JDBHzvd24ukGPpW42o/BvDlUieiFYqNI8gLntKFWAAcGHqTtma48VKhOTOdGBhNsB
kZL9z31HhkMuUkTSgKuLegXCJWDDUS1uVTcIevRL0WrpkW8s7VpaHu2nGRGKn8nK/IMTm/4SY6TF
UPmDN8Q4hZI/Ry63vrVsKZRO2JYnSGV0+RzNvFqGsYmLzczZfUqy+kbwjb/iYaYtkmSz8LMAGQyx
MGIcvli6zBDQi8g/OYzio0D/d9hh8yyIa5LHpbPzNxHEISpdbDqvPe/9E0MgWpFFBgM7MqvBxeAG
3KaEBri6AT6LfFfJCOgU7Bz0KBxWEujqG7efoNXOTitCR/4Xe+fVXDdyde1fBFcjA5ffycxBFCXO
DYqkJGSggUbsX/8+rdHYEjWWar5rV9kuK/HgIDR2773Ws16xRWIysRkto4kFpsLioNiCp2nBPrwx
53ddsgRiUMgKghR24gPr+QYLsrfHfg0S2RrcGZ1kgoWBPaQ8c7FQH9uKLfC2541x19iyua+mlibG
VFZs9djLOjA2dHhgVrJ+9tgmnyf9kJ8YrNifKj8E95WOS3gQLIGXXR/kn91umWkM+euZrJsae3+V
bNvcet8XVv+YOR7+2K5EwFPFUX5ECMfMfbHgNzCC5veW5iCiet03qdCf8zUteQLmij2uj1JrMxUh
w+paJ+7TWhbqAhkffIPYCe2zUfflFa57f+fPTHmZVAwOHOtEh5dIxK7xR9affT/OMNBCHwJxsnbr
ecOw+7qarXu7tpxlL3wbuVoZTcq+rOjYd3fac7OzScTHYQqAhjCH3KmulFfzCFaktMbkFnwKqwl8
NcBAcrxHb/3RTWf2KRAcdIpeN3cvZdkI533CyOQR9Ur/DsHAbeZP3T2AAsiXqbLvcRWF75qQiVA1
LkN006GYPsGklAZXIT6mzrygwowedOoEH0bEs0icAR8eUeGyQeO6VfI0AeDmwZ9P9O3r7SidW4Vr
AAIMCK59BTzrkj1DtV2TbhBIopmfLw6qjorhOyN5t182GSMpua8wtLLBS7L5D+yyNYJKD+LYgW3/
WOOuqapxa9kes3+3a7fRIoYHB/rEUw6uTvEqdMXNWHjjphaWPJsCl7t6dos/Fl7vF3M1jteDI/4w
o94ryaB42NjzItkFN8lwqQJd7CYvdt6tseVdrEth3+EzGL5M2Fb/WOO07Z6XgTbFXR70SXox9BqQ
M2xt9Hn9RwcH7l0GnQZ2S5lsKAWXy2lArcuGcDOxPz8flWvd9P0Q7BXQhxWFQP0ZR8dy2ekcHSDT
hTsUMdMTMLxkl9ZZcBvL2L9ZxhnhXdlkdQfXJJTXoZWUVyLpnGaXjcK680oE+aE3Ikeqq3AzecFy
LlXd/JGPTLz8Vr5PRinOS9E/ggabMNJyn6pCPNlOegaxRF1aiH8+znPq1jxzK3DBRNlIR7LsgvZI
euNi0Lkaw/4UjfOwKUMHzwGtGVbNVi7e5ZwNHt8wsreMt91qh3QAIT3am+vA41YReXaJ2aA9OZX9
ISk8JqZVwKjZab1tMw/lLliqig3wxH3gSG+fLQFgGTdO9C71OmweAa/wgyHkL/TopHsXseu9Becw
vGt7b+RF30xMvLD6bEu9HKxwmK5QJUM2GtP3gegYoNLn3dnoy7eM7P1DPNT1u7xoJxrNlB8HWi/5
jjlmgRSRSQpaqIAWwaqy7LaGs3koXbE+iL6fLrAYiQ9Wzz+cwHXALQ6nU74oRAJIsu/cQaBqatAN
7QYHh4lb6+4+8+tq2q6Nmvdj2+TZJptb+3z0ivEuN/PGPgnOoqGILtsyXd8LVSVoo+vxMRuzj0VS
J/gr2HBjSJjS95M0ag+1DLxxlXseSMCDi0idjRdn0SEYA67D0CNhQiQqYk1fEUHpgbGiz5NQ40GQ
i98hSxx5O1ZZzIQ9rKujnL3oUcZ88Uku/bukaMODWrqk2PM6nE9RofJdV8XlJkqSjVh6+z5LgkZt
+iLzdpoexUXrrR5S9Gw1knevPcyOs7hg5eLlKqwXhIUh682nohuDLxFSxn1eBr4+ZfFQvcow7E5x
T7+8MqWVhAtEc3ztNtBfSA+o6iLY51aHUx7b4zYao/FqxnK5S9Zq2K5TNwGnCp2Lsqina60i6b7n
/VZeDUzbCRqgVVvfFkPublXpt/cjavTgnvaAq7c+Nv3NNBSUBc3svZS2IwCvMdflARLUgmVglzcp
L1m6GMtlUyq1X8cyXrYFlLA7RRlw5VRwlDbN6qYfw3pq2p12kUEwUH1KR7u918lcINdNs0NXjuul
r2g2d03WIZekJUNH00eF0VbDxWJ36zFq8uXW9gf1kM31OSbCCxnpZQfwqLvBbqheAQSKI9Pp/tye
/OTYp9Ejhdp8CFWPTaL37oppRfoLGb7Ex7HUaXWuoFDYhxzHzLqZmSAU8FWatkCGEuh70CHyZSnh
znH7OGARZQO3xW2wkTVuoi9LHAD16zot6taKV30DsKfP90yQ/fElGuQDQOWmDDd9PoJQPtYWi9sZ
4JVjh8L1vrWrDxLFaXbRVF2YXLqNeB7mWF4tgF02ecS9cFbOecJ1Bv+7j8oiC+9jB6/th7zm//Xz
pocKfAu1pjv4ObJQQF++nD/ozGu3uKCjNLxNHdnd8vY7w4hYW/Ppu5383zSR3jZzYuEyaIttWJee
7cE//3FjnMbzyMSDujbse+8MJVJ8iUzfedAM7T/FvZ0ff/15/tt+joES25EPvTsUHqWC8+MHIota
USOr9oSjL0Z2SOmuWJifS2uoTbzA+JpVTIiv0ykaXQZOAbKJrbKtrL4q/KJi5ePB3gdd4/U3dT/Z
17UVaGxPjh0/TtkAwLlsKQBpZyeUbQzKPolUuDEbem/Q75zAQoXaLSV0yHGkzJSF/9z60zy8U3YM
1l1D0piVkQe73h+a/USJ32thw5ai4KXWT9mLlKwYDxiEgZcAaP3ELdN8ifRETkKcUtEjpeXvB46Q
Twzul+UyZW9kmbVTsMGyreROW2pUB7yHvTpGadufVjPhv/FaNOLHHg8ukhA7ap++7oXroLN/w0Aw
3Y7vO3gxuvPAo1MTwXygOfPmopdUyEmgEMn5TCXYaeYFewO6yGzXfn21zQ/66YMwj1MGwMCkX/jj
xY5QK1pdxQdVWcUllhGAi6HpuD48e/i4oGaxXSK/ImBW0cqnf/rpEVZrgAcwH2L3J7QwsH07RC8I
caSQzkMwz9EOgNlK/Vj1p3ax+NRgCNkEWHPNtu3XH27/qO4wiTHkeTkC0oIdMn9++93nwreSNunb
E1M0fvo0p6MH0qZzHppCsW3G986Xn7y1vRhSSY0q+mZk49ekYWVAu/bD1wP6X3vzN+1N28Vc9N21
+6m9eXqen/P8e33Dt3/yrbnJ1u1fNCIRMdD09G34f/8WOMBOM41PVk478hA6mBCkb81NxyG8Fe1l
DM6AdRUZw7+bmyaygt4iDXQX1ME/FTj4Pz5k3ld2i4ljcAKBEQ/N548PGYyoCpJP6rxTSqJ+lhqm
O+NcjnOrqzq+lF7a36F66ClDSgd8ZmndOzEv48azVgaioKOo3hf2oyKpZiIpbPZVltyDCmBtFnjf
tnglGItbE8ThAl9nubHwJZy12VIeIHIzFEM0cOlYYrmlCTZjRinXIzD08p6sBn2CMqg2Gd7Tz8iR
dQ9RbfZuLNzeN0tT8dbL1DA/s3Suz8jf1pwBDKdtmwFAo1lV9rh9KtEZKp58GZ2seB7Seb21ypWe
Jo2Qp7XXMItkWoZbl8HM56lP7Y0jK5Z/R9h3aRbc2QOgxU1bKef96ELd2n13v/zNS/TrqOU/69zX
SwAzJ+SqouRCw2TWgu+gMrX2vMJKVPBO92585sNDMi4p1peYZQY6MUrycJM7dXzbhtK5bGaHryaD
qGUYVlJO66xY98Cb2rNYj9OVTrCOO6PXfrLz0voAD1PdZ6u17Fmpi6sRxUNGu3GoHiv4zsc0QzXB
rqu9iaL+/VC5/oka4hJskvPgZM6RwSlVadC9/PpLxz+qtvjSvDvMDWzycdHzvX2LyCiIUtKtIOm0
dfJkm6ufAgH9aDvecovvtj8b2fCeIelknkxnyAEDPOiDYuaNjmYRL7K0OQ2xPy83JrDnHLy//y5Z
+X+d6zifHdnaF6nlzDfZGDB3T7vlFhHgI2ujc4wBZz6WDfNd3E/s4pu5OWZWbx3LCTPdSn7YXoua
e9psVy6Edj81wXg5UyachjHxT2Qu4AYAD7DLkUbsFx+lgJBxRhmGRTYuzj2vnV/zjKZRRUPnVfaJ
CymHF0eP6GKTZNTdchoPZJ0s9zyU5XU4WTxMqsxPpfsJBXPRb4KkD9ito8i5iLy0plMSLeMux2u/
acMiPgqNxANGoZlFN8v90nCVNrD0iqs6c7vLNaqcD6ir5eeo6mpM+HNPZ48GS3dadGgDO1DqFC8y
v6iGQVwl2brcRo09XfllZ6wOLuoPmLi6OK09Eo2t9lLn3sqH5QYfOyfUyZH96witim+eTavUaFFm
9QHgZvcSp2V66XnY8kS6LL8pQN6sWWYC45joFpcGHYNL5yvs97sHxsFql6RTaN1ng9B3Qzw2R8tW
1eO68JLuQ6RSAIK5d/pWv85OpLfQIuS69eY1+1TIdrmWgZOc02PpPoSdh/qbovHYkfa1xEa2MQb1
exiBTNWnnokOnqnmWHHtL1t8yBsxpHqvfGOwq1vnfhF9CUlu5auuo7VeeUbYwHK1HiYKWLOgtuV5
z9zERmtkOftcjB0/E7HxNUoRfff1tpUFygu2uutV36FWsCWBVDT9xMfIqtWHuLDVhwZHDkqdHAkD
3SKKXdxE+UsjymPXsgnZIoEZs407jsHRWzWuCKzO0U0kunbd//rRdczQ9D/rlTn9dEqjUEDdcpjK
hebR/u70z9iCEL32yb3TS/LnBju0N2vfWe8KkGlXvV1g7gs6ZT0Uaz5lePCk2dT0TbYcARnwenF5
BkdcdV1yHmEMfy6nANBH3M1MzaTdJ0+9t/JlBM2Qsy4frcM//wI4CjksymgXjaGZ9333BRpdqh68
Y3hfBej2aGEt151M00PH0AzvS8M6k6CsvvUp+PNNkyGJQ4cknwVi+wt7DpIvPHvos5y1fXaX0Aaw
sTCjd+SYsKOPkgfSa5hAZE1aRb8pDL++j9+cfMahoW07Dno/7+2xzzXjQO3N/j1Qfx+ZnVLJF+7m
JDohsKoeoc7oq2JRy00VTs1xqLE+otFraKDIfDpva7QxM86Bs8qf+zPI49bDQGzHEQ4xHuae8dKN
jlR+GdLOvJ3x0DsbKC/qCxZb6P1x7hEdMo9nAgzFtC07vdxi9MeYFLK9RgbhI3HHIw1ee0w+OBlA
ZiuyonOVg3VJojA4VMpND5KUqidGn8xLZlyzOaZDgLthE20HuiKfbfLl+o1Te+TBKenYe+3K+OC2
Jfjn/oQ/tyGFsJTyjNCo5KkJedSpCZbbr49eglv3U09fbtoHJb+JPTA513jk7lFxkalVA9ChH91l
nwTNTVAVWfLEnYcLsqrNCmJODVSFcwi8+soTEFs3HmLqe6i02BScunwQ+BjoB6AxpKVRvDJUxSmX
Zgubdcxsfe+g1/Eq5zIDcLwDCrtcF7bmXfLrm5gi8e1jGIN1FsDIWLNNOfimbGCtRuVV0qPOKnuA
8Sx4wDZf1+ZqXjos+WSJkGPEF8jwVR8oxeRz4Az6TtusSQR9qbMMBAC5e0V13uWVgr9cixyvPqbD
epOmzWHoSvO4shF6WWeBCy4fhhdn9qbPYx561g4dbh3uFJjS/NhQjl1NzeDva/ZN3AdeA0+mwj5T
HSBPoPJhRjmeyBJZdqsGrr149fuFRp/LUaqV3BknP8ZdYN0xIl3nHeaN8VPn81rh/sp2fYvUcrE1
c0ie2lNY5abkNNdVzvnwQS3lidzIaaVJmet97K4fbHwVWB4id8PxgL7B09YcyaTkZi0c5W2DKApf
AV/VmKKn8ry1C3Eiq2a1NgGz36PumHlfOQu9qq0cS7zQk5s/KquggaTl7CLhzOviAx4l3IRV2QHl
yqhbFqRqrAbEUsnsE55M+96aZlPggLo5FzQDjpaq8aXj+U03boZKcVgyRF1qLFnyqlZxotQMQAHC
8shjsGaOTrZRgN1lVyEke0jTQZ1hruOto+3CfcncBMMCGmBZ4jsYTPkTr3dQnVtrryEgvNRVy7o6
dDXSUVZ2sbUaMi9Tfy7PV26EaAMhs70AR5G1W8Yr7keb6R8KBDHqO6j1WLnssFjue2rL02CR6rmB
8qC/YDWIzqJRW/tqxL61gcyCp0j0emaUhRIwQomWbRkChBuCGrkLc/qxLUb6nkmgX4InkYnYMWav
viDRvCfwwTQTKFvxJgPT31ZzWV+H+N5unTqct7wMYs4MXba7rw/S/3a2v9vZopv5bsn5aWP7/6rn
l+f6+Yed7dd/8m1jG7GvpYq3vcBmy4IDh23yt8zdiPhctqYMXSMH7AU1/r83tq7/L5JrCTylueKh
PTP7gr9UO+yGaezFbEaJ3aWr9s+U+z+ujmZLa+iRtKQdw69760MpbMkg0/WsU2xZXrHJi1WfRvR3
f/ZF8HYQZvw3m7efGpJ8DAHCuBOwnkTIn38sJbStUP/qyWKwjYaC3AMMiKOIbuqZDK3fLPk/dVt9
oypxiU5x4az+9OrnWsDYntzktNptfCOCfrrCFwS6SbN5kkHN4OS7C/43Xw7NwE9nke5TYPuCDhwB
5uLNO2Ypld/ZYZ+c8pVp3ibp2uES0SAzyxZAjo9VcI4fKRRd5yDQMjIXr8jNOwZIp5tj56fj1p8m
b0ag3WCno2V5MnvaHMRXL14asIkI31V8xKkaH2d658c6WB1ij5fmHItifYeOKD5WpAm/t4egOSdg
Sh7IvcuvE3Jer72UOLWdmzbZce0wEOapIsZjUPWdA8X5My1S/ZiVXv8YyvRKjGu+n8OqYe7Knk87
bnnleXTetlnhjneOGusv2tXtjXbn4r0jcrTCtDQOqHUbrJ31tGU2NaP2TcjF4uVwjCYBv5Ignb2d
LdJs9BSih6G97mUE2Boz37OoUutUBQYu0tN871ZcbBtviZMAM5nTvipampeBrhdAVTobN6JDJIso
xzsI5fRPbN/judwtWU+fkT0Gowz1FNMWX9Vl1sjiEDYhTus54T7fiozowY1w6+Zl7EP5VJCR8KGI
S+c+xq+WbWeh2MlHhH5sgIPj0KgpX+nFFPly6KcInyd1f/ZSZkgitnnjVTdMcSN08nj0LkOCRS5W
eAOP0cqAukzyfgeihHuv0KnaeMhabsB032dLLrbJgj4rw9FAH1r0TwTcTIeWIfQBIZ3l4x8J6k99
XWfHrMleV9qruxTA8EUaR9D0bO1nNcPf9jVrkuqqq2r9gaBCqgKC8S6FBma9UYtdwlqZhGV0XYlA
rwK1Ocj9s8QTHr63Ru3dNS8vRZGOnxC0DMyukDnwPqQQQ2ORx+ecAsUEPXjthgrB+dxfN0akhQ7p
k3CXGd+sd5FYw7IpcaDECjdol8jqaMkI/yGEl61CqA863xNbQkKCTSiHC/QTzPiWIQXqKqLimaot
4S+Hf7jJ6O4ATKxwsoLuPpkpD4NM3frLPNsb6hCPW5unZ8HlSrqlBxjRnj4vdWgd/N4arohE0i8D
Aa9brqz/IqGq3WALBhqrh+G+Y2OJqCu6BxCe70dff7TG3r12dObsmbirayvUej/HwfyuaeKRWiGe
Dmvt3TVz/SF0k9Y55SVwEgaj0H7W1ybIQRiSUY1JMkD9VFSbNZIO3hlKqF2Z1iXAeWdcy+1adYG+
jBhkLGe8nkkNpfHWCbFJLHaIj6WiVDTJa6OaU05E2+3GdVLFgwf6Px2qDVjzaJofwnXI9rGtwpSJ
OCSFLcP7nJDmTtADG6KmOc6TDsKPi+URsgJx2IG7Es1oePPKWqODYvzaeUQ6DBD3y1mn91PpmzgW
tjzpddCZaqoFXDnfpvQiKQgl29PsIk5MT9LA9v0nR0LzgkqL4jrbz8g0nMdinC3/ALfEDz+FC8iS
TcbAySIInAjJ/l1ZQx7FRhyr8snyZfkunur82Aszv27r0D9Ngh5bmKyWYZw7CePFMXDP6YtS4c16
Ivzdt7L46A8uTBYn6RDYLP7JqS0RYvVf8YzXGk0hVSi6IdWZ3w6TIHm3ruPMpLNB0Nzg9zpAcKKb
WtER3Ywe8I9ypHkplWjOsfbG+6EedbOtuwROBAia9qLzPKYWbNjsA8axdlf1ORJLYsO3jaJA3cBl
RImYJPEfcL9qzCpW804rgpI2fmONWOmnub5bXE9+prcdXXIgdIJKcPLQaeJa70iMqLJ9T8DYGcy+
+Kby8+C5QkZGewKQziFRYX1nUePB+8OW02xJYePPfEZ4X2CpVY+YPpbbCiedBuBWk4deZ4xAFGWE
zeJR4hRAGPdnE/Z/VeBvq0CP9s5/93BSBRIN92MRaP7FX9MNJyaNGx8mDmast2yZ/ioCGV78y4MJ
L2KmtDH9OiYY34YbJoybgR5IaMYNX2ci/64Bff7IF9iaXSR7hCm63j9xb5oBynedKnM4NrJVZmH4
DTxeX6ai+q7Rg+t6rWtwxZ8zoWXxhXdJ4ordTAMdw/wwFM76WGDcGQ5qdSvIBgqu+OuSVJL0ndZv
O+cgLY9OTgk6lnclmyFBBzCqymx534uagNMtIr0Ad0ieAACztpM7gWuFIzXCj2GSMSrnxg5DCVIl
FdKa32f0j3sEXWNK5KYHtAb0jh6FHx1dlYKE2iy8SrFNs4W3ouTQTJBC8y06m4Toz+8u5N9Ud/aP
fTzPJHG7DgkP/NfnFfr27LSwR0H4av8zQTFTXCHDCMFcbHiHURrFKRJHcLZ23tRfuqDP1wePeRWH
5rBS8n0IOk+X978+pDetRQ4JT7Hth5DVGZTh3X1zwYxikyy4Pv3EOJkMD+nh9D/X3mgM/hk+MMiM
NURqu9hg4YtGOCzMk2AbCklCH8hDk3YYjr5VnPMyVyLb6yTVxlm0cCn2w6AzKsIe39RCZAp79mut
S5u/VrMz8DuYggr22W+qaO/Hm5C5nrkHY3Y8vh0HPAs/3oRJVi65VVbNZzGDPXgHesxq7+sqafXt
r88eT9T3dzsf5BJyDxbAxwfP3sxc7+/u9pU1NtbBknwiB9AB3SerpPTIzxE84YsbFt7NrPCqGYC+
X5FuKAkMmO550xKa+Osj+XHb4Jkj8SPmkxCZ3RB/tDkl3x2JjXJPxEsRfJoUU/xrX64FJIi+tpiS
nlOPaf930eE/7o3MJ7KY4PFhy+egSAnfnGQnb6oS2Y3zaaF7mHufHUrtLDtL5Mi9gCjRfO1qDUbU
H7/+qm+2SOaT0b8wqQ9QpbDKvTU0FQytSujg9SeFa64OT3mcNO8riJAdeTzEoqXyZol1IurLNu8b
kxM1ZaT0FiqUmI3ripUDyRgytviuKAL8TNtsapzqspzSPlpP4+yRInv69UH/dEtij4kYRrNDZwqH
jOPH64NJz4KBGLqvFe5m8ue6VZqgzSnSJtLsn34WN35g/uMg3GGs9+NnEcUG/Rw7+isYjDHSmyKs
yI5MmGFyS/z6o366CXzyMMivZ5BtgxR4u6DZcRk5xPw2r8069JxcAtFK0oXt1SJcr62D1oV9NbXE
UP76c+2fzyc5z4zQI8F4EjvMm2UrsWyxyN63XnDP247GZOznI17oSGY9eEmX1nN14jEpw2egzBgD
dl3f9zFGaWtxpoecTC74MYR/6uElbRiHH9wGB+CFX6/e7x14b2YIZngQwDIwFz42dqu3t6yfzrKv
cfm9ZFEOOwS2Msr5WwXnleujV+r46RjjUAmuie7LuT9UA9KFPUawriyWceml6yvXsi6+IATizPD6
80zQ12R7bfHlzwUY9jqri78QV/BRpTFEHniRGAEGvN+M43DXo/LlNdy49sQVyerELNEWilI+0FmJ
Db2DhzQsT3rlTsb5suiEc+EUhcEGCp2bJC7H63zu2C4DZ0gLxCvqzwGm2txmcpsofcsNHfsfm7zh
ievJ0+UYjYsUAZ+N7/gjCCJZNPsRdS252YMbTg9T3wXTvSr4HdLbACZySrIsaLlmDh19Prp2M6yS
2wJQm+HtRPwMnOm4+2myr2CLgJOruXD4m4GdJ/yVnByeOjj605INd8Mc1rzM8OqagFmFoDOFEJfG
fPRfCVTubD7NSlcZXLvwOLunLsoBxyXe1OVXlddEEH1stTQXGXic8XxkHs69tABJ5dTlU06mLwp5
k3QrEkbMJMzDKmQRkRHNEWfbeo0kV+vbF/CLAQnkpgmhzBQ7IRKToeiLhttPLalZML8FnHUqwSKx
z0O51gWDGRJm/voZneysfu/mYMyzLbdcCzDMzbTPORjd3GTJLjJjIV7dlu9E5Lc5q15Zzpw5P5L0
uU/zPGTlOdqqERWjncWCj3KtkKptlYkJSpBryCxzx9Jlbpc2HnhruQSKcdMUSVDU94we2hC2GGNj
bhcAsg7P1ETQAHdN6vQV18xdBD8QcI2dhIchHcrIPbe8JV9fu3qZOIct9mCjomS9t5N3UUWeSbHT
4B6q+QxB72SiynRjajeGhi5/tjIyNF+iiGVAXiEJgw2hljCrOeLQmVgF9r126QXuW4Z0HEnvdh6/
YhfaudN5DMKNn9KurcejgOIh4ldWOoSsxoi/Bw5p5dvzm/NYmGNBxUxfdYtpkkdwjTryh3auDojw
nehQGmNSnUemboMTAg5BGVDPR+Sn/GLLUMQQogovNue4A05cfBmX2eRJa6xX/KSKEtA7FcNCQiuI
ysDcoqa0nh5k1PC/nR0hFsAINLA2UDpqqgwC3HjO135FC4A3ELPRc9G5JpU5IzuWH9oT0sKV8BV1
IzQ3abvTQ0iHgbOA/1Cq9TQtQhX1lQEE8gPhbRglK32l0dzVbp4b1lMZa9s/LVGFjWpXiIc4I4R0
2qGsCs3KlFUZZI1A0DABpivdwwAzwROAWfGhgacTUt/667pw+0eKrrW3j2vaFmTffQ3CDnw0wWiL
2LJ3DK+Bqec3JNLmCRa+YjRXuMmnlZBsk6k1WWe5EhXQgaXvcPltl0opa4bsq0KOMbEU1wZ7SN7i
yVR2w5dpYG2l7TvMVIkHf1u1MR7PQOTeXO1ZiFlu9gPqUOBrqRzbOEZP+TWZLXGCITslbjESnLKJ
SpbZ4FWjuCAOjMV25TvDpcYUR2BxtmRZelm22WiH18NCX5WbJycThDtxmFcyxIn9NfelGGGDBzQl
cvjBF61uNX/WOdPY29faJ7HxUXWwEaJdXXI9ms0iLHvsruFlOSy5RdONXKXGRr6YkTJcz/ysuGO6
6ALCLGPuXJET3zgdxCBn/iZbmI4/G/rErEsIlky7E1E5NxJoppTlSXpLwPkbMiil1xNnkWfBdgbF
DTVByVnbM66+Ca+P4FR7p6hSmgMn9Xzkoz3SVjl+lkteR9MqQ97ykMgkT17kVeYlOwyjCWhfAkAy
Fi/lfmV9WKPM8m4WsZKTC3u39r2T7IaGrxS1fduTiuSYakXQqFhf64hB5NW3fQirvjk5RD+5bXws
6fZ28R6KyYy4m/BwDaM8itx01yVzk+w9shO6d9+C1lte/ut+WueQIw6L2eIstXUW8mAXECu4eSL0
yZzBb7d1nc/mz1avdblxgUSawhk/r1nuFRg5/YjQRHCO3bA3enCq3lTwfELE4Mn1osQPYdXBh5fX
yHWaYqdiwGnWJtT2SjZhM2N1EvVSPfwQeh00cioPQTuN8vXn5GsyDvLuD9qugT78t9BrwH0VTS6g
RzSFXH+WQFx+G4Bd8VpFJDBM9rbjGv0mANtDTuUQzdtb6/D0Qwx20XklRg2kC2tCsvR/T8OOCbwU
/SFxNF2xPzOxAyhNsyAg4/B9LnZa0ITjxYfe91zRfgM14Q3Om3RsYKihgcWHDqkgv8jIxrBlN8Nm
CMm732aJ61u3f+Zlj6rri/YoZLjKbv9zbLZneUo/Dg139Qbj5X/CsysQ+L08gg5N9bIRUyiDXfz/
k6Rd+OiHtiM8khD9l/IHcfwHedptVI6wL/BnrBqMrzu4VnrdO3yZ4vZb9S1WrDv2/ZzWLbbVGawW
ryVZu7X038+rL6W3k8ncA+NthUipUQg78KnGEjHzwJDsaGpNQrbo9x57d5nMayVmIeHh7iJTPva8
wHkcMpjoLA21L0yFmVsrrvtDsVZziiPTBSMYXegutShJ/aybePUwczBRzUODElYf1zDkZx5GvzV1
ClEUZucQouLgaFdvAoRzHLs6Dz7iByVR+Qg53/BeyJul1yDHzmeZ9JWiso9KmpvO0XN8qmAUFKaK
jgnXZi0roty8NBJrTmbe4bXyxR7dbaDdU+w5FSVRw1yTNaUea8TdG+oS9KomSqY3C2JdObyjZ2ag
lCYzSA1OEFxW8+Yk63nhSPs0Qy56HEPE8fodarSOP4MgihKL/WaL+3qjMChy/CouzDpZeiBfqq1T
2KBLdk0ild0/4zsy9WqMK1s/OsPYBy8zCZrtIXCKsLnEmj3xWhykNLVUI0NTsuBaMudoIDl5sL+M
llrLeId7GuAoVKiGvgHjEigHehOL3uf0s4avpkT62u4JVG3eUt/eYJ7dch5hKpmORRDP5uhtN7E4
kTL1irg9rjms/S/ViANnZpkpzBGMhKxz+/x1JnRH8vxmlOg66A81GT+xZVhA+kUJmsegvS0CKnPY
MtQB9369JP7HCkRqSYCWuYy8MG37ke3fODxEXbLwjd0C/U1/GhV9dGZHaTnN2a2G9Z3ET1MZ+qQ0
gAFO6/nMoxydHnTomCrW1tI0n/oen312JkVjigoxMKmciaRYzZ44gt4ffKzp19nLFrJNHw47r3Ra
Cmdiv3hdQtgCRnQSMlVTdKsHiDP5ZZCEguNZNa45pl9uL/iqU0mR+VApzzwixKuZhleDrwjH+QTw
87mwK7bGeceYDq1rQoy6c+yckHgPeAFf364k0aS8NMeW8VCwdV0ARg+BizPjNA3gtwhvw4BPZS04
A8UXvLwNv+D3zd+mKgGTOldRyOvSzjguAIxZaEpDmvipKeZdaY72z8ejHJh+PVTj3HJRe7W4Q03i
mzulf4CITRkd+yRshDzVHfdCtc1XaoLi4PWoTJHONk7cXNXYeqdhl1YqsjGO4WF0KWpn8sQgQlkT
eimSaEHlo+GCK0APBi1/sYuxU0/3aRjn/fPUYwdGK1SOcmBxWWePQKnZHsqGhBiH+6wWjtkEFhJf
44Mgn4QLoryY8pKNJ9cZRrxeL1zsfesF8od1mY6L43bl85TZCycl+bPyUamYqDUUuDu+bQ5cjcLg
2444gi9IYbCkqWD31aSdy69S9iwQ8C3inl7daez0rbCm/2PvTJbjRrJt+yvX3hxp6NwBDO7gBhAt
e7ETOYFRHfoeju7r34KaSomqYlbO06zMypQUFREIwN3POXuvreu+hc6IcgR9Hgm2B1fWlrqTS27B
M9BGg+vPjGktuh0JuZmWyGSsRT68tfUgH9UV90fYhRHfWl/Q0CVPDNARYtR2EMyWiB+qmONxCGEN
WIyGmvfYODVIo7V+4HaCDBjzD7Xhsi6VNWuyPNSOADO7hYLOrX9APMJMcSaqe/747dErh3w9WuVa
AfOClA+U9U3QDwPIByy849oW00JrXm9JRKhjeaXjgyobLsiyVtzC03ou5EiaCI840/qovpCMazm8
zmMa7cO4nNSNnJyFkDFFotjBZZjetWxsmm1HFIGQ3p2dzLOKf8az+5a1Km3K9SRqliarONiNr1Xj
lEUZT2mTDgaLFAd+JeH9j6zOWxDJaxX4rbDIw2V90xXh13Pk85TNzKt6d6HitUFVc6NTJDHR98e4
LPlKE0Otb12VQFEIDo9VCDQN5JhNanVNc4S/uMzcUZjP1wWr52vUYghqXZJ8TafoFiYDyCCzF6ua
1gp9/rZyeFO3HnQLI1vvyrd7XK9buvSMkOwQBslAxxHG65ahO60oXS8fP0xhv9aZQ6zlsQiQjeFh
3XSq5fP+xUu+7qqtL0l5itPMXvXGr3u6M9l9rt4zvBfEdrPCf7s1cldbe5Vvf7rfX2rVKqEkXwdG
q5Ln1yalGUf1MtCd+EBQzLo+VYBHBw6FLNasXW+/1tdu4J8S3rX9hmDIsITp2BY6gNdtSrKXunxl
PX+YrEJRyIBjxibki96OeQzjtjDYCxega9mLKm2B9EOBOHZzv+5N6m66EOtkA1Dd2uHpvq3M32cf
JfT89YjkiI49Aa3ByJ/efvu/XSrkl8iBPPT3lOOmvv78p97+1IYFFhpHvJBYNfE+2KDWspDNlRLq
7Zf67Z6z6Hd7jIKYBAFgfd065hiVmASm1y9Yty01H8IZ7jsSZ2d9RIC6jX95y70eoaBxMhxpImun
P27+JudqkSi6EbOCF3A/6xrVTwldRJWwsr+LTOgGcxB6MmLFUzN//pxjOG6vWO0KcXz7s7++zExN
ca2vHhmCAgySnn+9zCPgi2H0IuuZngR18xzHdKlc9D6sgG+/0uurjP5d59NixuHVaI69al5nHAyR
habGM8QMB1t4na+leZLaFpt8bK6nxrdf8JX1B8E9Y7Cvnk7BhI/20a8fDSP/wmIyt88tYHvuoBY7
J8sci+LM9xq2TT6htUiiOfZ8JxMxO+Pbb+AV1JcRkeQmXs3LgFYcPrr56zuY7QjNdO2Uz02sz1G5
ZZa1ZFu6HrGXElyyHluGNl6Pxhhh1/X7e1NcE/3a8iokNpv4OH67OAUiNK4Rrf+Zp7jCekK1sOQY
BizOEWPlkkFh9UgvNomR9azW8PvXzXKYVQWUIQ51HnzMBMzQ06B3FM0j5EjTmHB8o0W3JVo9MXvc
w0PjEjhGsigv0yGjYbHQWtOhikH+sm7n6Cg42zidtW7xdd3WvC3nW4O+42jPqkk26XpoIn/s64nP
NNbDcpjisqJr0yEvoz0WpS2dSXOYUCifxWVGW/bty//bDefYyKKkcHC3Wr/f2orKItb0ZX6q4sbi
zBrV/VoCeUu/ngC+t6zffsn1afl5yV2XWuJsmNG4aAGc1dL586LFzGnGWO2OT16EnNXaqsST2QXe
FsDDl3qn8w42du4piqjJCNdDoZYX67t5+228/uRkAGEmNjBV8rEZvL+au5UYz0e+y/gpq2h/npKi
7Yt7EJikOZld/xc2qdcrCKJU4Vh0iqRFTob92iuPgSpK4rrrngewRMuDSJ31tkjTej1Zvf25zFeP
NP865g2AN9Jh8mZZ+qsPFo2TnuflYN6XXa+7QUj7so92EW1UKt0kHdkdNgy8C/7PoWHDfTkJy3ug
WBMtXEbaurRgKHnW+T3a+pxzqIEtkhN2ElGhxA6LwMe4Ssn+8e1JW9sALmA7HsLBlWubGDUWf3vQ
DIsPpwHBtw9RpK2TImMo1vWagiCbmiO5Hcmc78pKj+yLty/Cq+vNNcCnbek8pzbQqd8GwUJEvVdI
Nd2rIl135rBiVIHmaqyonN9+qRV7+PP9vH6nLF4SwQUZBa71+n4eK5gPtWGHd65dfX0tBQnsEjPI
etRXLPUsQd9m7zkiHa4C7oy1S/r9T+2g1g6BNsJsfS9sZ+1nUgvWrHRmQWbBeNSyVGnLecejStZi
UhfZuJ8tRcG0hTlBeYz1by1Lvg/+mBatQyQtT02encXVF342VMX6hS8i5VVAL3Ecdr61JgaDDmgf
aGskBONHg1MLmYIDC38V9G2yNpa/j9B4Irl3U2Ye7HthSJfD2sxGMdICefuSur9+fY6zMiYRiyNY
EuyFuNx+XSIaPsHg6nX4kSgv531KrCURN4xHD/gcapsef0xqlz15BH8leRjUdlgeCrhyD0OUIBwt
YbczNI2AFiNJBIke9819SP3aXedTN8R+7A7oLL30pmDU9hF2eVdvZKvFs88sR17BK6nOYuxxF+xI
8UK1Hg9ZoEF9elyYIw9AvYACAC0HkRHQNcwetEXrKQ4AiIx+57XXNrtStrNzzbrAjjiQMjc3W2bi
+UOMNOGU5yZTgrTuBUzkbGSE1xv5MzoAAcUpQpOtlkY3IJ23zp3J/vxSx5UhiJaSMS2MqOv2BKmB
hnQs9ZBYFjEcEH/tkigPUT9lyus+5Vrd3kq76zgWheqQTopIbYYUMJ6ZF4GBG70EcpBdDCcQK9t+
JHMUJ3KaPiqshnTNQ5UFPei1u4WopYDj5xo7hnzf16V+Y/ez/sGc++7ZANF4HysBXW6SxVnmdMmW
iJ3k7O074rcbguPXqk7jpMI86LdjuhKdVyEeLz41ZUk9Z+Wg7HaFZaAHe/uFvh74/9yduPWop7Dz
WcLzDPap17XVhKvMJLIn/mQAQyYpzmQV3VTUASCX4tx5V5pF+C7pQg19dy68OrCGOsn3BF3IYMp7
1FBo2ORVK1vvVGLpumcb6jg+qLx/KAr2dLMvi3pj9oZ9Q1xB+aVQlnte0rW8GczZxGBK+bYxKkOH
/pTBsio8vl7NKSRNjYwRlTF69Jtab/6UEgHg00Fqd0Yk9Bd96i144p71t44IX6/I16vPMc02OaS9
ehgrWm8O9oHyE8/KdO2ZYZltZb5ipGWry/u3r/+vi+m3F3MQKa5HLM7Pr0+DsEQ4Vrde+QmsYIE+
a9Lv0NWaHYSo7GKwLUXtHVXFDeNZNKtvv/YrER4vvh4DOAZxAwCKNF8fCQzN6SYbUf0nW613WZxY
8d6q0vwwLdMLCWhENGneFCgzmsksbTV5QOOL6+HttyHWC/rLLQhmYq3qEAMiHAOZ/OvqZ2Rhwfgg
JgFQLeTh5iVk18nFxxN0TEl6kG9wtJyinwiq1OoC/GpVHCr6VhdDLQmJw9igXS1GZB+sZaZx1iIf
LoguJI4t0y6SuXTOZwtoBCmId/RA86tK4+7E405Ql7/0E2MXUnlC36m9FXJE8b0jNuvLLNPk0nJq
aJR0ig9JVNVXhejzPqjCThHAFat7XZjZjVZiXtjIyRh3ltmjrbbaJLobc49Ag7jR+QDxBFNx6CNG
AIAsU7yR7Im3ttDc8ySe7UeDrjYMsYwYrb94vtdr9/raElbCGVRSzTrmutD8VDErWsJ87w4Z94kt
LuGFpw91Ys0otZtSvzTGVTH+9tf5Ch/DXYVFeFXdokeykOC9pisYuOXagq3zc1qn9om2GWakUM3a
GY3KdMcgomelF1H7qbb0/CGJpv48STz9Rhs8a/cX7+Xf3FqcRNH0Iskynd86R5Y5IrKcxuyzC4rc
2eAYSj+gI5h3y5ofw6nd+bR0ag3P1T7MQ0qy4SyH+q/MU//ukgAR4mBmoY3EtvaqoEaL0xXd4uSf
QzxGKpBdPF/LRcX5eZITyKkvg3fXANHZzTIOt7UXTk+x2w71Ie6W7zSd/+gae9UC+vr9uCvDCmkc
4JXfNKEYYcehIvfqc+To8raRRvfOzDUtcGgdnrHFqEuVN/2ptsvimE+WAazNYU9w8n66ToihRfIK
veI80ZT1BW12IzZuk2S3b39z8vdvjiKBxdd0+d6k8VrG2Y6F6NyILymaGA3RcanC5wpg8hA0BYlp
DQGf9KaKCghyL+jyBmksBdcrSgI6XJ7nM6qGVNBWeDeSnpwumvYMP0qtiy8ymXSHxoIaLVUcHSPh
RDZcC88cN91smCQH1uAsNy0kKx+XgKj3JFbUuzTrtQsca3AFaELBZ12/RrgPHESIj6h3EaBFcMCQ
T84LBvTUAlaBBSVv8hIx0AgohSzG/EEMNBU4RXa3vTmVx7jILbLAHZzLrCEM+nxJv/ba8pKSYTkS
T3I1JiaCvczzyCfNsr4Ya6/rsABDZfa5fpVxRFZEXJouI/Oxb6vkPW6p/oudmKQOd0OK++Ltb8f4
bdtyMOZZWPNMNNMUla9u6KEgjNBrbPWZrncT3bO7ic6nk0jedacPl6YcMmZK3SLdwG1F9SUGkJ1t
lpDQkj3c3e5BkFRzrjtjdm/CiGRCwi6wa9M252GIUscnBh78zNd3/Y/P4m6uP//v/3v5VCRlkHQU
KR/7n10TrDtr0fyfjRaPc8WvRv/md35YLXSb0CvLdKQOtgLYrPnDaqEZhsGP8NQSVbUuK7Qdvlst
bOy2LPbIxjBbSPT+3CTf7bZrUBakd9Sf9Lt5yqHe/w1I/q+HZbEuZBwfwKTRqEWCbq2dj5/2uFAR
3C3CZrxUBYa7HKjAh5+uxvW37fLnvIpfOwy/v8CrA0o7YdCoJ17ATSVK2WKjvJdkuEw8MpU+vf1S
Xzsjf27YvBaOZQHjBKst44ffSsHZ6IxcIEaDGZjP+gqo1BC7EyTP8SlrxDNyrcilHYFYRUevYXba
AjVSzEl50i29iYpPwApcJ7qKlB2TsLQP20jfz26pPieu7ibFuWrtDnyuLuvlmDN+D9s7N9WZGJLt
HN7NTb9LCcg9dX1qXKdNleKYTUOiRYnAAaXlWq2A0IObckRFMVgeJFnE/3F2CwozGiBu2eXgIDJe
8xyRn86cZUtlnlpYcvcoa9UZ2d7K8Rl55OOuGJLcKs6cXqSBmORySXKZGJ+1CvddpkUFwPAeTQuu
btu6spFkLmfM2GPtlu5BYpdbJrRAN5BZZWk/hXsHP1m3/2fVKPukn/9i1TBI5fnp3v3do98mHJJ+
tWd9/ZV/rRneHxifBPcxnUAwW9ZPawb+fcz7rBsM1zx95dJ9XzQsB48+v4VKjRYtqw3v4YdHH38W
EV/cs0zK6N67f2fNoLz65WQsoJ2tHco1wI8FzWYa9uuqUTROB7hDjueA9VHx0dQbUY4gFhOy0s+q
enDNgmrTQVezz8wiL/THnkLdoAcFBfcOREwPEW4d6JmwcdO2HlOMjWVTu7fgQRCw975KS8atfj3C
I9nZ1ghcExPsfEi1cWSoSpfHLIYjEeEFLfXNQnhvX1+U+ZyWwTAkNHI8ty7PBVGbJw4zg35MV0zT
bIfhHUL0mnpbvte6atiPpOlFvj55AWGh9Xm6qmYKeiDGRogVnCfJofGTGFMpTP0R+AeHS2870qIc
sWAuKwY8l9O7JRvEC2sK5wW6JsNFAqCm3ZrxWtPQtiP9wLMiPQe3MuR7FFDkfgmvSo6yiBrn0kM4
gDZ71rEraxqpvrKe+33fZoOiOUfbNS7s7FDTS9qlS+sgBEAEqDZkRoeAS4ZwuDIJFXlCLopKSxL0
safm7oO46zhERfVs4nuOgLuAoESFK5rhfQ+r6SFcKoQZbdTU05FBMfiTsBV8UNLklfkeiUhzPgoj
33embLe2kcHmieoGlrXRQjyvjDqgnhm33KRALZNsFEeJCvTBS+fpnGrO6/aMo1gU467VAYVzqweE
Dsz6TUNslYlBtdhbPRR7WYmJwUq68vK6NNWgDxSDg6LGbqsAhiv9MzkUh6YK4wC/nnJ35jiO27FP
Kx/Iz4CA3+x1LnRU18Jfx7RfnDDRXxayRnaZ4Gncrdb3rV7a80theJ6589pC7FU11bdG2cZnmezz
95gB5CbU6XIS6Rf1h3yIIz0wW+eqKOaWWp4Co0X73PjkywKiR0ZiDFsq02Y3D4DF0Mh4V2Coazzn
LYI8YnJPMQWJs6msIruVQPrISIkVVvVUq459mJrwfR2CusiXeeZpaOlHouL6gNvFYOvo+iHbR31j
3oV5oo5jWzg7aMZOvPHKsLslBvujjqY4GGYGTCHay2LDE5CAh6otwkbgant+JF3jvJA0EkFlu08r
8mGPx0CGG0F9ZARiYGPqcC9bQRc2dwLp7WVDH/hD3hdhoJpoflC0kQ/hgm3a1zTdIzZTIxB6qLXu
aq6m8rIRaQo4oUrZ7pDOg/XuslU4FFb3Mmp69KReSYZWEj32YAFIy+zD/F1m16aPHriG+1wgOXO5
D50QuL2wM/0GeZ/y536yvF1V2tQWrkAKeFYTX4NYua+v2iL0dp3U88+lkc1HaBSVP8Vkhw3kg20g
3n9MUWkH1jyOvnATxPE5dU1lmy9oPR5F3gq/zCIaNN5gOi3wOKrqiIigmow3Ja/HTgsjXjYTUs3t
P2fpz//drigw+v7no/T/tRm6+pfu57M0+GV+5we6xvsDfArnaM/7ylb9CV3j2X9Q6HpSmozdcaF6
HHR/bIvyD/SiHOOhbtGr+3rM/rEtWhyzAXGRPMvUbc2w+jv7IlbJX/dFhoP8jyEEUhEmVeJ14d2g
w+O2VvZR5K7r42cdLtuyh/QZxtMpjxpxAKaA+K4ax/mTqDoSNDK7YUsBP/2uqpROCVhrLzno04sM
Fxiqv9C6kzxYBOHVsgyiznYu43zo3s3pkNwhPs33GZLEY8F89LmqQxePMilROCW2/QzQkXFzesCS
DPWdcd4EJU/Vy0e9zsjkCSPJ2J6Ax1sm5tmJFPfyLHSsfK8sQo6mvryohIn9JA8J/k6LGDh7Nx7L
pCgKDHDSCkwtck5Fo+p8E+bTVVW7EPdz1zufu4h8TkdO5g1yRO8S24h+YcyJfkEzURtQQlrNjt5F
vkclGr03vMS7NLTs2pikughN427RZyaJEoZV2dieBmCltr7Qeos3YzEDYTGwWvotY9hrbzZseBQO
WnpbTJD7WSn3ItfrTyN79M5qLWxUCck8hDNl942dAtuccjvdEzCQHryu74PRHotAd2YIuIapHis3
Ca96FY83fZUsH1Gnzu/LVlk3RKbMB2tO20tppdMNQ+vEZ6yY7JpQqDN9ArZaWGoKsBI5u3rIh71j
ZHwMSJqYpsr8MICA3TSZrQCMWZukFTibvPrMLAnEWtWlKkF9n+lVGXQivCiyujiC4TvmmZMFUVMB
VMHltm+aQXyJPDJkOvD/Z720xz0lZHg0i7i4RmWzsLtpKWBDYsy1rcVQ5qzGcvIQzYn35DSy2HIW
qk8EU4239TA2d15oJxcLw5qLsSOEawOFJHkMe7s7T5WeQ3q1631Bp9TbjE2lH8SUkxiT5ZZ1AzA+
uYgie9mhvQawBmaFsUdSA0st+wbydmcNUBYT/dpruVcYQhCXmy52/lFNU30ZSpkf5klZZxL5yr6o
ZfKkXCd539SxgTi3FjcFbonDBOT0Et2kdWaOArK3qqKr3q66u3SxPIKKu/xYaOpYl+EYsjcKl5Tm
2nwi71VeNISgHhOGpIeUKLFiU2RdTo86Fld5PZ6Z8Ui+B4lUB43IUjpa/QsCIp0AkykztmYdOi+N
NX4WzVQco7keNgWWk2OFHWjHdA8ym1OaD5adfZxHC1qbFtnmk+OWd9VgYceBXrpfiHy5qWIJ9o4M
Ie0kNFRgHAZd/TIeDGEQXCubly5s02uH8FRy6ukWfAQaG+/LgV+KliS/dxO9AFKAWU9HXHKWRnyJ
o2VxfFS5DHAWFLeO1fUfaKEO7abPjDtE3Ed2MHmqxmaPIA9Zr3QKslLzNLtB3ZG/E2F+kPPYn2S4
lEc7KwgaAZi3USyWT4STJkdHFOFuTqwmoIk5bcJySt/VHViGZSKfxspoxi/xnK2i2uy9Q/jqPUm9
2k1tkm7BF0pTro0zM6BNWl/D0duNuWzOmhZppe95O9GnxT7sRv0CNWG+b/Ib8LDDe23VlGTSMm5S
PbIOJT62zs9HOmOlPrQfrX7mneAQG/XJ2VfGOG2H3FAESlP6vO8d/FLkRS458WXOXCEbnqOrpauy
vTb1C2eqWTh+OxDDAslpJCwqnLeEd9MSXCoFktfzhvtomSGP5RkDu5yzMcscs5SNV7f6Gaff+oLU
P31rGNr71MxQQUQRp6Ek96C/SExoHmZxn5TkR9A8+jHXO33LubLZmGlWfchlvJyFVezdiMKVx64T
U7FZkK7eJL2WBQ78POS73YtMnWmfUupd6x3pJqvXQr8c3Er33bBYMEO4udwikvYePHaNS9JQ40fw
U8l5sQzPCHLkgR1x8ee0Gy6JuYHySA/1vEtl6fez5p0Xym6ve1oTFykWjQctTPJLaoN6WxldtDO8
KgoWk8Ai0TXWI0Nn8yB7PmUbutUunlLz8+JEpJUw03yxrWbdXNRiv6cdm9xjsCEEChQRZujUi/YK
byF2s2gk2iiMrw2DqclIMbwZQDvf6opLD6l1Cea5r7fdZLpQk6nEGJBW8RX0g5EbjQM5qUUCjQlw
w/0cWWpPpEi/2svq+1yF+wR3MGnL4XINCdre1gPGwc0MZThFP17aG7C/O0lu16VBWtfJY0z5PDYm
Kd14wzHksd0mPOJnHU3WA4rTiQiqpvWeMimToChH/X0eAlNjZQJN0JvBbEpxvahU+1gDGjjVvavt
sGB2V1A38qOwtXAHfqu7yefRvUfuGO4Mwt1v4yHReTkn1Px51uTOomC4bOfmQ0lc00d9USz/THQX
zIuTHe0nazTIXYF7RKfqTJB0xcCubJOJ5n01ikJbzdB6woqW6Ddr9cDen6bRnRIcRDYpvOLZL2ky
3TRRkx8qkg4TolqdjGZy1zKucUK3+eK1dXYc8pjwjGnUzhOTYDG3LK6HocwOvVBPohWwz6qO8Eci
ktSHrJdP2IWB6qoveKGe3Gp6V5I27GvLiGLAaopjWzrztm2SO7OJ6lMdO84dId/mA2nH5Ue4ddMj
uvMndyilxq2eYPrPTpDcE12d6qZrhn5PRd0s8oKjVhmREmFmutgm+Grt7SoeOp9M4QRqnJR73fTN
jFEdtq8ig9qlZhv54mAhmXgLIfz5EEz3aubUsy/iurpIsDxXTzULKGev1Yg6hRkhNnNUnFwta4NV
vxJwyMvOjGguT6pNnCcxi+aZQWCUXocM9s+I/DHaOwWeNdznCxGFpT9144I1KqIZ98mNp067F/hN
BIg5cjmB7iUZsFknsYJS04ntJYR+N8juEXQWaTBTlAc6tT8cL/tx0szxQBg0ZNiiV5f8zWnnkY3t
K4IZk9Y+V54JbE7XKrHJInYZzQFjyFnkvlyIHI+Z5Z3YQbTbWEuic7hoBslQxnxJLUtYG9/maemp
1uJkfLEzbz61ntRwQmhqb5TTTL9xPW5ZC6BnT1jtWZIcmS7gJJiDoQp7TJyQLuDq4D4CBonL2b4p
FlKh0kaLjrDG+6MKw/DUFmZy6vXonPzmnB6kUZOKKPtgjpzmWVkSt9Mk5n3SDMkOV7K31SKd4jrJ
q+0Y2jVzmxhfbx/WnQ+KwD0oWitoZsxiL6A5f7EVxly/Bh0ywZJHBvsJ0LN0HztdMXD7qGynycR9
2Nir7AGRZUL8zz+tzf+miHNwrb9VxNEwr9qXT9XPRdy33/lXb9Okt8lBhNtHGnQlqe++80fRcDEP
kTYgHPztPMNMPX4MRJiU0NhHgczIDBHqz71NyUDEMD3G0CjAGIx4f6eI+yra+WWIAIaEKF2PBOIV
tPF63qyzSsBSWLQz2hQNRA+6Re6s3reDZ5ftKdXhGDWbjGIyTvcci6AXnlteXoyAmdnVnH4jqtmu
o5PthW5mXZTfRxBaTy+JkYT7tc2uvvXcM/gQSUKM4jiwvC78V/RXYcNI20YewdEcYHWkCjXF58gh
BXz4zeg6GnMUje0UckBZnFARrJmhZDlibIcWN+hPZtkiLq4kMJX5Nm1o81h4qpm73rA0qdi7SpKe
5plnMwAmwF4jgVaVzFxzhWFl3jgzHD+8sBVo/X+emv+q9YF+YZWP/OfexyXZFPH/BC9Z1f8yFvj+
i9+fHY9WBrk2AKkkMlKINTTm//XsMGaEnEaPA03v2v7/89nhqdI57/Fj3WTetz5WP4aJ4g8PdDTN
D8QC+EMgsf2dYaLz62CAh5abjafddEBn4f55LclCp1SjGHTM80UXdrTsE7rOfRhUpk7h1F1gAPO2
dYEcYjO4gkMxU9HlSTNz0mfMxDh0NBXPQ977dm60YhfhMfMxwXYXVVQe4tZSJ5yhZPbmnjyrVKnd
NmUH/KOMtLM+cQ2ABIW8BX463acuoBGOSam2N+qm2hRd2vgSUBy5jgs4iKbBkuUNIRmzjRf6vG8y
OkV0wDd2IRG3n1ALo+pqwptxaa4mcIsMRHSQ8rVxaDrErMh7M9/J5Qk1L7ppjLLsr5+UMEZwIOxa
xdCmfmuV8wVDxIinTQ+mQf+4wtA2Td5p2zBNjd0MkH/PgxZtysjca6UoHz20NFsoLQleBHubT+1V
m802+2PWv7Rmb+1yp3D9WtTtwSokr18YnDtmsryxmHuHmWTtd04UV0FhGMuBY5fnY6QEzl3Xw4F0
8Kt29nS/6bJlC9vR2Ci0yhtbr3FfM5AKIBAImixqoirOu1OWOBex4RFzbhXvPJ1lrg+dvQcQviY/
gLaPiezHIyzIZroRmKG+15LUwJ49P4h+mP2hXz9EneHRVlYY5LOKfIBLcpu76kPReYE1TcWpJqXy
rIZV51uExVZrKG6S1zuxNGVA7ri2SXCEbBohD17onfp5rYMyk5HDEmoPs5VUG0snfQeiDxZ/Ogs7
0448kouK+WhWcXrnpMxrO8MdqLDGZgeHVuw4UwNImlDllh5iZuFy4FaSrHFEmFvPSJ/rqbbPGs09
Uu8VPm4cKKicmxGURvvYUiiiwOcEea5ts7S5g8r3AAfqPDVHQkAHae+0MqFM1Jd479QFo4j0OW16
e4+Du/VHTsJbWunaqcGNZOM4xEjpiYB7AtvvtJHj2hVsI/jCabVTq83TjEIAvhxnyAdefLujVjB6
cWywfT/P9mL4WdudkTv0gep1wpzokisJPfvACbrwl6V0GSRxLyT4iAMnqu1DDBeDiJ558nUGPTiq
WwZifRFkzhQGhGAS4lDNgFJdvsEK9etOpgXUBSu9b00ZXYDcKHaW+yHyOv00cazzkbJrd4zfCaZX
kvxMWP/Ju2LIXAClUt+kWTzv68Rr7/RyYj7geCRFOa4dgKW/QJmR79w0G7dmGMvdkikixhHfbUvA
cJuelKnrRLbLVl+yYmt0bkx3ldZC3Fvpmqojj4bZhn4SucPBJPm1Z6xx1mm6CjTK2HslLK6iG9Ky
tBHIyMgbCTP+mjlbJX4nUv2eg6y+6TUDnzLp2zvSeh3fU4uxIQi3vM00a74GSqefDGI1xIZGdEwg
h5bFWwk1Opj6QnJAR+1qzV22462qc0Z0iMqldl5WiH7hn15qdvYhGWTsp6WbH4cGqLRyB9RjC9ez
XjpxAOQI89zSvxAC6AakLIhTPSwmYd39LQKEo6IldHIXh3CLVryDd9Pg47OqbexRFC70VwLbnpAY
NN5H1efvErKBQkNd50xHYQckBqZ77XNhL/OO0eVZ2zvnycjf7xxQvUDCGCiW5Q5JaOsXbVcHc8hs
dW2sbAw7eWkqipXIXW67ykRUugYh0JrUOJIocEO6O2/NpDKDtmy4pSLZXsyms1OF+eI1FgefJLUg
iXWEPWHb9AvH2yJs3GC7SfeT3XwemNoBOJnDS9Gm1l7PDeMUguzcpbk5UNvXHQV9VgejV7iHmCjk
KjefpaRHCU7gSCPlAbIwqN2E4XE+W/JIaVze0c95pHYfg7p2PsuYadAQJhiFo/zONNSZg4v4snbN
U4Jsm5NblV/kDj5Mvb3OQXci2CfhNWyaLxj/oRZzYtqIRVV7G91VQKpxum3GPj9HjtHuCVJ2N8IK
vUOekuhnxc/e7Hp3sz0fiCY1zhaZqh267WbXu/mAX5tXLJflrhns5BpWxXlqsAlNWgi7evR4no0o
37WkxWz0QtzWGYo82TfJ2dx0x6ilzTXQEKTiVCYR7GwvZCjLpzyb3o+hUgdndj5Vyhw2MVTfnWIa
u8dKou2iMhQ+ka7eFcK+ax106KYhyYo3Pl5QfId+L0z4duE7oGvUYjLZTU0CIU7a+dGItUflASJv
tOmTlVCRAUxVR3dYWtYa5qtwiuSB9Tc5xdDj95HGKje6mvBVi/KHYCtrnyyWwBQ/Wkwya8uf7NrY
R076OKKKPy6ae4dT4Kyj+8KUMfpiabWD6SAPdxq9hg3MVmMHLczdGuTZn9xaNzfAJ0qSViskcJJp
8Ygm2ypptHVlf28n0OQy7lmt8coD/Y3EhkxFY7oaH/oQrB2PYiM7QNkNd1/hXoWi9cZ648Q4uHnI
qhQlpXVoADVAt3FqAnvuLTWWlszoJLaILOmQVazezBjIFkExWJqheGfZhSPbp2qYyqU84crrHM9P
K+oOwXw3T7Q435R1u7TtNyvTPyq9v9DbkKTDSfQ/n679lzz5UrVl8svZ+ttv/ShLDfsPA8Mdo8LV
RsxM8M+jtWn/gayGI7QNLpTyk4r1R1lKLWs4nPV0e1UNfE3M+DFbNP8QSJYxYRHQuApy/tbR+pUM
Wuhr5QvwlyLXwsBNgNSvkhu6r1XdKDVdlqPlbYmmQXFRWekK43bG4QZA/3winYwdSNeznv69Pdxn
NlnXm84rm8efrt6/EfUZr1V9vBsMkTg8gD0z+JFckZ9lg1gZALvFCrVqUxqXUcaccqOciq1tGhgd
oNi11ZPDaZ4sx8JF2dukLdtFuHSO7VNFlJ+8/8/eeSzXrWTb9otQAW+6wPb0XlIHQR2S8DaBBJBf
/wZY59WVKJV4q9q3c0IVJW34NGvNOeYw6Ff8RjpuzLI0HrDh+kxPrhO/wv005t2fz/hdrP/jtn49
Y+wRlBVwV+q/WDjtVX3tBstwaeGXSDYunKUHyX4F4hx9AqrRy2zkm4yaaKhWNXe4FLq1ZxVP4GQv
m+GFop4wIkwU5MsT0iNDkosx/Xi9UyRbcDrpNWaqE0taimEegZGPIu3OinJy5i3AIPci61NZ/VNf
92/16L8+BvZbOuJqvO9sCT86FNioJ5PWluKyHuLgsUmgJNBpZMVD4PVIDtjcB3dtbJRf/nwz13ft
x3uJ154iOBZ/k3eR/6yn9YNo1NHnxG5FUl/WvjIujSIdL2s4HZkfp49/PhI701+OxNaUMFX8v5Rk
PrxnLXod1SG5uWSot5+7qaGRGw/+YoZFm271bixVRII9WvMcXFn12Uvzs5CenTJwCfbTJpZ5l1rV
x8N7npWlSU1syVpOfK6g+T0XlL/KvaMqsWW6acJF59Hvp7J7b+023utQBuI4BYt9PgPcAfSCQaaI
YC5VD1bfmuRJ+Mvy2mqy3eiaqrwIGZgNJMfC1PDPasu/fT0+MI7fzx+xuWmsKmZ7dUr+/KB0d3Rq
x4m1C2OMq2d4jCIJ6bMPdERoptfJaYLd9j3xg/Z8Vl0KO86es4gGjvc2kD3RRAtpexFsWPma9Zb3
IqHGeJ9YxrAcf3zIiDJ4iVB1MLbydaJo/PF1cnu6mz0r+Qu0Ym0c+ORMpWo/v6t/BgnZrJ87/YbN
nDOCdE3p3xk1kjTQaeUqIiqIybxtS+hP+Cym5GnKCXZDOzXAEu3aBzBgGJvxCAFDWhVKGVuGKYxz
UV9Oq4SpW8VMCdkaeai9a5xMmVYHBz3YrZkn1zQBrJnKmNddUg+8H96VUu4qmjKyxWRssEcFbnDy
83O4Kv5XlHP2KV1FV+pdfzXpqV1RNEWWhQoDhda0irWMVbal8vkv/MDD3ahrLMOmavAIWSA9ntB5
875LjanYx56GEowWWvw9eNeHZXWnfRtX0VjbCvMISLU9Gl1QvmQYuvjuV6EZKGs0ZxDtk1O/CtFo
X7R7nGzBVTdVM+TPvtsZ79q1EilLEpFS7XeRXOVtFRCCzdgGV7Sq2dAbkOYPTDXmFNWrOM4fvPLL
XOnpmQm96c6xBkR0bGNNtFiVevbdpt8iIQBvybYv2WnzrD/DUJ7exLsyT72r9Ch1oNibV/Getcr4
lndFX7+K+wjjqQ41Ij42Tqv2D9UfOsD8XRPoxeyssb2iFLRX0SBsBvSDPUrCxF41hdMqL8zelYY5
b9Kws94ViLPlzeduoVQZ34xTB1sqXDIIov1LGqemqb6KSZuJKwsD4FxF85cJj3LAVTKShdjql0Mx
VMV8CrJO7WUAc5V40gzDX26WzZ3uadYxXywKsCPPIAaKBD+dx1X5PiC2mPmQPKGpI9JwSvQIdpMR
X2Frc73mUCzelG5QdQcDbpjB4o2aYtqvUzQyF+5cLc3jK5qZlguaCKkBL5xViGpHeHIfYIxh8oq3
s8xcMj/wmTjhEiNvjDDjIc9Jg3GK6bd7ZMEK2LbFbi0DqMhXDiNmbaJBiaoU6FwoxZKIa5FpFRy3
JPPftFF6mb7RG3PYZ7Y/+pdEmifxqba8ATxaVAMrUstBIPrs022L97DaxkKqDkmlqLPdUrrVctCF
qFp4vAvhcB6dnnLfk8IORM+1zSeMiAofG6topI9FpWtXZa5rglte1095VQXV0eqDodwW6eDeqpGk
lR2CSdM4S6eUveq6Pk8H1PmSHGImY+uUJ/QIYdlwBttmKEl69Y0ZHBZEs3a6qPyFV1vjU+k3sQFh
rLccp9wksZWMhPBKHmfmCdYn9Zpc/QriJ0BUwQlUG2up0u5ooCU8JJlXuJFZwGbbZE0Wb9QYFw6c
gL4NrvN4yu3IyrpckfOa0z4gg8reGW2cOJxu4LVbA6t9c0wz8he2RWCniA35e+EqfiLbqkusDqd1
pr3DazQYK0vD9hjSom9eGooQJfT80tasezab5njptgESqTrohguK90xJifAK/kFQwYrZxWQt1F+V
UdbpqVuqct5RtVDZmQE8+d7OTefZmWMM0b7By7sb6xn9FHh/VMrVCDNrU0I+ExHkKJhXWfe1nCZW
FnmSyzvhuNP3tk+tg/SmJN76hcMmrKa2Yu2cssnnXd1LkF5za9k3YnCMe2PQ+BsTvV5yQo3FQ7Bh
Vnl26GfTRE7mJWRtZJoXPNZ6t76ced4J3AiCnKV5sQc/0rtVdp1ONSfWCAbdM2aw4BEFDW93xSjZ
b3wjmBHUiiA2ySofi+LW9OvAJqsShsXFMA/r4nNNSibA0KXCiKJhOjaNUiRHmdWg9nrhrRe/nvrE
+MR5tZVxaTs1VwEYck2FhZAMIb6QfDptSbf6pu49Pvl+ZFWQ8P8xpuLXTq86rPMrA61NdR43RJjx
otIAeoT0t7t5N8PzsbaL7Mx10OBjirgiBpA5MNZ1Mo7vx5gguZMvs8zHZk+sczTDz31m28lpzD0h
XdYw6+IsYZmbo7avi/zOZ7bYi1o3Lrsg6b7auonOLbXTzDw1fhKMZzFxRHKz9F43scBdrH1rclvp
zHbLX0VZONfzKPTm0OmLLJ4mVOniUMVa9bYQrckYQg813bAP8JG6QFwQO3LrgidNj6tdRfxvF3o2
w9zST+lt1rCDD6oid6jg9Sb13hJURQiSKHjsc00mW4rGfCYKWFxwtOvG6F4rBuTl5Bu8UttpHbG3
uUNw8m6mg79lkpm6M6MfTTB8QTlIZlpL6iy9u/xbH8jgXgNjbZxUMPTGyyDqBQs4Rix5zCaTn5or
I6ViOiVucmx5LLTOioAaYyPlcDEvXnmXS2BdvicOuKUlIs2JmKyo0A2h0DMWTXNRu7N9rg26Tamt
qyt5lgADBZnuiCq9ZyUiXvRgtYEzdApJxonA4BNM0u+YBZbuDumnka35nJYvQ8UKbHlowawG/BjC
L6RLWpGctLidvtMkJD239ISLaA2b8A1Sgpi83ZEklW2mVh9BZg65dT0jO3AuK7dFdde1UneBcab2
HC2sbsR2Slue2uTXCEd75a1eICHgAcwWFG5ZEte0Vz59xrCwKd1S51sQWdFsd7unyVmM+xyaGUC6
PgseedcrcV0H6KwpI7VBvvOr1J3CefxqIgih61IU0ntwzBpDxARMxb6gr0hURBdDt2By543e4pvm
abJxwBiQWUNBMl3fpta1Oeule4znJuC65llLLopea6cNMBPGDBTn43BB3D3n30Na3InUL9IN0Br9
SMOD735x3bUWGqfe/1VS/leNylW/jKr535dSduxvspef6ih//5u/Cym+/g9+ghYltRIAoO97tv+f
L+r9g02qu+IyVl6L9YPh0aK/r2Obeu9G6jA16Jb+XUih+uLQBqWjzrqIsI7A+U96lB82G0S90NUH
QYJUgD+iKfh5s7ESj5TfNiNtArKcIlR+LJdsMw3O7dEKROg5fX0O5hS7aABYZvPDvfpN4eTDzpmp
kGoJlk1yCIBZ/cKp67pEBVLNw36iNLv1lsrdGplZIiPNqsN/cSiMWnhEqd9Crfr5QnsL+qUBc2Fv
G322L02DzpVA0scut/svropbGYD9M3joH+1gypiLdrFtZFuUfpGtqW7Tk2gcDbM3Hv98VeuO9YfS
w/sNxDut2yBeTAur289XRXVpLIgSGPZBFlNmWkxm4dF9A1+6obKNi6yhJr5m5kUUDJrozwfnHfzN
wYkqWt9iltS02H/cqA7od2OrHYa9BoF0DUEElmrY3fmfj/LrO0JjC3M4+EwXB7D34SiCiAkhu3hE
JWZjUrffqTLO3Hlym7cVJpw/H+5DDYk76qx1Sx2WiclrYq8X/WMxp5OmlRrDuE8WF7J/0b96lvnm
A04JjbI6o8f0twjk35Ylfr2NK6IRfY+NkRGe2lp1+eGIBGvl8K+bcRW4YsNhSudhBc32z9e13qaf
3xSOwp4WcgfBdBjufz4KCjGjLrpi3FskQISWpp0nq2HJMM1opqHySanld3fxx6N9eGhUS5MOevy4
JxfTACGW0QPGw9vmBWVa3H1hXxTf/3yB70HxH68QqYfrYBMHYfZxKFvSwvWnic/OSF37CpV++Qh5
GCBHoxDMNUmBfevWwxwWdaUtXlwIb6fWsQ5j0jd7SV7BdpzxOPWT1/41zxDLF9cOQhNY153qF9Aw
tOmMolOfDEwfUpec9Y1b6ZhgRVCqmL+8cb5IXKScfEbZNNpFaBPVgHZ6duRW0ywdB6CBwY4Wzcbi
7m1NtLDfdOXN16Pht5d4Si3CNpLgirVo8sm34Pzm1QQiC02UL5wku48F1TwoqRQ45UD1KV070c6G
su3M/tsdtqJLxMOcWYQFTG5QbsDD1ae5zntoa3S5NxV84lDqNWsqQYtsqfXQYv+3iaHh0hdKlrNk
NHv4Dko7KviSG4SumE88p2XV3wePI5u/x0H6qFHYR0Y9lu0d0CN4UHAht1gVTwMt/jWdYYyG2Amw
sThnqV08sAgTl4W9QFgDh7lDJpNtJm24agJPHboMt+hil+TbxmV8rqeL/qT1ndznNR4gWphvxWLd
Dv5QhAH+g8MAAO2KX653f35bf/1AfJ68RW8FzID7CxR4FokzOtP60EV6qRWwmbDUH41svh9V3G7H
sTL+40+SI7KzQIbqeOt48/MAEPSz9ANVDPs+jo+GQIZiJH8FtX2OKgcJa+B++fMV/jpur1wl30Og
GKxljA/DGllZEp7oOOwJLADaRQP0mDQTyjuzXzZ/PtSvr6mP+QycBDVTsI0ffWbJ6MDboSmxD3zp
nDVaZxybCUXKf3EUJGUsU6gZcA9/voEVMshqmLiBGvCuPuy8QDtQp/Cv/3yYj60txgOuBoubz2oR
PMZH4GVBzcOgnCH282w0G0pg+c6dK3o0om5Y2wuPJQUvPhRc6pn+E1vKfWMX2WfD0lpm/nk4pemH
JHUNo8MA85Hm1nWNrTLpCRr5pbedqOftKOoMO3tCWxZZtrKPKKSDba83r2UzebfFkNPjdnR5USlF
QnDRfEaYM397TrQZSIUkrhC68c+PILHhxsepJfZ1MtZHUFrbQB/ZwGOuuoxx60SpN7ZfS6oaUdlp
y9XYoqGCgWNuAr9Gs1aXr6Uxy8vCnzdKTd+wLJhRlw3t3VKPWdgOmXMAHzad6qW8xAH12eLi9xcA
NdWyWNLz/X9o4MQGMRQLwow9QqPbhBTs3TjZyUPKKBa1nZdvYmHoiEHcgRmrr07UyJ79zLsXvRsc
xzaOiUfrJdK0JrhBF9YAzlSvCq/7yfLTYEfpYdlMRa4xVwyoJbKu/WRKMD70gN7fTjYs/7qCD18B
8g5OuFnEftHy5BSroD4Nzgy2SCOlKusZ5EcII3muH61mQTOFBvGT79D67VsA3g1tNJw37+Pn7pPK
QMrKKPa5lg5tOJL0/p1l1bVnC0S7gf7SlHJ+QpOZ/kUbbhhlgtrATDeFlQJPSsTO1BEw9rBmwony
YxV65kjaBwfcz3i3I7LsjNelNgyGSg8jWbF1CBrZuFrwhOG6PxjS0c81QAAH1TTPntTv3IUDJfY7
oCEQzif3/Nelm++yG7RtVgguMUgfbrkDVL6IcwaELi+fatAkMi83msI21yjH+mSd+JthG1ksSu/3
CFJawz9/YqIs3Lpn0Nm3Sf0W0MNk1sa8alM+/uRI6y99GGA40tqBtmlF6x8X9l2cjK0XO7xJfXJf
ELb6lJdqlWAv7CacpaCSo7uafyJq5zOw3G9mX1cHh+mBxmFv/lHUPhBRbMa5Lvajt3ylgXo9e92t
bsdvpTd8Z8vrfjJBva89f7lWB1G+AVsXzfKHRxhITcwZKXp7tuH17Wix7lmQ3y11SsqyVK8UDu+R
xc2bZGlZ3BC6FkmR9NhwP0sj+O3LhKmAmQUpPL3kn59vNg7SSSXf7+Q3w0ZvkXfZdH5CLWsSdKqf
Rej+ZmrGoI6tAcgKDdiPI7ZLZGqCepaHvPTzPmmNOFKjn36yR/zt/TWoZPAmcXttfz2NH/ZQuTCS
xqAJv2eP3Ec+EZXYjnPIbTGG4YkmXpRQqN5oS1diqEEBSjWgpF2knSnlfjZG/roppzvPrpBNOXIX
5+P3Oi2jgwWo4GTkoG9pGVOp69XFIknVSEhFiFpR1fvUG1BrFaP+yWf1scu9jtCMi0A+HdbtKHg+
vGtDIimYI9nbL4adfm/JUkLB3CfDlcgMh4ar27jw3Ud+INSWAEmKdLvS2eDGKMwQlk1aRCQ8Txcy
tZIY2uowImBOHPHy53XObwYaH12oy34U+QRgvp8fWar5QLVBie+Jeu53o01l2xZE0LGWzz65Jb85
FLVhG1U/dhifu/PzoVBgi7aj1L8fVFy92eRH3qg6rfpQc/X/4rJYgzp4ctaS2i+jWlu3amh9u9vD
CuhvwDm4u2bx4rO8X50O/yo0Xv9z9PgDSmx9zhyJsghLRMQMHysVJpngeTNyJASyySYe6vYOeI65
ZXajAz9XNjbFdPlk8v3trWR/bYOXMGxURD/fSrJ8auQITrenSyOjypmJA8grVK46cK4/Xx8GKH7s
w6jJSkPHfITWxXpHxf34VfuF3YwJcT17mt96t0OROyCrSe1JbWhB1aAce2FuYPsO5IBactJ27BzH
eavo31VY5R0+rsyixniMxVI+mkAIwDjWhU+8WVniPEDCkD7jHdUuCovmxY48hSQPBfJ7iM1ckhV5
LjpFqCjOZOwm5D/LmUMS0T6jc6S2CFVSoMVFaty7o0kPt7RncNu5Uc3uFpRBan4JAMoR5ptTLEnC
lh1MejanJEVs+qzo0wdRNsZyRA4bOHtaoRXGBr01TpWi+L8XYyHFpVPVo39hD+MS37gQ3eod/1uD
dzb1opjhUAdFvanpwyUXvlevRlDU3QSZOF15J7XAxXxYa83B6AGeh0vSm30YpNljJVzLpmuBmuWI
6zJpI39smmJHxtSSbKsWRcB5LtlOZpEbtBPQIzEFBaYNZ5k3jaS7flZptCWoO1StuWkrZ11cZUBF
nj2aOBhL4mGOFGD3/q51aGiCYBL5cj3FnryrM7sfSIHqoOTqTYVudIQYNB5ZxM67zp+DbGfjdG1R
uCZKRULkwb7umaK2ZbxCpXXNDNCYCsd/yNMOCn9ZNVYk7FQauO9b51D54w113t2IROcpbs3yS6n5
+u1Q06mJwVkdtCUvt1YXXI0QXOtO7ObUq29jjyKqndKQpsO8N+1i2hRBgfNmlCeLvMvIxIyeF9gi
nNEEB5TPFiht68W2tGkrabRxDr23d3HxbwM7c/d2oJqQFTOBBXWQnAmsnN+9gc4QEo2cfBv5rDpY
o9JaeU/YTZ2sfER4uXWBIFw7QdXjmKiza+xsKkLAbZz5VZleIBMBEOCh3hFZ/DgjId4T2H2TkZMQ
0tWNj3FgF9GcFyOLCuFFJbMEtgJP3RTlfMR1AU2POGr+U1wVVJfgjvanYp7NjdKLbjtjPgjzNJZo
KaErTFa6pjH717Fv39K6nbfG5Kc7pXoc9dowbmLg23vyevTbOCnbb2Su6ud16kGDGDrI3vrQv7la
V0fagMjLp2C995rGOZJXBbirjuejpWfmUSzomClSnEzUjpnTGpCqli8VTWKCr+OD59h32bh8oVGP
iFoPKNSN8ZfK1ZKeL7Dyj3L0MBFrHUIER7vHkRifBNmwGzdp/K2e2xrPoUMrkwdqk7JvuM16TV53
Se/fihHswGSJ82GJPczmKxhBq19FN7UH3xqyA8xddDiVL99sMYwIZiZFhauQ2aAWdFRdjRw1ZKXZ
owBosmAg6M8Hfm/y8jxV2Mzmjdexj2AyZZDIk3H62nLvLzuYyZRHcET7hXHUiUxBlTGQSWgo/4w/
NNuZD2JLYpuziHN/mZJJfF3S3hNduJgxjqONQvj1lbiInZ4naGI0utjt3tPM5i+Cw4r2YBWlOW4q
v/dkuDRod881zYU/XpAfi19hkY52ojyrC4q0HSKEnjsFMKMuST+o5H1KVf/aJA7hPq7qIjtOOeQz
B/UPvGfT36EDn1QI/WI+pZnQv7t6zHqS+m679ZRenrVMsn8N6MIxOBEcHOWTk1nn8yzcO1sW8VtA
cX8E8eDS0Wyxam7U4s8P9Jmqt77toX0slTC+IcfoN2zRnKugNtuv6EOmDXKIZT+wYrn3oVN8lYLf
WbQSLcNgdifVsJ/OSCI7omUUT1ThaIPkIsXIIkfehNQKui8pKq+/utYuduSsdl+8zswOOU7R8gjs
B9MKPeAnp0EugspqmjZu7FRkWyvBx1GaiPgL3YZD47pOlLPgOiKLgFhBCXnLrjTodwX7pupQtegj
wyFL5CNBuqsQx8kMPwySKc6iRre7IKpoDcJqScv1HdSmEyyblDhbRPGNR5N/J7id2iPyDS7RW3XG
Z4R7cqpuIR+lOY/TRRLHyVXmA5hpCIi+aAbfP7dTm1+1QI7beoYLcDAdFbIS6U5um6ZXdMXbb5Tu
zC2FM+cq6flUt3VTqZ0iU2M3NbNd7dE7J1dl2UoPgx2EGD6ijo+Kp0sRvjsVOHyv4P2333uZ9De2
6o17kXG/MzJ99vDTl72fclM12HpnGq/mTev07Xdn3WFGJIS2EnR4TjgRK74D5A9+VkOma/R2d2qN
PDhXUrTfh6Xtv4A9N7fK87q/YOr3eHvGlNuK9CA+JVQjEN0N4iWYhHNlq07Dn9EEydWMm7hlvQut
7gUlk+3PzMATSaOhNRnxcm4wLa8GmhxQTep3XZjUKbxEfxzJy4bsY9y3xuJcZU4TP7RumpASODbf
3MQl3mGlHYQmCkkD6yaLSGe0zG0y+N1p6fV4kyAbO1tN/weQlvODr+WMi0mcHayWf93qWnI1Bp2r
sC47rMBr3adjYXXlsYdgH4dDQBFnA0EwPqXVwF+IZbCSVSaI8blqmzFUfOeUsWrxBMJlefM9KV68
xHaiOF5wpvTD+paPwNvouZjOXUYMx6PdDKOH+5GTLB29uPWHvn22gF3faWRQloikp/RqcasaoiHm
7i9lp+Zr3xXjo97OxW22Pm5sZf65kxvxbWdLDlRoyy7wvFXzpAEosQV3zc/TBSuNtrzpqskgzaAb
AmTvx7cInexjp6f1uWtN/GKjiluW7PMDZl3xoiYEXScFdzXdAtxe3ryWMl8Uj6DzQuotog9BZEx1
5GoNqjc7VxXYLs2Nb0k54+1uR9Etx0piKePaeZOU1vUMva7Nm8aYlV6VRd4YUWWo5lqzcoq4kGN5
1joGOnl0rcavo0AMbw3ZfEjgdcJFumrq3oCUGY92ghBDTsJ4dWWOCpdPr7thtFBvjZm3wGrNeimi
PnfGV4QgisgR1C8HrW25LS4zudjrE6bCcA1Vuldg0m+DQWc081z5Ord+d0NGMYX/zmwvB7m0X2dw
NDfG4CdXsdtl+yEAx5MJH4GlSFchic/3XYNlfOqIU9Rves0XjPFNsfKY0Mq9saL2LtgTx7t2jPFW
oSXwqJsO1khD2PK/KeEPl3HVJntZlvJguxWPhmnz3OrtAu6gl2TX5G+scby2eOhbibZLpW8D2QW7
VrRtu4lla313gsTZ2S1KtdZGgWdaM8weabl7g/sV0tEknBbMNEGSVrXcGlU/X7MImbDW5fGjWSY2
cKDmDvP9BSCYjF6kjpNs6PvNhJD2Er/pSR9TecqrtuewhXulTyjRUFkybliK9rqeaRezq7VX5EnE
d25sNsdgzkZcklmlQMLQbOwMRz862XCSy1KSozzKCz2Z+nPAZPUpSeslZKnPEnCltlNCfQ7gLR4J
BZ9vi0ZaLxJaZJfpBkMangxliW5bu8bqnLLP5jm3n1hv6yjf5+Z7MK19pgbEJ5XlYxc3Ht2ylAWp
JH7tySco81av02nnze3BbcpuE2DCIri9aw7+pJ6p/1Vfi4qoY+YcbpKp2QkDPTucyFsWG3tWUYhj
oelWKGMNw0hltzuB4u6siiGt2QBBbviDR1E+1u7HTnMZ6oLkdhQcZHRi73pEmBVSmIboBV7yGbGl
+4jctjxkmfc4g3PYUy5NWQeylAurbGlgw0/pBW7yGBy9eYwtZXxP9XjaSV8jV9s01MbPRmszST5G
QYpqOBWUCpNlcc9YXNhPue3sa2dudnxODMBNzu40cbtgH4CgfJOEbT/hLDYugypQqBYq+74FqRTN
rGF3DmMXlybKRwPH880ieUqOxMWz81gXhv3Q4zWBnPaqaDWZJCkP2WWX8xrAHUqykCxSWHxtCyfP
rnIRzW3eIw9G26wGMxo9lwW9neTP8FmLUzLVhwHgWB46tnbeLCDtlA4DHynwjk9xh2QLHyM9NhZk
3nhZ2U78gBiOZYYtAcJ4OiBQf8hufb1Xm6Ky/DMBSTuKCYFKnZLMOmjXVySEN02U4mekaVGq47I0
8sJ1NKadCt4OH5xbw/6ZcyTAVtqE6GdXTSUJgxC4tJzPiB6avAiI3/1Smba7dwwK8JTWgO1guaOk
MWYaSTOx1Z0vFLPZ1XkSH97YA8ALAM/dwlE49bk3H2K5eqdFsQbCNmeiRk0u7KakOTqBVZrEAGMj
X0LsgAdj1oIvAT1T9jnPfVOvYmlHRV3rytXJkQJxkoPxBXlqfyQ+/ruh3Ne4b7pvrFjLb6XAgJAL
GEBeiZLbkmOyHbyxullcVizl0hs0vYNBRcmMtJ7l0HxAESuzk2Y1k72Rni68g1cQ4smg4TZX2kS4
T1gvXnNF+abRQ9PPwQ6PZckgRNZT/q2q8vrG7PzqBppSUYbZwgBKmNnwUgpTBy+Vpy9drKs2MjV+
sEMFcMJl29wttulPX3pWPDy3jE0O0r6SWUJzrWPZ+swowdx+ZbakdqZKA1VkQkHy2MSZec/6mJ0p
tlT7lBSzeKlgW7wIwqLZmC5j9VbYa0CKUEP8TRe58b141xQ2Nipc0c3xN+BpbMLtONOCqFWxeNGc
lrgTU8nA26rCqe/KbmZgECk+aEzJA9kydjBR0YCHwuuRmiMLnKZGh5+6I0psYj7jb47h8G+Cdi77
jZcHhbOxa53XqLZwD2+k4CzRliKX2tSotDw2MTMHzTO7FmeZcgb2jXotjTSa8HMmOxav/DK+VOTF
9kT5cZPawaLttWVdAgx0SDG+zVVwnqc6WRZuDwEyKmMw2LhJmOqich7jb7KXBDMlpBfCrkuc6s0c
R446dhbusgk8/7d/3kxHagkROLQns0gJHWWaZyhgZOwnmj0Qf0KQO/ws2HPXogB+h/rOQT9W78uM
cIxVWZCxwSxmUNEGVaArs3NmQt4dRVZYPzR3zoSigkdIvzWa4o7rI/Gcekjf6kV+JlAxyH21IPy4
COQg36RLbTQcTVw/F65mpPfFIk1Amqj0gSh7N4UXdHEElFe/R3AqlsNMGT6+skcu+mBKnXNkVc5Z
Z3XMw3OXudbo/zVOiZsk49ul9k/6CHUZ7qLUBv6+qk3xkrF7yUJOdiWJSvGaYQAp98HYIwwfgyrL
kWtnIK1Lne8nJF5NV4ea+t9pwmkHQbMZWNE5qd3mR93tKaL09FbgZXaZQ14WPGGDf6sxf0UVIT+Y
dsmAg/Cg8ARepdKCjrEuIUvQjgQkoQ18MHJA5V3Z6Cd60v1hIofrpkr8+RwtU/aoVDo9TKYt/9kG
+z837yduXkqDFl2af5WGf8HnX6XZT3ypv//B/whQHXxkOq0ej9mAj+VfTl5/Zed7wHlZC65G3h8h
OcY/AsLEiBlag4QRmVKb/VuAavn/sALkSiwwUVkhcfyPKMEf2xVU5WkNYTH2VkMhetAPrZt40hKZ
Yss7ypnYwo2ZsydIyzY+0e2hObY44imwcFDBQ1E7Y5rjk18O7VcwG/ODU/vtV5tU9yfdYiuUzLyX
P9zJ3xTZPzQp17NbZSVrijGi219EZSy6+9iAz3ikFto88xHN1+/7F1Y0fJMdzql90Oprn5uQvU8K
4Lj+fi6Ak9ZHv4p0A2pnCNughP1cbceQVbZob7sjjqMvFcv2aJwYNS+KoG/cjds63jnSWgCb1uJ6
Z7MdZHybffZtVrV68dgOyU2rFuuUlInYouIt90OJHWTbd417gwO4XaJ59JxjjNnu3KBasLP11g4V
pbUwZxg3Ipsp4io1FyL1PAPTv84+eQknHLGbcVTVAgQx1brQGlwIOblrfk38uggbZlioin5z5glb
bfumHG/TWtS0Qoj0CLXB8otd0gVBGgUx0WZWZq8yrF7DP+Pdj7Pqy4iNPNO857b1ZY8qn6qKNsmw
byx5WJhmogKjYpiTdLBg4AAYBrsUf1mb1inpQTOM4txH1qiJwDhn6ATh0i/DExYeb3WeAFANdSMF
7ssDcCnyFctuSkt3zx6AQFEQ6+wKXbO7DYj7vNFJrF/rdp3+lUHP3TTE+WGySVG/TPRysx31W38J
Mz6l2zn2E2a1rnPLEA7pcG+MDbrYwZvGI9ztMtnUZj3cskMB2mJYk4hJNjH0HWn3eK0htRfAQRy3
NbQtxCjrrJ57HcxIkrE3KfCxhXmvbB5rrtkHR5omZU1kseHkOF+8fPFZa7r1dVGDlxU0g1gPOhQi
qbazdk10Zj89z/tdP0zO9UIVa6+AJ750qckSVs92xC7IDV9qcGSzWN0qkxV3ODRjflK5n298Z/Ce
6Vu2B1XpahuU7XBYsr6hrGYOCcXc3IRGjRVvZmkJi2rvE/xyFrNaONEZjx+t3BzZ56QgJUrPSV/t
SZdX5DXOlKJrr3qFWV40/4+989iO3Ni27a+8cdoPGoGAb9xO+mQmk2TSFdnBYBWr4E3ABYCvvxOl
0rs6etepfxqSGqJJpgF27LXWXEw8ygJulJTFCjKpYhc7YHNYuV5DJyu7g8c4MlLr0mcJbbGrlB40
/Wg2RTLWeLLKitHNChWWDxbF5sqvu+yzZJlNeKhr0r0Ulf4koYG9bsjigv4tFLtB3LYqaJIPKmQA
IwflYMu7tm3Cm7mfmfwE5vEv7phE3IAdWX1QRNf1ZG/6seFToYzuWxn2eDII6al47XYwOLZdj+yy
pVtnuh0ms5zWrfA6c9sPzEGPE96Y6fB76Mkg1hEytzVYvBqIy/U7Ux3LrWzBX60CNFLEa52Jw6yi
mFtBV56bWCf1RkG6+aDEy2LdM+W81UcCVlPWZlfT46IZjTF/fzYn5V06995FsqcO1ggn/LZm+dsI
ATqPkEdNvVVOyxoESEnLecdlA9wkmPe2ZGFwTFbjfEgqXb+1oVO96UESCwicgZ0KE7XlE3DtR/pQ
xdh/FYTNxG0KyltcglAz+9Wyrj6aNgfmRI33vPt5KYfpxfNkp73c0qLOdTRDGriMiZxf8pZZp1pn
GusmDrhQhjliH9aY6cPp+0bUSxBM8B/aChYkWT5R1gjzyGR59KWMxjxpVyxvyo9+6greOs3cnuh6
cy+qNXnEA1Xlxk73XYKlxSAyrXyZ3y02DCBTVYKG2bLxfuiTSOIgrvhgQZ7O7xqHUPUaRapyNtiP
BtpBFvVeDF1cnAujgf+teQS8d4vaPuIc8oeLze4pXaHNhP0GHID3bsA7xxmVNFmwJpJZmhtaHiYQ
t/HkN7DVPP1WmUZ1id0pKDa+y4QWAtoAW83uM9Nt9bU1u2dr1O5xCILU2dN6rh96ajRwA2V2OLBt
9RX0d5qZhpWs4LjZTgprtxfZLQmxUPHMTOU5hs7zJLN+dEli9s43B/AsRRGWGe8qnW1TWdEDlZvO
eLaZEknKDfG592Ysh52C0zSSvnW2/tiYJ8vIu2NAaNijPYOFQ8Z9hiCbFUwbO2A+XJmq8OTaddrW
Bz4nZQqzyGMtDLRj4uo3uGmz4TqO8SRy7B3oWbo3ChbIP+/h/xoc/4fB0ZQEQ/407vx/g+P+e9VE
/wyB+fU9/zE7+jZJFtzpEgbpzwHkj/CS8xsUfTQtql9/Bl2YTf5omMA08MesKH5byIwMUHjbsZLK
v5VVAl36T4YAduUBpRYB51HccDjSF3fCn2w+gaxI1lZ+frD86E1n8bjqWg6wrie+UGD02ED+LRfB
0C/ML1SdmLvem8DbDTfdIi6yDpZHi8aEI9ejeVVCHTgGixzZMN5svEWihDrX/ADzxT1+ETCrRco0
FlETL6K4Gj+FzkXytHIE2dpPkl1olDQVRN6VAgr/Xs/JJvO74lTqRPPT+kVrUGrbGhJM9iKzooZy
hyzuplZS47NIsSmabLOIs3yGnE3laW9tTrp/kkkAdnSRc+NF2LVRePUi9bZd9OraXNzkIgN7iyDc
LdJwuojEYpGLTbdFpVskZHbAWxtNuUdb7heReVrk5gLduSLYzId+0CAbEKWTRZ7OFqHaWiTrOlfs
lhYZu1kEbb1I29pGXqPl4LNbZG97EcCTRQpnG/YhB8RxLuI3rBiIwCYo3Okioc9dGW15VVd6kdcL
dPbuZ2OqcRcuAnxvqPFQW4i5o1eZ12AR6rsByR5D967g6jabXXHNsEvTbuo3DD9YITMUgfy2qa0I
Op4/cDwtVfalR2p4wOFpH63W6NaWVbI/raOheVSWET5K23ROdjZxqTIKp4H86CqOq3VyYTjVX6i2
RT9y3OBlLKwMQnXVo/hB1jrHQ0DeV2csxzGaPngazGOZW1yp4LA5B26A9ZuXpKw2Um/IX8qsdE5O
jkVEyJzEdPlzVWTmOCsiUTdnVEZ/Q/zT5MkLZG8iVCA8tbIGjNWGITeMSpQ3QDhYbyq/9BQNBRkV
VCa1ixeBJHyacMrsoCqm755kMbUZw6jcYjYKX34yGHwrLLZjkVSPlG2YF8sdq5O9rA7YkwJxrENu
t4HpsetIMsifRUrRRodCfT85Q3LpSYbDCY1AJrYJzV+zLuBqdhpbpkNuaNMoH+6MsPKXCX30a9Mz
fRjwHtJ1BLLwQJKGr+Fmes8TaKxxNBDQ5WhqPiEykg7p+JGYbemtFWU03cuIt6bTh1N2cNqBP15N
0XSl7YXHWFSC9bvbs5qsHDfjhMPrQKMKP9AkeaYoSktKcuPFtBm7on6L+fztE6ivS3YGqSQck3a5
wXX5S22WyYWALJsUMr57s7fq786IEBH29DD/fGQpsS5/N/QmPz6nAvkhmmO0JfDgnK1gDz7Y46Kp
Gl3xI182fIxm/VOb2npduYRu1wzB0+anwoH5r3v2xoIvzJdCK2fgIrIh3zVtRdCSM9F2+v7znZY6
Hb9tJifRr8yJRXdCszxg4qC60/XSXM5WD3EcZe6FiVC+6nIxwHSF7T3AoLePVRaOV5Nl4KZpWGfL
qPfsA3hErnq9Xd4YxWKmlaGud7Dcus/OixM6Iyr3zjfd6aRCU15DkfpXDVt2G/OOBIQfOOF7IBFY
tVPE6JLhyA8afH6jN0HNyCP6EquZuAz0vupRcYTbV3kXbH++WoUuqsckmgAbtFlIy6NJfGddpTxz
k2c7Z1O1AANdP6d514348b3GEenly5g08y/MQ28+WvFaqgVDmc6Xtowvg5rue6N9GhRL3sGp3ktG
+YjyYyi1t7LrEYSi+3gQ2Srv4kORNj8cHZwCi1V2xyq1lN51bC3WzvG+c+eXqGndjSNG/+ziDMF1
4Gyz1ljJeqKgV5bVteM+1q+kRSDPTEz3ytrsmaHQvEC5kWBB/WjjeqD6TI/YTFJMF9rDyWCn9IVV
N1bphfcQHsY7c5REw6sIm4/23XjvVlm6oo7E3sIKQ43DkHgYhpy+ST9T8cYgqs/4yrFJflflUJ1U
nNQnBvd2W8qCVl7pfGvM7lD6zgO3SdCnQ2+x0IzCNyOSX1rD/zb1ZBTnEiYKFcUdNuqSBFlhUWfc
0oW+gj0wrGvXrR57y7bXQ5zOn8XgsOfDuLUYVnd1Nz6WaV/fBF62J0AQrx1n5gXmfAr1cFkJ6Ckj
DGw+M7bKFdvOYzZOxRHugnXQXIQ3wu/r7VhmIRxLyguimdKBqnpTosdqVlbiDEXMu6H1c7G9uGLj
DOGbMAu1phR51ZvTD2uqr3Xie98TiXgKQ0G8e6i9GzPLnjqSMB8URUDmTeFwJpaChdGXOFdwSCx8
cVuthnnmemAN+SGiC4etJwP0ekaWDMJHVbSfMfhlau/86YILT5P+jfDwrMtOUnFTsvbYzoMsz5Xp
XnKu+Q+8raiYcUPznjp4ewtopKRhj5XAISthb9ot5U2tKevvLeXt27mQx6moMlgX9Uefw/5UPkjf
1By+iJDqBVFxtw9YQpMg6r+R6X1TMWTPSYXP2qwJZVrZsIAnM4rZsCQ2Nsj+qRRrl48h54Yy+gK/
pYUea206fK5n7aOkMCT4n7bnDFeP5fxzNqllhvCCxQ7nTje6CzVStgz9EQt0+px6VNrYrV18b0Mv
/Y7Qmt/Q/ecBXG4BUw8GiwDX1rus5XujAjLH3ImLF6bVA+wd/OmxYrKyFktx3fiXeqj1eymm/F1D
7bi4tBCtHSasVUNP5AbAJcnPokuwHbDiU+sQo1awcsc0Og94bMybVoYmpOmWA5oMVL/zI1UIPhLR
Cwsl4841Gx+WO0o7LyKUY9jRxnbIUmiyTmPzjinDaFUpp4bzNgPXdMa+ulTsPG9sDKLbEFIJMB4V
vgSEfK4Ik0m6nVtFh3YXlMali3znyKSQ7U1RqW0yglGCUFfZ27gZf5SFlHdmEXXPukn0AdSXenVV
h5+Pa+EGPQFRxNPtxrBriq+8+ZgVTGHYD4wbUXEBq02pDhUBh3XN+gWT0BRimDJ9HlaOf9bOv3pt
7q84ius7oM7itgnLZpdbVbNXklxAr7NwzcxwO2LnJPm0j2SEgOLPb2nTVPUmLWkiH7Vq1rOZmask
psipsAWk+yaz93M1344JiOEGL9RK9uHCo2mH+zljxsuGquXONfh3k8YmqtJWLzsw483qgotJ4853
vWD9lTt1u6B2o12fhzUd5FCYG3BPG8D4fMRJYy7mlyt30Oqu9Ea8JgHbuFZo58Wqx/2ox2jTWvPj
5Frecrw3VziT0j3Rmj0lWNQYmc2WA3n0XY0TzZfc8gZV5dshSfvtKMbxBswo8OS0DY9aheckUlc7
dJwNVML0OM3ueApTYk94YoyYeir8ANcg4+pqnrwesPgSEKeYst5nhU6jB8sF68xHuNURXjBtUwUa
GEbELYHFHjJJIKIJhUnnE+2fzL/z2WFUgVUXFZmzndp0gdTWnGGdPhthpHLf7sGKU+0jVxS8xdO3
mI6jwV65VljJA3fDV0SYB0MEw64og0Ur7PVjCEhua05ze4lSp9qlg2Pfokh9UbOVbOfavSZBZdAJ
1nXXGLvbhs1Jeqe82vnajtW0TmU5fzVZBNzqwjN2iTl8b6IJF5cjh1t/GKyN56PwUl5D7tqBGYRC
KM/ac9U1YlTZyhCtfjK8dxgJ4UoVffqhu2jCRtPYFvf78KYwEncVpUJQa9KWa9pjR1AoPouykE4y
PA/JXsDxDQwqsKjrO81sJFboSZ+eZD9rq4I+ODNb55X9Lc5li5kjCW6maHbLbWouQ3+E9vZVoDJ/
epmTnrUuW+b41j5YLszbJg0eBWlssWBcZgOTZZcd5zmkwnae7elsY9t8gOYyv+aUqN62cfGNA2gE
rUvSvLfS3SLulWG1Scr4myoK7vqGKj49Wqa5ZoVdB94pGXaNKZo3xhd3K7GsXOFFzmtmoKuVpM4d
ckPUrkyZWzeCRcbGm2Y+aX2pX1z27ydVW+V5zgHrr9XU5XdZqTwHq7MVf8VJLEArpcnIQjfmViCC
BqsSR8OKOSAP/E8/Elw4hsgxr5hU/Neu8eq32SrKr3OMew9fh2UbXPK9hYIldPlULj5QZ3GEhos3
lIqNEZrXfEwW32i9OEip5csuyeIqNRd/qfvTauqUELkbmkhZSvHL71TEUAJ0l21wuThUUXsXt2r3
y7zK9Lx4Wcffna3W4nJFXhx+xIvz1Vs8sA2Os8OILTZb/LHt4pTFjnHOmr7gnIWL1i3EcB8tzlqK
rrBALG7befHdOosDt1m8uOniyuWBPXPwCzdeEFc7mhT9Y/7Txvuvrc//ppGGnIuJjvRfy4XHz4/4
n/TCX9/xa+djmrBnQMIAhQGm6iJR/z+9EEjUb9KyTAeOhOv/CVdj/6zUWDRGFwMMGWmWQb82QDZC
YkBOBAeV4yysWetvrYDsv0T3yK4LCwc8/Bv0fCTDv+TXMpPKd+qB3QtanHGMKOFTJ/q1uAQCzJ1w
ra0gmGUWh00RuPnjnNRO8BW8yPeYsOSj7WUWjciV9YTWN76Ca09OxKhGhG065ELEABcydzC3QUU1
8zx1V3xFEeiwSGv1LEoVGisAeUvRfBYk7Z4JPk0vHrwcjkwq93d4F8tjEU4kR9JerQvW05uyyG3Q
kb6zI+Ih5TYN+oeshs61SoUOzznj4rkFSb6f3EHRtNHoT1B173bRMdmhc8Kbq7y9qJP6vSkywVa3
cHErth9Wk9IGgEecQ4YnqW2ep3g8iLqyd7xQxqVMoadvPG/YxVAeKARoAslGBBdxbxbDzmlzPuYy
0emdEcfyFebvQv2pN2AI6nWbxOI6kTm/dj29E0TZXnMnCZ5HZ5zuYKcvyLTgdRx9dzuICdFlKB7s
1FAHu2/kpSmK5tizjFjD2U/OxVDpo0NJwG1g5B/IJByxEF62dCRkJ1VkwT6vjOFrm3nhcQoda5eV
Zg4GDYg6ypP5fYG1qLXfNtUBge5738tmi51p/OKYvkbZStKI+4UPGrLI/Xcp0TgdDw1y9KvXIile
lcGvplCdYFSsByKfhrNl8Ku2BOdBztZLFaSnS44VOWcic2UlQfHozSNJVAxc9XF5Rz6roXV36FjY
eNhAZQc2GahT1LlB+qE1nS4z7r97gflxIl806n7lAq2/2pmZ3U9TO9+FOhZreibUObZoUUSHHB1+
C4UFWGjtvZ3m5Gaonk4etdvmZ4cUzjlmeLqF5gAEIA71vW5UsyvbdvzWUXNZruBXUQ6fGfWPgJRM
v4q0be4LL9VnRrTkMDple+5Cn5Xe6OroE0GZaHyNIRHGTRmtKILzTibbhmqVdJ4A9ocg4TYBnYpN
KUW5Vu4QAIzHA2yNE1F7LDoSa3umuFcIL9nIKB52sOywwxuFgRBTyOA0FJTJrrraxr3LRNfsAg3n
TPGgPEXTajtP7XPEfbFAg5Pxj4rd3db38+BAMa57bhzj050dkuRxnEKhpZcX97ABUHicSW5ai0zt
pSJ4ZSGVrYbGO9UhS08YozELCkd8HShZ29Gf437LVDjfzCMy39odYnevG4YAjtH6C5Bh697IQo+I
LX2EPZTuiApsPZ0qbdjd2mfPfOPDKa03cP/i7US+654MSrWdYeevXZfIO0ReYiv4tq45Pte9n+v+
BZt8RRCnJHiXhpnBITlKTkaN39IpAr8A9s2fBFcYBoqEjEzUX+Nmb4Zpa84DzQ8dBZyJ9ufnYVQo
6lqZu9gR2KyCiZeks8Pb2C+be9dVG5OK86cEgOM1sPpDU1rznWZiWFejd+P0fKzZLMvxmIQFw712
q3tyegbZHZNCFb/2p0eaX+vboh3kk5SgA3G4qo3hcnjvdaOP/pTE4bEUgfc4pkquA44M1liLW+ZO
jtCVfoiQuM5TWqdrLp7i0va83Kz54jWIaArRhQo2kaXFcVbmJ7t291LbqjySG5THou1d9PK2WGPR
lNnyIu8bADObMKmfDK+moGeSVvfIIWv6Xoi6Xs+Gh2KaMlDTacryu6FKEGaqREZKnGzv9WO9SUIu
5ELO3SmJ+/G5zIW9U3UZrV1/cG8FdisWu1yIAhAPmxCv85tVifgwEW9bG5BnWXZTB8q+xHHfuAnO
BzsIjO8mXX6rUcfWGiBQ/yMN0ehsJ6muLU2uuJ4LFHIlPqK5iLaKer+NhKQI+KilNqQmYPgm56g7
N0V+bdmK3sQBraNW01B0nEfd/VxyCtCjP98LMwnu2rjJ1Krrwxn53232hc1JkgnV38BtHja9F9vf
o2Wzo73xGxWIZLS4ZlI4nel43eAkPccGe5CqdvRrTY5ubZv1fAWMFLCerNw3XAd8Niy3JiWFmGcm
2Xhbxr3BBYs2E+I59nuWD/hcPZVczLAs97OozA9dRDZ71vmZ40O4lnqSmA/cuiCJh4iMO2Ik1DD7
xyLIr7Mwj0wPYhU0luluMzHxApfSCTZeMjzoOotejdEhgt0XdJi4ZXyf5u1UrgwV6ReKUtRNYCnv
JvJj6ot4OwYHrpt4iztxbgEMX+e5v++jBFt3TsSIIEi2dnjvPaWTLJYsE2qyS8NrYJIymKMY14Vx
zdgec1ZuKgqRrDBaky70D8no9rvIB6xLeqjA2hKe8QNm+4rIw3FZjbISwo2ua5zxfKCoDSmIM9Aw
kq4kB0TCWWFxjpyGy7cO9UeciHpvgJ48zUPrfTMpgP7a0F9+cdrmobUK55E05LOYbOhEQag4+Fje
semMee/3Xr9Vjjc8w8/sbzCBf6Rz2h3jlOi4ypIFT8WOvJ+XMhaokO1NwjkOYSeyr3Dnq/t5yR75
3LkGyBsPOO/lGzkJfcYHjMOB1e7waiaJccjnwTkXdZLeyMTZ0Zeg1tjG2D7YL6NB87MgXrhNSitc
edGQPwV+VO97Qi13OJtNSj1rcmYq/O4jEtAaFMd79lucudg8HFr4T+fYtvWppgHgyxC0eC/bocKA
hM0di9P8g0TqU1yUJdDg1HvMQh5CZ2ZoNYRxVm5q3Q5cVbdUXb+HLceGorLJKdXVOSeOjsV/PE+h
aT/nKkMgIc6zRcAf9gCpgl0yZuF7008jsJqkeeeUwhE26AO2C3I4epqmGRpQ3rXJdYXWLnMXcVTN
llNj3scfRu+gWkywtjw/nW+CgPAqUvZp7E50ONjslqoCPT8HkAAkBPu28PLn1HDLR4aq7FQqn1u9
Y3IgSnTmp3dV1Zl76FH1hXjDrnCteu+PorklekRSd3SMfZzaxU7EMjp75EK3jUz7Q8SpkU0dCbt7
FlrjMbZz1q5+D9UzTR3UN/2OhSFdEwpz6j3H+/muRgVaZ05j3lRzU+4cX48f1Dr5+QomNUNKRicp
xeSRKlcu+sfGqebxW5nF9bsLmkUw5n4UURBueCA/ir5Qu5Q9BZT70mggxgt/XaSZcYjmBtAzyP8i
XZkUt9/Wo0SPyWyX7FiBkYOQwieRDYm1eNbc0tyG1sdgkW+y9I65d91huNpp6c47EdbcQXUInZbr
AHtOps3Y98UhtAzxw4emsOqmnMr1DlmDxsZoS3y6WTF6AFLPsweHUKPFhmli9RO2i/QnMbXyUr+D
LIkOcgzDrVf20IWRITIktb5do1m0G6VzdtDKC70vKhYNPZb43gjAigePdnZ4zFOUkmnszG9j7eV3
5K+5IAwyR/3J5C4sZzLaj/6IzQeC2eDH1bekL2gBWhVlHhRP3hhnmX0TOn6SnbrRD6onPQ08a3jA
R1wXtLAzKePdItppIR2a3rAucepuyFJmAGepVdgYXZhSBIji+70mo/epMWiumBGcL3xP9U63Be3j
cqiPLBLHZmUOQIxILiU3/eCrW1Xz1bSuVW8Wnzz8bM2O30iwPWCB0bMi2ieg1Wj4rsfyswmFeVsl
o4/Py5z5BHOYu3i9+zST5lspVK9PO6+xps3eXJ+Aq+ktSkBzbQqsWalbNKhLdfEgdEwJE9IWS9hY
9wc77/zlakA3rmL7XdmMMDjpisW+lh3chuY0IgDyJMqWEIJoGAGIomwRhMaN406FtfIMfp/I6gqy
3GC/trjNR0LOdCSyZzfkSokcSDPP3FUT2F8neTe9aSe8i1LodyuRB+MjIlq0GdIoobupn8XtVEdy
Taduu2msfOl/wfDXYzuv/TufuzAiONoG+QRCYau2pkF0LNL0KcJk+tYxenJmojR8KufosXDmducv
T3ZY0HZqBB2nL0cWANzCQTd4uMZh60LJP05pqx7DsBAdaHS+tEdYO2ZtU167KCCvrEz10sSN+cUk
+PWlrKKXsPDE2ZaY7JFwhHGwZE12rwzYCPWDOHlBUT8Sgmzp4Arr0rvF828/lLH6wJiDuFPPYwTD
JRYw7QlHJ+tkjmziV1jv77J8yl9TgYzlpzrc+xJX3XrqTbnnKNQ9s8DRnwMRYrxaNhH1Iqo3PKJy
lzYsjzZjU85s8zuHnb4iRkbllpIbUID6K95BQi+V4bTYMsfpXnkLjrgM8uTaRMSuhJpREgnLyW3r
G+ZWepAYUNKTYzzP6RkMTXIssBpfiIVwgB1d3kzC+Jr71fwcR2x6V67p8schClVb4WQTHfKAO3nn
a7GeU2++M6YKlQEu1r6TQ36lmsLfWDPvKzySHe4jAaFKZqzimXzXCZvVQ5mGJikqcDGcP5dB1nSa
s2MxXCelWMIRM36FSWkKKFrAFupL1Wm/uDOztLXIMLscxpTJXYCEKfTldR+7rLtJDLnzJ94qoe/N
AHXIjZHiknIwpteuHOvxadYGwi/GVw683X0vWsuT2773pFevAqsZ9YmnpPFJVEcqRnJuzQqd5v8W
2G9jGznxQnvGPjQ89ZTnxfjyp/XPf+JxNv9icha+ACFLxxOrYcF256+QnlqNOs0tU19AgjobI5Ax
y0+6fMaCkg6k9OhdFtZ+SOWNlTk7w252TmxufS+8rfuZmsluy5+6D+aUPG+y/+8f3F+AI78/NhcC
7FJXhBn7L/bwwsRIKkKpL3XdXLyaWTE8JMPl7/8SHEXQetjnCu+vT4CTdiOH3kFfEglwk39cI9+V
XrX7+Wv+ZUT7H4xoy6aO99x/vZJ8rPr/tO731zf+2kwG7m82jFwwqQG7xN+3jH+u+4X7BFQPsxpM
bbg0f3SS0elLUoF9oRXgYPP+w5xmy99sn4wDBrbABKzGN/2Ntt+foYw/42pEwI/AcmdCxgmkcMxl
dflnd5qgYy8MlXGybXN48B272M70Uh6LfM627NzajUBevlq5y/EQuuLWHKbg6Jt+vImySj9NmVuc
rFYWa1N1Pt27YiBFnKblmlIAWM4clbZZF12j2jrYGXTV0F588nb5ovvsnsQN8TOqa8D5Lx9gN0W3
aSHYBowoRPsyhAlFQvSxKynXrmvprRlFiouth/aptAIueF5nb5i08k9hALnwree0Sn9YdUedQdg/
TNSFXdPKdfZKOzaJbg5w1wSLwg09s+o0efHQrUaWefuBYO4mzUsmdu16xyIai22KpHVjN2Gw69re
4hJcLWlPns5L4xpyXGl7CjcDWU68EaOy4tUkyukwi0ZsiSQQq3KUcxaNf8hzea2F6ZE5CMzbIjNP
yOPFJh3xxnOYwyobZzR/K7Y6najp8g5Y2vglyWsVZdCKtFpHZDHXvFjFae7AP3iO4d1w06dOoQqJ
odlgGUcZjVQkllwuOV0SP6Bf4FE5JQriFL8EkymfdeG4NGp4w1tpVhIRm32HwNkdXupmkmKbVzHV
NGtWj6Y4DSXJ2ceysbKsZ8FDwpyaidEE70Y2wph3PTlLzPpl1eLhQ4EmJGF3qlt1Dv0Wyir9SxAF
wthqX9G/1GCg1vtCts1Bes64Z32Jpp2w6L8bC9IFhteJDkwJKfpu5c+tRT1bRDO7l9HAlZpjkm2N
bDayFX7HAtYL3OGLMSVWbWyMYhxpqq7qZqaPsfpVzwjPBD1gxQ9auhvr35scPTw+Lr2OS8dj83vf
Y9BWyVL/SLqO6YF4fFbsS1X5cCQsbx4GvSPvIfp5b8+I4tegnUgMPGtB2cajMUwuJCAjSPMiwM4E
Nk7uuG35Y4Ib3q0cMd7qhKo9taMmghCqmQvztfLr8UGPaqbHKC2VXBZ/NCllRjRu4J1hgjb6tg22
yTQYL3HmJNlG0gAxrTq3GG8zUwiO+YH6dOZIzZtKyfBa5rFRr7mSUCrKQiB+CZ0yKy4GCwbgAfUk
7uZBu8MuNzxNjZaKK/awdPXcTKkZH0hgGlRTQGddY9CYcNjHiBKW0SA3JDnYIke51ruKbbTdqIju
VDypOxL+/hY8Tr12aarRex6AuJ1F62xBegksNTke/Kms73F2li+02yK2e8pEyreZNfMVJI/mKNMU
r6jvhke/9oBgOG3n0fbZjc7GNJAGSbyUHi85ncGr1LG6iUkqlsBE2+7aD155j7M72ntYyGMQl3dB
OkRPYV6PpzqvMasqtPK3f90Q/3caHS2Y/90N8ZjnCT3I7T/+z+81FcfPf/uHyVKYb/p1M/S93/B5
STJzDnZN5Dj+16+bYWD+5ixs1AWTGwARXnr6/rgZ0sJJnA2ciOl6/LxFXuNs18X/9g/L/W0BUYPH
C1wJWc79W0Kd+5MP/Cd4GzdqSSUigyU3ZCS04C93w8RN0DPMNr4ZFXZT7EK0SnIxc0+18tA+6Je0
N3aP2l9nCvjIgv1DLBp8B5NRy0b10JgFvFu/olR+nj073OZDNetVJ8T4gIWtsPdmSuXjQxakzasi
Gu6sAVJE6XoKc9Bhg2xpxtGFr1Z5yPpu1ZNZwq0M+fAcpFSOrVrdzMfZ5B5ADW0VbFmvWc12IAAS
ry1dwY9qwxpLg2+or0E6ed9+Ohc7PwA6MBM4XNEq07XriRmDTxjKizwHsos3bVC4t9rGiVoM/bUl
ZrXzWvimKzYbwuKkayaPdZpOD2MsuksTyeK62HDLrTdWBowHf4woxnVExPozra+5U2NajegT4og6
HSJo6zeSNOSJc8geV00D6aVKKirNMKvKNibw3mmZmZvRAVtgd5585bIjMcw1+aMpQdMFsf0ewRi5
c6op2ACvsu57mTbHgXjeJjblfezO7QYsk7flrsDKkejOveUZ+cUq9dURLHmcPCejVI9e/A3kRr23
aZpYI+lkJ7MoYGy4o7oODacc4i1JdMsexr7ouLR4bP3cnwWZI1lVl7Buih/p4AYU5NlY9R3Q0ihD
7ZVI6jcnxMZhhpAnaH9TkAj4F9yB1wAr/KrhnkfxlHMz6ArXDlCox7Rpras1BuPJqj19n7QC4lAW
f01pdPhwKldvOEWd0GqmjQMQYUV9MUkntzYehmosHvMmI+OTUR8qrYymOp4RMl7ZQ5On3cUYs35N
zVn7jP0hxEEnx8sEFmxTj47cmg6P1IDusRFDGD3NvkecPfcVgIC0rFg90+KFkbCuyczEStxMov/M
+fq7qLfzB2/gjkP1XRhcPcBnDz7ZaTShMEWPBn93sYmbrdOaI1YGY2Q/G315FZJ3tOf+O3tnshw3
km3bL0KZowemEUB0jGArsZvASFFE4+jhju7r74rKzHezBvdZ1bwmZWmllJIiA47j++y9tlZnSzrO
DVm+TdvbNKzxsb80dI68sRgDpGkolZ2cIjMjQFdlh/o9OlEn5bRHyaKRsNM3TMfDSWTeZaT2Ca6B
x7jIK7ugLW5GiKjLUSKaEJ6aBSwsneCu91b1bHBFwrj3CMZT7BL/xhlJ8+Otwx6oi/vM7u8MvNfm
0odRWDqPXMbLmLjur6H1GQmL5nm54phxCL1XPmX3JNjVsq1y68Z1WMfghb0ply8jxXfWmFCeVy1e
HB3ikF3C5NBOo3GZgjCME92mUSGcNw7D4c5qq3lnsCbeljJ1aUUanGcHZhAwPH9gk9fDIcC15hXG
yUfD2ABueIM708Xar/p9iTsfJei0qvysKkUVOC/NBfN4naCpkXLZ4JKqaDYoKJOa2nwnJ4ZsB23g
kcK38qEN3PQInBk6GzLlESz+/FDN5bqvlQSRyA12v8rZuzj9CLPDno794iQyYiM3PUyOesYBaxyM
bnFv2eJmtNgh6JGRxJRrOGUYdSZC8f1Crq46Qw24rfrgs+kaN/a8NfxRIJPsaEeRMKXy5H6xg/wO
A9hH7RBJczsMtmtufnjt6FJr0gv1PvT8leGMtVHfltZNWtZo0pbLR1qkJdX0TongkZX3C8fuJps5
7+hCgl7i18v7qkO4sQnnMyY4dc6XeaHenYQkzBjRPXU9TmJB5Rpp4OquwTEPVzFEqLlP3QQzc4tI
iH2AQXtTuqOAilE0x1aOcJ7yWtEl0dbhoyr877ZhoUkADvhmFpSo7AH9e2Bb0Rlbr64aIm45cyJK
snbZfre5Z+zMFc5bYKlqt2SANTjc2e/N+jkrl8F0SF3W6lTVItO8W4zulzRA89ANVwALnTNU6jvZ
Bw1Rk2bmDqbZCJxnp/ceZl7YT3af8IjIiY8eq5vRfR3MvD9lBKFJxxHO+VR8+vOtSS8Ai0kj8R34
Y63/2IGfRDXDdHZqSGyfuiUxdios6vSQdOrI6J3eZaUunyCF2f6GIJO/p+SUD264TtkbQNkhHi2n
Oph5mn0EyGDhBqgfsPJ0Uc45tXtqUX2nZT+0TnSejC3S72SPIwHnecUwx9H+XUsHrQoi9nRR4zDc
L7PVCfBYC2ryiusTWyQYs3kD61u/iMTuPrpe5G+8k8mEAHm44OWs7pLRDb/FnGkwimViPxpQMl4M
rke3lfCPcH7xbVS29+XWoUu9bGZ3mhDyiO8PIubRbcZjxWm7HZgflmgp+6vfJuG7yOYqC571uLhn
djXll1GIAjeitghlem3OZaJzvGfeI2HcYgTYaTw/BtsQv02oZTGz9NhTmfZLIvM5HEYppl9Zj1ey
NxffasmM+7zwBpoo7Kp/A7oob+2yTVM+xcrxt8RiV8Jgnfzi2iUf8dU9lQPNkgipdXLEwVHhQc94
WNtGdXcklCF9DNNA6tuCwVnFixWKS1tm05s7LdPvJMi69wCAwa42ChRfI+X6xuV4MU69WYz3tct5
QwFVb/xyxEIPD4QfSOswvA7aB3h3YH5v30PuoMF2WRN9bE1lk6nKC9L3oV8VL12QO84maGzu5A52
FOK/docBuy2PPHMwQbQliPcvDpI3X3kY234v3pJQJU5c50LOkTkatNWWTv6YgDDY4+zwtzU7fGI4
gYNL187YgLrmiOVCWj5XedWdTBpI4Q44IlpG9IzS4gPnl+26pZbAiTuBxxuonoqBwYYkUYf2wdSD
igbXDc+lMWIV9HExRrNftEe6z+mFrMq6f5N9odiepZpKcT0PzatcSETFCrZMB8CuW39DvrUvicCO
YVvep5Nm4U8/q6uPJh2anZ2ReIg44rm909eIfxZULSciTiVxzH3hX8LV8d9Hty+xcbeETqzUXaFL
2ov96U8Yp1Ri2s8hDmSaASt7ZlPU4wWqG6s5wDXhH+WqZXCAybQ8BjLpxu1sZebHGI5Qp2q3fUeu
Vg9uiK2c4Lkl3jRp4CROxaT5LIlBb8hymV9hh9EiJrGeGidMmckrTsz6JxZ7b9jZdTbf6EEvCK2G
AYKrpwuzghp6LFJ5L+g6fO1q/zZdRrKJ1Qi76aoGUBxTLyp8cFQobjVG2CgNK3w5Llm6O9hFxiYw
U3/fYa0FK9CPzictOBbM96ZNn6kT9/GpVBPbVtOwzWVrDrkAzJWmt4Oy1ngCMs21siTv47gqWlu7
3Gkh9NnEEuPpvvqdEemHyaw9H8gxu9jNSGYnkp7qf6bY9D49p0l2YyOAn/LTXK9eeEdfMmuW5Jpt
SXgjcdlx5H1aOHBcneKrxS9d02/I/7RGVnK02NOlwUfxUiZz+YONUbYXuWtwP0j0ucfkwFqS6qcb
2SMbpIIZsZrSUwAccNjVfQdxIA9RvKgckq9D4CMEYaRiLZ7lLmEQhDAvxia03kjDbE8Tfsgzf8Py
bDl5/itZc0WcUSlAnt24S0O7PnZlakeWXF/aBY/X1rTM/iPFsXBvdx1uEZH3x//ekv+dWzIt8xY6
7v8tG/9UH9nfb8h//oa/jKwCVyreKF6GHsIsoab/d0M2TecfNIJY4NcR/P+4Bv/vDRkFF6rN34Ri
26eNUeA7RdO9Xqet/6xy8bqy+NvNmMt3aNvCBrfDuzYkPf2vOjEjW541C2CIsF6NVbKxa5cFn8AU
PlcVVEdIzFTrjmna3gwuqUVzWeAccqW6XzpwSxixmxuwCvN9obE4EDqZHzMooPdVaw6QAZtyBlrA
2gxZbVwPVeU5yYQkCG6q21JzFoTOzyyZ2SgedEWcwcMMwfPBrtC4C9k4VSe0u35AgqPuPED/9Zdc
HyYP/W08pj4ZSQDT/mwU5MSCbnxqR77JT0bdsNJqncxy4rTgZn3D99Kx7zgtZ2JaIQ9c2gpsGdXV
TwtzCzG5r+iC11OZw6HEqN/5FmVmU+0lP8jeZD9W1dg8d5Qglas2PqesymGLOj11aOxfH2ZGYDX3
3XF1SbNmTaI/Qp4+4BYVUVLw6pDLRWFjXIPy6W9D4GlWTTX2mF9dwlSOgVWYJjF2NywmgZ5yVQvm
2yyVo3EkVTktkURFXJ6MxWSPHIlUFukucVoXjqaVMwDtx0QwDRxMkTLAgEuUYyfnR6/kCMAkMRBW
l5vKtYDZ/fdE+LfqWPGeO+xv/u8T4cfv+eNfRLM/f8dfGyQb+Su0WPdcpS7/X44E4V3bWC0fJzTL
osBCT/vzSEAZo6ONX7Io5xM8sv8rmlnuP4LrLgpKAhWmV9XsP1khYbC/lnP87WwwOVtgDCLsOeYf
x8O/ng1CGQbeiUYQeLL6l9FwMD6Uy69gtspbmpK7ODPMYTOTMnz0p+AyDC1kmrHontrGeOpEP5z0
4nFxDfz14pDBxk1te8l+bIrsXted8aF9lK8QIB9G7SBhze26Vjrc17672A+OQ5ip2hg1BhWUsZ6u
9dDBAEhPAVoGXly5Nva+laptL0HbC+xHAgL4PJOeGkkm8zaXhQMaPhX+uGmnvu9+lkGtMHHg9i1N
zI+zh4vDYg6N/Uw4wy6DKNeelEMUnEp1uhmIYs3WsqDYV8VqnvxmsZ6dJR064smN2bhbTLBzgI3B
X9yjzlkLJBu55H7xI1kM0K4b0+c5jDJCaR9FnQRfqVfQ6bxaA+XicU/IBl8OrNxcPMGZKtpI8SUM
ezk31k0gbEYU7cHYTgoMudtJgdLZjUCTxnht4CtFjG2HKm3g89a5QuSpbXVAvAviSQTuGzx1hnI7
zUDG508pNCF+WLq4dCSLD4U1PRdNbu8LNTGzVGF6YF9HIKer0uwlJ3uTEmjPj34wX6iWuMFSo1+G
FJ1Ll8O9XYF5JHyA4W5MvV9qTq4I/OltLUgYWqB95Gwf01k+UwrLaBuaxSkInM80b/oYE5PGfagZ
aVcDxCvfUgP3+8b1W2rS/cznvlzvKQ99HNf82Sut76bM1c06NNOGounbFToNuVf11lTDCS9/fZAK
ApGf29FM6nUzLC26Llu5Xd+t91laNRtpyeeWIH+ke6OJZTX+9vLau1TemtxPYeNh4oIaFMLaZquU
RHLRcu+MjonJe7yzCtuLuLySWTUTVpyMa2fuOP0lQNmMea+Io98A36hnOMva4K69Dl3wmWsLYOPo
5p9cv+bT3C9L3HauwcZ0uWq86W/QUM2da6gnIshIFMAdyVXgJqasPD/U0vPgp/KSwtLkEvRw9U6x
xj1yLmS7vrfCXVq5Di1JRrgfvel348rqqDLVRAlnx0ZCtAT4OuefjU0OdnRp+k5TMPtYDoeoaeyK
ahFELneFy0tPXhmbBrpSYM0/TJd6TIw8z0aZkHarp01FZc3GVcaLS9UGfq65OGWdC8CpdfJvW7v9
u159dnnwQ8B2oNCNHW40vQhJ2EKi6nmKJ173dK7bzmp8N8qroQZTPIhNDB8EsKliJPG1VIh8lhT6
ccFX4z+VjmTLJCwCEV3S57dtYHk7YrzEVjHPDSzddPFj8Cq1VcJc031OtdqppkO12i624r/GB0uu
m2RS2JM7eyuScbwvIF9vx5GPBbSDEirXPC9foPeFiFPfWU5a5fXBUtycw73iozVvDeLh16JR073S
5Cb1bXYd3ig8cO3Om7XOvtl7ccXE2HwtdRBdO91aVLi8MTGBqELPQQTi7ipuuIlW+yknrJd1hgWW
g21dJ6ejvxTe3s9ocCtm7vkNwPLYBU5LenvFStZ2dkwosNwTsQe1EqyvLCzCZz9v59uyMD54pF7A
8FNlCgQ4rjp1Imfo3BbCklFfWsUNtIavZAj6KLfa/LnqC3hIEPvyi8X21txUerWj1azM+65Kfnal
JWkFCO3w3GI0PZmh2tm+PZ5HnbePjh0aT9IZ/A+rcnPMAiF56CpEwtbQq5sNk4wVJ9jPdku5iIuX
LHAiEjVEqVKKJHvWxPw50PcMQR74+tSCi/IeqnW0d2Sk59joymzvl+N9mYEuy5fhMJnYUzeJwkba
BWuwWRKvfoDa9Fbrxj0wJIa/emt48GcnmzaDBMpnB+rVw6BPqoU9tWWPRwysQSQ1VYIbZbbqO2kc
Jy4MZdwAychw0mkzqgWwaGZZUF1pcB2vTM4D4vlkIOTdaojxsuRc8OpF+yQ6ZzIgA9vdkegN6gDN
l1nozBsxWcGWYAUCoEnt1bUSJLDVBTnn6nFYUEws8vBCzfVRSQdb2dS7m9ScHnWwWhsZNDJunAqT
um7CQzfP4Gw79D20fHjCM7Zg+O2/MKGNsbhK8do0jKgdZBcVVUNoLAys4UeYF2EE1nCJMFmE0aC6
Y2iE5KWJ5syd/7PKfZyv4aR3YiAvPi0ETg0Ha0JWzzjLdTWfDNl9jXK9lCrRN+ZM/906IaggstR3
FpPJGaxhE5O2L3ZTrshV4OQ6GJSwEn1C9h3rOt8GKesfI+DvrCUZZaJwnHed976uV8IBt984k+rd
aqS8camTBDyC2p/YgMlattdnPgPDfsghjU9SfsMWC3dzu76nLX+qxAGKRAhl/ZI0ZkL2m0AJL/70
kxl92opS9feYZZMtLTwDCnZA7Ky02o0nUsBm7ncbdr8dlZc7CsuJtszOSwXvblvJoXsuA/6oFdbQ
ptWz+u61g2dzKGREdQCa0TBl92ByiwcIUISxAms9j9SN7iZfvusqYTgfebo4pcaXYGl4YSibUAI5
izFlUV6QUdtoLy8/IS9a28pamqN2Ko/wtb9s69Cod8BGqrNlWlOslhU4hr18Dhmu9BH30GYK+Rom
DL4QXLrgeRBEgaQ9oBrX+Do9EmAa6P0kW7580srFG4+9VBc11cGPzr9WrtkCH8C1ippU2NYow/RB
Iy7eoz8Ub37hPbkg3rdNmd46VjMcbB2k9nbOCvJxMIE4zOi8+hm6kjWGC5JuUUHsrIlHdengp/yk
R+4qa4enISetZW7TxkJ9nWs3Wvg5gzYxm7uRNedBUIx18Gc3eJ8ksUIt5l9Fm6g7lplGEY9jNh6K
Vtl35AtHlo3FTMmCaDEauRm0FWvEI0T8nk+EqB67IHQfJzpSxJZT02DEsFpry3W1/B56O4D3MRQp
P1NfiAbWfO/t2X65PDI1fMQD18tVb7XFa35J7SdqWuk2IeDBXb54HVhgf9YpLRVTlqxR0VC83aX2
F7Kw+1R7ufXLTAuj2q5sZIgO5Xo+tlOD1TSXWaFZey7zL1EGJVqtHp5WInPHhMPzMmYG2OTau2fF
RZjaV3408jqYD6axFnycvdH/SlK/2mbW4N+Fys1fXOSqi6lzN+qrqYxpr2m3bUOkARKST+acTM0j
azeumgvfittZWgTlRcKqG0qmThHxgIFhaxqWuzrIy31q9gXLskntkCC4LvN17RUGqH0Bqa/iBlzm
L5xm8oVXnH4tp1k8yUIlB1H4+VG4ExNv0nknCDE4ZnP6tyQJmomicysvlhv8ptfwatafQsPigcho
nIhbTCcnCz1zm1UzqPXZqdvIG1MR4y/pH9Q6qxcRrPrLZal2CIYmvGmKQt2hsfY/G9vtJc9fU6gI
1jZcexeDONPV+hz2qiLU7rrD9CPFEBduuSfpMFrD1kZfLNtljPOC5+EGW15VxQFb+Z8TUUTvNZUG
dBD867xZA+2EPIg9ya2l9zBaOQQLbj02sCzmJo/Elq+fqBaHDE601rjgKsvfkopCbppIKieiKq08
olqLCEIpG3PHkUawGa70BZHMycPIv3qYCSSekAefACHVDGGd/qwrCoGNzCdXqdb0pq8ZSct6vFqu
qrH6YWYTwRnhW3vsv/JcNEO3W1gJRhh0qeo11nJATm3d3YRd56F0XBorXNoFNwTpZTwWpj5X9ao3
jlXUSPpzem+1doJ47Bd9c4dZG1MO8r7oQFsFvmcxLFQtIb8rKJGVRzt8MW7mAF420u8m56lR1M4A
tNILZqp+OBRhVkFVK2Cj3tAIDzFgKMy4XNu6j2xCZKzmgxIcPC1vB5V57osFFVJH65S2/qGXPIuf
eEqSSBisgc85lAeWlovoixggLOgzS48tJiqf1GWm+uY8KgO5CJju49wp7gJmBzuWQC+5YHYa3dS3
R5ZWRaSVnZ/bws23iaX976oHAyFYPOEhz6Gg7Oeq/TEQf8rf0OjoEYBsdVE8j5tgWFc38oYg+I2l
Kz14umIENxXJry7v/ee1AEaXe5zOcUgSZDdYw/ohGKxvpqUlJ8H9uPFZY1ADqk+r1amHlsD0a0aP
0SNhGfe0skPaWhRmRJiXYeyaGXSbVAJZb9h1bUV35Y1KEMc9TQC3DiCL6FqLDftprGI1z+EWZGcR
p7zrGM67JZ4tOux06R+NtkaT5+KOuz8Pd70U1ofrzM6hkn1LCoeTqcQiufHJAuzz1B6jvnHpWcnZ
A2zkkE2fZWiM+9Jy7uw5C79E3d+xVMPjoATrBctaDuQKO0YpnZ5p8Qtm/F7OhAHb63ZtOLtxtwCf
rvlQio1Z5BkVp1UGnpfXeDIb8h3zJ1t01kYHI6d11ph4k9STVwcbUg7D1hDGAo3VtndNQpqxDn3j
ThF+Z3ORHWiDKi+YH2h1SWub7AJV1de9cPa7bT3nkiR5zkHbscdsIBbL4dopSEppKbNySzShAjav
Rl460/KQKRHejnMKY7TOvYNkJxFbJTXGgmDkifjpfUCGbTMMkE62rPU/Br8uyCLQVMBg1wW3kj6f
7VwJGZsle92iDO23FHcUUucAsb7Ks+rNaIe3zsb3RovY3nFnUxCGHL8wTgwsAgSVGxV7dZOLJwts
l/z7XLPtXoAMbUjbsdxayw960TMoNA0NT/X8Cs//hq6waFk7SMLlKyCY6+dNiybWqgZYPNt27F2D
CWUeJqciH9wPOczJpkoFvQJ0GogtkEjIJz1+kCtbrzs3XnHNgtDlbgrJ9rF38jNbF3mP/iBEpJ1Z
B/HYipE9DPN2QRSJ9T/yzxwM7THEMEWKCnGX3Iv4PdVc0QpVjIfKgU05gbl8YJ+GItDSvpbN6kRb
TkG4T/onzGBRli0tFkEPNdgy5Mnyq/FhlVm6S/Puk/saoximBxiua1EdCVONYCjHYXkZ1bUraZwu
tl0lz4xSP3Kj67Z+r/ybjEKnLf0UDI5NBk987eAJa6OP6lG/h2Z3IXtnb9gWPQPqhKkzOs6u9aA7
Ta4dvGSzWW3srq8jrGvjFlqR+2NtaJpwV2nd1Et2zo36TbX+cFiG7IkU1bfNSbqbFqajOm1hQjfW
m52ZdLeNtfM1uNRdiLS3o9aonmfw999tW2GzTevAUxtUD4bvudVAyr3qMVgUK+ImLcyI6lbqKQTF
m5t5HNmehcv02JnXbFAZJAmyk5omwAnOgsG5gssGE9PdS22HjzUHltq0NkYj/nqJz8qvz5TBk1DF
npD9ycJ8CR8UOviSJhE/qta/yMKFQEi9acoOy7iyr2VuYkwibhaPAfa5WIMfuLVMLzjyD/ySrINv
K7UenaLh8Ajy7MTyVp4Wl5eraU+/Etnqbi8NmcbEW52N7xdV5JbzifoNyaNuPmMiqUEv4anR1lUL
vAakl1BTOWR64/WZYMrDObu3XCbhdMB1ALGrH6cDbbMHf+ze02A9zXzgt2VO1kmmxiUJB2ad0u3i
guQugTpFWar0Y1965al1kf+6UEAuY9Sn7W+2trDazn06PoTF8CWwjERAIN04nOuHzmkJSVaLf6wd
TGu+oTIiyAsCIgu9O0zuL9icBxa2BtVtUMa2aWlTpixaUGhNZR5mlqdR7+rhWKtUoFwA7BLS/Wqn
JHzQhkCGS6Z8ywLmXabQpSy12Dt80fmmUPZn4o7m0xSQpvXmZerJKDfTb5dirSfOPnxDngs9Q3T6
RBbqEghc+WZiOBdcDAY6S55bcS+kPIRefXFUOWyT1aZ2mix+qGM/NYmxFSKTJ+jmWxPOKq6npf0g
7NO8uWQXqisMef2FfZ+diblI46Mha3fni9I4FLzwcAz4NPcEsgAkKrki+SFdaxG2m1NPCDOmYWv5
ZM7i0Urb6oPe4+CumezksqpM/4Lr9J325kLiiETkCRBp+ADhItm6OeiLbZuL6Wcwu/resjJnve1h
Z5AM9KtmjwpaUZqkCGuua+jtTDBmfuTJnNS3lcMnp0203eUtsQOH4qlb3BzuuHV5GRzyZPyxpO5P
JgT3icr3Buz/og48B0vs9YPJ5Sp4BpDICZ/V1lMqICIOGWsjc0g+KhL726JKgq3pW1ZOvW4ljZvJ
Yqg5l1DK8GeN2Q0zhJp3hOUbeEe5p09Ozfmz8XD/F/s0maAdTGGZbSa0MGaayjNB/67AQfB4ti6x
iqZ/7kET3JAZCEa8lPRIb7RA41vaItkSDDXfvGYO7duJ5fOPkT/Ai4JOry9aKvyMlNgjGiFQs+GC
k3uxdQufjk8P4ep2Uvupq/PzenV/AfOyw43qdcrEhJ+ClBU2M17z10mIU+atkh5krj6jyVPqQh3A
blHTYswEeIfACQCdGOW4JQYzP7m6VYhPZCU9wqsQIlrLCJ+x06VfLuBQqDNpggUeTW15XOQ4k9jl
QYNeAZOVgZ6LNw6Gks4lUbXRaLffE+N1zIrgYaHujvIGT5xa9viR2+ppT5qye5jT0XoprrkOiOwc
2GvvmnQXNViPym6kRpU6GSbePm3uy9XAFOTk+oTfEV2mWoF19rTFvsjWELeimpa91QZmyOV1sB/I
ZPqPoZFwfWGrH1IWmVmfS5nLE+Wh45Nl2YihM06DnJAlxypbtaC2mBnJn+YuyQmwbQ5vLICixbCx
+5AwLwq/4n0ChKC8KfAaETb3JpefdIUDQ+E3iGY53AP6Ah/vLa0V28hQP8Tqp6cCTNAWT+byXbaV
+ZaYA4PaiuksQunob7MwxOiWFnn3or0rvcHgrZvC9OBlT2KSy04ei3Qo9q0xkRREGr3pk9k/jpNQ
cTt48gyRFm6l9E1xbtZm+kk7AzQ1GgaqiJYLh15rJ+E4URi3ZNfeussUHKrMTONhXMl+D0At7VZe
+177SV2CsrJfUW8NXmJT+0Mw351p35qgmjD9I2f6qDRG9rjAzQRAkuLkZJexTduhumgV/jJG04w5
nBJyi7g8jGU1KTzi0bALK4vzjoKrzAzuayL4xwlM8MkzfIzYXlJGDgUPfGhCHyKK6k80E+oLOHx5
xmX+yTrVjMcEe2gRLB/A9bKtBW9nC70PWdFMQPd2/fJs5Hay8+F5xC37XzBOTrDPxnbYjsRoSM3S
6LptZL1YCG14zuwZxJmJuVq5DbOsWPu3vAQay1VhPdCERqmmbw76PvAbdGAzBMhRA8crH2c3y0la
87IpXAmaTdLheyZSGU0u6xs0VpJES5PtTBkALW7WW1eu/P8iAd4A8mhSNTrwKJ/DwXq1Uw5r16jj
3LHXCKXkI6x7mm9TFh7TlIE9NEoRETBtdpYpncPkVHua5h7XAB9t47juNtSCHrx0vbOz3N6URffS
Dl1x76X6kBgWLtBO7cfVGd+NmTWIZRuvtqAmRKxMyHNn5PuW8gH4RvqjCovuYdLdA4T9kirDJuDV
bl4vgllp3AXQ+Ckzs7IjOUrr7IzGl2P4+tJYdb/pOf83OWswhJ7QeaUVhAxVNZ8JosAkL7uX/xpZ
/h0jC8kNyPf/n7X1sf7KP+qPv3tZ/vw9f6U9nH/4oQut3YGj9keI8S8Of/APcItYiW37n/tnvCl/
7a1Br/kuTU3Cp/jJIR2JEeWvsIf/D59fuP62PzMi/8nemqDsv66tCXvYJl8FaH7sd4F1XZ7/Pfqo
iR3kazYbR1JuM0pRySWqoJX4uk5DAs7IPdI/PSx0uWtjnLYytcyzRwPeZfUSh2HHrGVM5d5Ia5FZ
3a1wp99DUVA/mbJ/BDdIP1w0NwlmrHqt3ys3sY+4fqy7Pp8Y6NGP7AvMtGDdyqIC6zGEdPnkXvDk
03X22M96vBPjR9X0mL9ISDwrwL5vjcxHY7uOZb3irG9xFpSqmjf5wAmITTwFcD+HZMpJGvpcWrkw
yc8MOxppLspa6LKgDBfs5JLj2OlmrGwlpx/4BlCr9Kit8DZ6K3DIAQY+2Qg7LCinDwp734XX8uA5
S7KzXfhjEOO8zOHS16Vno7nI5lc7tO1bo8R6q4dFbLVdDjdpOEy/uB/Xb4joVMbhyl1uAI7wwm6L
9MPKLCIelHdsKji6OC2JkmlLQHQMptuV/s17Uu4NklEwd0jI1eTv8QnJ24C98oNT2hRsLSpahubo
U1VEVJS8w1hr+mqdZT9ZuX9vdkPIJdmufs0DOzx7roJ7zzXhUahCPdkLKNycu3vsTIt9SNbWLJEk
YLW4ivV7saz6hv5TvEPrYHancS3p0hMp9bFAIDr/HIjKqre9sZTPdtXqJyKJWIK1ySTHbcx85faS
vCJCXbVe7hk1sv15WrEvcSx7mwY885ZusPW8pqZ+KSUpQZKfVX+ekr67ATEyfodgzQq4IMqQ0YA2
cjc6dcl+OLyKDKwRCfGZ/nghl9GbOCS0/Oj+iSulbtRlAKqI9FvUZr8zAZXltS+QeKDs7PS+DsLa
PODyyB+zVtovRBfzh3B1+a+hIPZPJtDYHTFB58a0CtzuGY1QBxZJMEYXOL6WGrvDxPv7Mc2qcutR
k/pm1Gl/YmALf4Pi8vudJwAwbbjfBXlMn0T4SIJpnbYDbbzGa5Ha3j2Lu+sOKKCPYhMOq/zltA3D
ps4AU6e8NaLQBeHTVWb9g5+j5LI4ZPf+XAyXwVyykw8dPIzNZoJNl9QOHLAlJVQbFM2PwO7EtSC8
AXXc8etmkzoXSp40u6umam8LgvK07kwVT/nrjEbGQFX+0c4jZxAR8MT/qOxpapOF5GYOR1avwLDC
WZTnWsDlUrioDYVXbQIxl4y0zz4uE0uYU+ZmxaGbvHszYBnUOv66tW2Gr8Xpw6e55OmJh1mXb0kC
tAdRCBuwj6A8IH1YDRwyFgZaMyqThTXZWDtLt81wP9865ETOCv1y79AXuxmaAaK6XGA/JKOMAxu5
q+d5eUwGKHcb5NHyJ34LchckbkRx7+cg1cPIaUmlPDnrMF01JfLZLjf1zjhMun928II/GDIIJQgN
oh42mY8xxQHRXGMg1TUQUl6jIa2uloeuCawjDVLdprlGSIJlKB+m3gYs92fAhJ4ROywJkfODpMpv
QyduDt8iu8UjQ7CNSUCo/DwWJwAi/Em20e31NdYSkm/xrkEXl8RLwZJD02u+Mbld8cdcYzHXgEwG
C/SYXEMz5jU+w6VyuMuF8xZeozVUjoBRusZtcOMkUIo4rRctXuqrgEAtHc/A8tUP441a+R4mStwU
/0zymKFkWhmyn/M/Yz7kfYL/Ye88thw30m77RNACEAACuEN6Mg3Tl5lgVWWpEPDePv3dwZb+rkxJ
pdZcE3VPskiCYOAz5+wjaepzHEBQurMtxrUHU5uDiNB+wb9w9sYkuevwDwH+ABszX0ltLMrN8nGI
UU7kk+zWo3YgsdQYNvbFlgT0zT9IBW541q4legltYMLKVMOWOzWCOYF2Oc2BP+zZSEPhbGfwag4q
sI0MUnVqkB/EfLxq+QRcpb0JptHZeaCTbW4jNBR4WxgjkfR08VxNdbknW8rYO0i21x3wkdv5YtNq
S2tY+dq7VaNcehAQk/D0x112n2qXlxc032SpzFMaR9YVm/t6a7TsFdYV80l9zJLAsGJ1HD1JoLwb
MlvLTa19ZYt2mEVeNN9m2nWGbqB5XpCZrA0WbRDT43u3MWp+EvjVGuxbWILwsIGayx+HLAzvXe1w
c7TXzS3NmcXAcBUgot+k2hGXTeEXpT1ytnbL2do3F2sHnae9dMSS5utOeKdW++yQMHHyG+YHt8WD
52o3niJfbR3Q/iCFlq8jGvkH36APWPpp3ol5CXb9KLPvHk7t22Xcttr1N3YOBsBGewE5Y4zrpIsx
CNYqrx+ITMk2tfYPCu0kdLWnMJha9epcjIZB2bZrmfYP3ITZbVCa2R0xz2zytUcx1m5FyzLvJGD7
jfbtHXPtacyofTdGr32Oo/XZHRqE3paRPubaDelqX2QHomjXXsySHIfaOAm+bY2NvtjNF2Olq4PM
tdfSwKN4YtU1k8AQT0ev4xGJStc7Ghk4iM2/dfL/VicHPpXlX8s7j+X4rki+/MHv6k7zF8uVksr5
TYUMNgRIG0MZW5LCa79hg2g9qIfWm2SrQBfI/62QHZKrPF1zk33sO1L/1T+Ag9Atvq2QTSTfyJ09
qvfAxBgtdNTnD3AQdofdUMiYOPs6n66MpGV8iUbuYRJu+i0vhuUInBwjEoAsTEnpxZ90cSpdTEso
r4w7jBzMqRWL1TtHdOFLuvDzvqq160kRaBcdy1rbkkAjCJZmF48Uw5Qtrgn5MrsdWXFNJWA1zXkW
njD3ZN8G7bYa6t5/UVMJf2K52LG6izWr0C4tTEdHJDbxcdAOruRi5vIuxq5Ce7yAtWS/Fti+UDou
t0kwDeQH1s4DzjXsYawQw+8skvJzZAw3Kag9dIlFnHxatLfMCaPhwxSRq2cz0/9OilCFUi5yiUNq
JnlXIWWg5J9Fyy89mm4WJgSIEYmH+S5zw7gviwSGnxzy6HYwbKQVToUXKcJWhtcc/d21rZIUeSoH
BsarEczfUkXFIfPCdkvsiPrEPoK8FeHn/r7VBvYVru3scbaUOlMxYFTry+gQj1m0J+rBP7mYcvdm
OVWotpDUP+YqWshHKlQmWZxiaMGmavcYJSEXM3xzyuAbix84yrPfSKi/2YAmj5352g7T+tSjk93C
HGNYgQ2aVId6Cq4aBhIXi3yxMoPKv3Wo13nwD7J/GGReH6JZlYfUMFu6kNDv1kGcZ+XaWbzqsc7G
7mRJH0McAd73JVOPbsVeMjtbqPZMErOX5Mz2tCSFwJXDx6xHDsR6oPNxkZeogNUyI8pB/RBQdnph
t4nITNhmLatI8KBMeKcY5xncUFiO48RU0oxbJG9JDqnFU6y3GTp8b/lX+oPZLXW8MYg8+k5Se+Yw
Z10ywCvOQk5mQ9lxYJGSvYT9lBwHUdSoouZEHEFvD18qK6CpGBuGJNiqdoEhGkbmohbMnAMarym2
xvPStVHyUps4C1hcGX5MZoS14HTeE1EbI0qR6g4M8Wxl3/h2beZpKm9iri3SBybf14yM5pI0LU/m
4S1z22CTa4CL5XQDMDniFX2Nd4l8XoPwEEA2y6OjETDjhQbTWdZQHMgW1dk2LPyxdnvrIbDlCScm
e+k8zfl5A5iZS/ivGjkjNXyG+Uq5bTWQpu6scJcoIDWGBFdDfBCsfT1PymDZ2BpqU5rsNKfSecC8
cshG02V8zJye9TwWVY3F8S6EnP5Cyxk0OIehKHegU9TmrYGp39u0GrKDWxU2ZgJ4x86bHDUGBRj+
+PG614CeUaN6ahf/LtTmpb7yWvYatob6kFcK3yfWqB/2lOBkgvYeCXBNlHjynZyDZws+kJf56Tef
/f4m8VCcl3HSPhk9a3hUKxK6DuPweHKtx+ZCHvI1hCjQOCLzAiZix7FKNKwIVyvQQ/hFwDFfAg00
ithsrgysHwmsI09Dj3KNPwqJbVknFyYS/ad/aFjdrSeNTMLAOz6ZQihkYACVpEYr2RfIkp3YD16l
jYoawUTT4B4RD7OPg1Q/YUJp+xuXOnVbTwmsIvh+H0TmOB9l7iYblVLTT5WiN+o7+cSMpb+qRhRc
HFItZwplCtbV2A2NV3RVrEpUyjTPTNEyENWT3C0DZ2MKZvBQLo5z6OHaXI+WEUzbqI2mXWgjgOoK
M1+PLZHwABLr27wnw0w2ufay2V9Mj54G0O1AMGa+QNSsuy20ZoKuBBflfqSB3rJfKmgZo4yrbQNk
atYUYcFrHM88RHyhVR3x1E1rRVt4HWMHPyetD+7PdMnRQadLIwKpyPTZuTH07ndN6+cf6Ub8O9Uh
ml5HfP0fE8j1ttsDsk2n4mwhJcW3G5lPUMkRe81O90kSwvooa72+qxUidsz+u6zC6DcsnX/End+S
zsVkY+v6dsahq+L+kckphG3Vii+i5ZYWoh6vJ7subnyrag+T4VrntnXT9dQxz0DPMz8yovZ8+OhW
fNsNAZU5zdo1q17kUcpN1kPSpsxWfY7MLDpbQZuwfTJiKN+99Im88SVmaRFtSLZiVBIyLj6xbVK7
nJER4LcsfFbwS9ktVG77mfIvxnBgDPE1M9/2QFARG+3Fmr7mXZ+iKq2WJzEI5BlhIhvyT+KOsOq6
fa6j0b5ecBhe4wAlYibDg8T9VqsH1+utR/j79o7pe0UaZI0WnIQd9aGqK/T95NncqbZkaMbBVB94
ok9fVAozVyhHtggYrQm/koB/aTsLaYN9d2Lhct/1RNPQnwur6z6iJ9LFLZowKzU/ooTNigM88Cb+
4NALEMnWlV7Pkyg14dQupWJCXsA+3vYWQPFZDIC6KnNavvnd4G3DdKYNRrcjV4q0CMK3mzFcRWru
96OZP43TVO9jHAzEXzLW4avMNn1RZPdCT5LcQp76iCVt7aGO+7c+/l/qY+Ga9k/nyC+/NnlZdD/O
kX/7m99KZGn94lB8MvY1LRAqrvhvuIcUv9DnY4bG4XqB4VGh/u6JdH/RaDsbT83/Fde/DZJh6EmA
oUj4XNgLpstk+J+UyW+LZPyYrhWQdSD0jFt7rd4WyT5nyxIzAjn4PrqsXCmQuRHI2R96hj/hXeph
9A8eK8f3LG5XD+OnCDBZaajSj6V42BOyJ8ooPPRJQUT2YAYIoaaQZMFumO5yTxL5vdRpsymXrvoP
8ep1+n/Rr+WfvLb+vv7w4mTFAmjgskku9tsXV16WTYKx0CEi6BH2XNOOm2GyeF3XTB9YVJZfcHBX
ASpFdPrtMse/TgZwMbblnthkjQWRpE/iPdGKwIlrg1oyLdW59RO9K4d0xFyiqbYtq6WbvpXhA1Xt
uPn5BfzTDyExwllgnF1upHdX0CQyVuTdglh+wUQ5OSTA5waUdIQE83MtTDLYrVSyy8vhTOsq+BMC
CB/+dDTz/uJguvMKe7orUfshKKKODhiJ7wY/JV46GFKsAaP1lMd9twO82+E7y4k5+vlneMcVvdwE
COQCC38w7Z39LkemdUTfz3IMDkh6ycA1SbyYWDjuJSXOz19J23nf327olmn/fBirWAvffuMoSlot
kA8Og4jMwwxAd995fn1qOlHfmy6RFj9/PX0HvX89IKY+Pa+jjQ36Dvyh07SttihyROaHIYqbe04U
nls90fU/f5U/uX4OUFbhIp4i3/GC//rhVYKG4wIwO3WYPcbgLJPv5PjGh7T1n37+Qpfd0bvP49oW
Wyx+eDg23x8KSYRfc+QePNjMfo6LbEHWBdwz88wXN+dQrdByei3RDl36gAHPv64yD+dAYoUPqi+W
q9x16/tm9kiV9QZgxZVFFbkaLIF+LqvCU5kRSR5zbz4PEXCbtVhMgAiYmBfK9ogXmSoHxpNvx5QB
Xvth9Jb48PMP+Z/cojefEmOjZXE5bcluPHD1hu2H66mD7nu1NNNhTATuoIiYChmF7RHJY7or0xbx
EQ3VBNFh46YZqMhZJocsh2w/4K3ZIfVrbqs0xiPVFYKHbmF+sEAf37rB7HyWY55/cGtvSw9tP1pB
DnCtGTO0rizxn2wzDXZqiUk0GdQEepnYuSKK530a7YCVRJ85zsB3d64Lr8p2DygjMaBjksScHaKb
iLz4YBSsmUs3JkkWa+u+FaX/1IRuckwI+NoUjKrJa4jCV2UBKcvbNDoyPB/OVWaRfzIs0rkG1Jbh
qPbcbUVPsKaf79lgebg5wGzT9zYlazsC6bKaTgKBmHGGcTF/m2fQO4DZOrS8ndi7oYMCJPGUvV6Q
xmxQKjj3rhLmE21A/kFGKv1e0fLiWDWDGVdDo4qQgYH2zQPg+Cj9It3I3G4ObhBkx2SmMSDxxYOl
kfqbzo+LYCXyeDwj/ay/Igd1v5h1uzWgUFBkp78aqM9v2OQZGxytwCxlc2JawLv2rHqb2sFxGozi
tgyrcGVPBRKgqEFlaMgCH2JCNEMINj1LoE+SWsFaYiSGLhefXOWNKwdc3DFK8/zaCav52cjSjqYV
qN2t1RtEgMwa5mjyfEEyNYq9XQb+sV8c8aUJPYYoXCfsTzjx17VsxVPq7ApVcUcMELb7WogvZd0g
SFO2sRGIx/OVVgg8I2jqUV9MI18NmT4ocyN2Vf1OKXFvh3m/5Wwbjl2GGWY2JrBMjbK/kUuVbxBp
Vvdzk93EoUtGwDikmyHKepR+LPYUVfS6MZEY2SQ3mZGDmjeYIkhX0Q3Q9c8KcstBdZ35EFrLvIWb
/wEV8BdciQWqvzZZG4kXvHRu6O9E0+BbmvqRUOY0WJXDMq1zk1lBr3NbGOgSZoH6hSOqH9dWXiRI
nUsmcH4U7JHpFuvZ8AnRrdTMm5nCHQszBgapKMtVY9agX3gYke20dOkujnyPRmnUCZiRZ++btjWu
XJJJrzuDdNIG58kXNoTmfR+3tBzFTLuzMu2kotQ2+Yas1oKTO1vOEdNXdrBEbB7oVknDBGROXwce
ZgEPa480x0oyZEe3F5KzlBSvkFuij7DL+2+ebOePYmjGU85W85jSCWEIrpzrxjSqfd0RGuqG5nDs
8S8DSEf53WczJpsVHpLWOhL+JxfCg2ov3+ZmlJMnskzPzmAWO6FVIiYt6xYLorNOZry5gejjPc0B
3SMKavRm6NVcMgOvk6InAVdz/i4CVMLSIdcYHjGNdWumuzAZ5u9D14zlrTlH2SZEy8yqfcblWuKQ
rOzc38QRTw6LaMeVbZIbjLKYjUeHe0V6zEXGZgbVqswZSK/ZfsA655xtfqhg9xBgbtKwY+pgYsoj
oKcZYcyZyH/A7L0q3BY7r4zli0IBdg1qyXoyTOoLRPjqDPqO6mSg5CMJCNB3BG52ExIMoAOITYoZ
00sfyO2oPyaJSDepuYyb2KAuNNxq3jOiEcfRqVMUlkH/UnZtdqxRoH1bYO8fssTh7Gn4kDXgvhsv
gyG5YKA/zLOoboVawpNsG55co5DW2mPyi7mJFLSgGfjkaazOOIXHDRAue1t3i711XCc6LxCuEIs5
C39jB1n7IUKGuu4bwTtJ+8DcD0PHRzI80gg6KLvRGg8a8WaBcs8gyJDhF8SuV/B8sBF52TqQfXii
VnHpXVklUkc2p8HjfrWgG32nBh5e4qHhXC/t+pTArMxW1DY2SvW83oeF4V5hCDEeZl5AbQxMWasl
lDVve1bu5zF00TKHnuoeTMlAN2Rb9dCYdr1p2NN9NH33qk2tZI+OuNy3iY2OjHpRXLmTuYd3DE6n
6cXtIGo0rHi4j3lqM13LEkVaTai2JbHrKG7t9dh1MfGjo7uVsXlHcm5AoIuKhn1TDbPac/ll+to4
fq2umzaH14RvEWvPVBBQ2+WNuWkE6g0CcnK4SM40t1jrfdtRt3iBJ1Bgl8f7v+D3vwG/s/qy6TD/
eqFz9aVo3wI7fvuT31c6zi/Q3pmtcWM4VLMWa5X/Q77b4H0cm/0M8iPHcX/oVynmfxc6QbXFM2Bh
vxAe6wjH+if9Kaqpt8U1a5wAzYYvoNBT9nreu7ahDjs/S6LJu8pt5Ktr7KEWbikLNS9uitaoNCsd
aBYyhjTXKPAS45qLlsA0WHUvHX3pY0ZamJGfWlTMDdbrZULsefBDRjAIfXR9Kmt8XLepgoAvd3kD
iXG87UyOB5wDNkLXNbnjROMAUs9y73pw6vY1jcZ7knklKDzbkGtHeXKXOSQZ7do64rRdwNj4y2Jd
c77GxNYSjmXWKwZ4ybKHX9Wa18VkZS6eW5NyhKY0bg9Z7ff1HRGS6WNTh8GnNlsEa2amxNojNSTV
lVc0CgXUHHw0BKAvXmL2lu0UZDbnDfozGPEzDARNDzindeF9qtEWbYygHD+T7sKIlCXsjucGQS6k
oWgZl40NsBQKB19X8jRLl5wajJizz1g/6492K9A3oT4PXiluXrNpvvWxrGHkSfP5yH/Cm6H3xDl2
ebAyZ7C2XSKC9aSVz6tBBEgkk0JhVcbphjIaEtCKrVFAqdOXzPDwxM8rrGLDAStVfteDrnuZVA4B
rZnHPQzi+R7t53xikqslVDGbFoAnRnxQWRJ/435w75N0GIi+K23jTNKVv59crzm05WShQ+qKJ7VI
dkZ+zyRhYdeHF0qxwAFaf+O4aKuNMsM/5TGdOJdO1G+Civ1ODsjmOMQWPr/OBf4W906/teyi3xp6
fDcS8bkTI71M5iT4puawXj7jA612+E2NPWktyxEo0/KKvkoeVWtVj9gpwtveqMvr0oh6hKmLMZ+n
fvHQAe+mwels5Pi//y9CFWdQN4ZrE0izjk3gcgSDD4FTNKekaqOxOCFGGbNyI7uwToKd3RgoASyf
h+swZu24bE0F+PL13xP1fxkBcoLpyNufnKiAlPrXdP5xBvjbH/2uJbV+CWQAaCjQW22tF/1dShr8
Qi2kj1kJuQuVCYff7wik4BdLz3s0Bc0jE8rkHP7vCcskjXMRjel/Bof/7IR9e8A6vm2yqWdOoqeU
lv1+LiM8oRp/CaPTYDGiR9piyfvRihbu8aLbxzULysH8mhgjQsDaIeOITGuwNeXQHUBCD3tRW/Ue
MRT55T9cxj+Z3Lk2n/HtYMXmkvAkMm1P45nei1yn1p1dDN7eUQ4kaZ0DNkdn7Myc9RyScEqsvnzE
nGQ427gJCVxAfmdUA4FobPjCbz6zxvvWcv262VazzOWHpTKi21nVY8eB3eL+UNA1GzDn1bJje2T4
m8xNiOdDxea3NJRex7hlTLHEO2Za4EW2MsgvEzsP/EvPah4iZv1GngCNdbMaJDHkqA2rA9RT6DCD
k9/0ltarJtupCZ443VXTb4PRF3eL5fXPQVllmGRqBOac4BkN1JjUX/M5Nx+cUOAJGZwGZyfsOnbH
fop0aTeEeEhOmOAx5JLGCrEi6QW5VHVL/Hc0gl8MX6YwMvZNvDSnGifNvu9F+xqbqoE1B+rdS9or
2vtTRejikyzi6c4KJqZwbd+R8KaG02QMxiamZeGARvR4Wztivi4itTPihN5G9Vb5YDjBJ1PQ9xsx
TtLNkmbqo01OllyZvTveGIgk7+F3Ao+Wam63YzxM15FcHs0+ys7NjBN0WgLcee1IDb3zU8P5StGY
YI1T4JtckkB5Mpux98AcpHoYCEhcY0rK71wGFyRwisZKb9jDtQSmRJhTJsuIz8tSb9nM2rs6yMan
GZXjqlCiOE5e5e4JcSp2lexUSr3r9euWnft2gRB6mERYbcnJMlZMobB70uAcWZzTudaRd89Vr68w
SzW7RGbmKbJEcArwBp6UZWbRJizM7GPVWe1TqceY9WiRS5/2BvqANl6At9vTtRhM+S2SyttBLK0B
1/Dp0X5262wemq0dwwlacd2BeNWkaqyqtFJfUm77FfXytCZQApUIpz7VPXFJxDUNV+7Y9tvMiYO9
U6tsS6BlsWImKPhAnXhQVNvIoRebSUesuKWbXIY7pgHtvF5qx/vo8o+sSV/lWerjknOD0fpiRwlg
EEYWv9oMjW5qANIbmEHNAZY16vGOlfsnnsQLgHa6iqM9eAnTeqy2gKA6RnjwzmykwdJt8dPbdS4h
UwQ1RAQTNwSxG1mEP6wNjSd3atF3OkbWHQNkv1dB5cLTnriOx0EuTbvKrUxdRyx1r2BDc/UcklnX
zqDFGwNxw7PtAqfxQ+cViOpInl02Nk/LWBXXQUbwHrlsdXrjIoXHiEgUiTbh8+tSPhkbEfXGAEYq
EyTGdsF4LwuwpnuZlt4x7ZrnQI3LV8k0YxuOrXMMvAQ4tkeO6aaySKDlJBw/DQp1yaryPVrOPMKf
vknjJoWCSvjnjPm/kZ+LUAb9xoXITVSbZfnDLfJq5zhZrCdXRBJLSGQ4SfLrGSAGFpt5GI5lRNoK
0N4McU6CVoOcgNKDbRJH9hnl9HjvNQy1CapTAyVp0WZnhx8GKnFfJczShtJgkWzhdCFEBpYDx8FV
roiFAx6f5S8UQvVD3Iuu3E6ZDdVXi4qNWuuLpZYax1p0LCmhso3Vx87G1KJkj3uUoEwtVR4Wt7lh
RKLuYntMn3FoFU++FjdHcw+cvYJ5wfHM4eu2afqaRB2K6PiijkZN4t218ZwZHwmKQD9N1x882BdV
tbworKOq8Zqdo4XXzSLq05xb46eIzFyw8wi0rQ6pNrv+DQQvAy+8FnIz30HT3Wl5twqGZCfHoXl0
RYn6O7Q8da8Xax/KIY8fIHBiUG2bNrpzHKeC48ZMK1vbUrWfS+KO8pUDhdvdN1p2HmoBuqqD2lq5
1jTcdEj/cUNYo6vgFrMpQSPWqTMzN+Ts7gBBHdF1N3znfEcdbqhxV0siTz0j4CWIDlquIZyLXTKL
5Nik9rStR2T0nA3TMdHSeg0c4D/cdJzz/MhTRKVkMJFms+oXIAxMJtDnJ1qqb11U+3K2tYKfkdYJ
1SwL4IFF/VXne97lazsYPtZMugm1wr6wtgdLblvlvSYC/enoOzgx60m8IMuujgnNwh2ee4tXzV/t
WvsMwN2I82RU10nI0b+42XU0+yHWg/LIAANLsmtoOlxubHyTEUpVOcnt7JZy79A48Acsps44+1HN
w/4ab13thSAX3t7kakYGjbVsFfum8Rk0GcsBW0xXjgu5ad3iQ/1EytjwOmjXRcrEHvZLOe11XfI1
0+4M7lJXrGEnY9pwLgaOWXs52hKCDv4K0VwJX/tBXKEwflgt0+1tPxtka6ATD8RuboyYYEW04y9e
0nXFttbOEudiMpkvhpPI0eaT5GJE6S6mFF/JkV7a14rxi22FVEiMb9rLQgnH10WMrZMw8DMdliCm
95hOobtPLmYY+DTo5gtstTftxS6je/BzmBaovjtVfp61r6brcdhgOeH7IvoY440hkuKzcOucfxNf
jq0dOijDkH9L7dvx69a6bjnO+BVpX090sfhQd2H3yXySM3Ge2+kXFJmfWgPDrDuzlF2PSVCdEkwK
mtngG2jDsMso+IbhWGyNsobVochEAUAz3zs6J2W6RKZo+jcoLZ2k0rftQxSMPKxZtt2Qto7/ueQn
dh0jAYWpgoq7JSw3Jq7AzfFE4/wdNqFOb0FKX3/1g7pCyLAYwQm1MJnZyDbtZkseRYBsZekIBNGp
MH6iA2ICnRXTXWJjoOgQuMGsVNLgQ4O8rq2FydHIOZKsm0v4DOVJ88FO5EyeiHCIp+l56N/zq2XG
ha2UAJtAZ9kMScOTALh0UR/Ip3emzTSGjHk78P0EPmTCf5xAzRFFJYnJcXRijt9g4F2pQAcJl16W
3DRqTqc1R3uO+8KfsPQH9QPuEPm5xly5Lz3sGqs0TqHLMy0DNS7rYl+3DYpOI2I4TsDToqeUEoht
zHLyziZWID/5FQnkUS+r70FhOvE6MyPzWPlJZpJAN7CPEL1nbiasLKK78vzZRrn4b1v3P7V1ge0z
v/rrtu66ZGfwB4/gf/7q977O/4UBF5BOxMxstF2Pf/C3zi4Ad+1I32RZi/bBxq33385O/EInY5vQ
fhBIsy9m8fhbZ2fzDwa0m4imSS+gNPpHszPxbi9tsd10WBQj0aZTlOhl324447kZe8ABzdHlxvU3
SWJYDyYkqRt/iKtdWSc+q4VKml9bQ4ZPUgWEUOdFeDKamCgmnv9oo6V1XZpesWcaDiZksDJ8E9Tr
T34FYVMq8Irb0uyCtYU94WwVRv9r0uA0hJyavThAgbZV7oOMYKiDyNIhdriwJTieGrmmFZnNuO+g
hBw4h7zHvuinv4kZfTc85Ao4IM0Z2tuk2tpC99c/7njBxzY0qlV1pNREAhG2wZ6aBdB21+nPxfv+
4Rb5s5b1bcN6eT3GlXppzqjQei90sQ2kF1GaVsfRaMRqirKvWlu5hg7+myLrL2Utejv9w/Zav5IU
NgJji87dYtT69pMtiNMWnu4ZInZ6P4LoYC6CUN37IowfBztz9pjPw4d//PEkGWjMC7iZWJ9ricIP
K3NQmxivqD6Pvcd5uDK0z6VFfO9u+slt5r9RDb0TPFw+IlgDps2W77AOeSfjiAKf8ME8yY6WObrp
TdHky27yWKif+yz4G82DpcfI765nIPm14gwlPw3R1duPNhE/r/LUjI+1mjKEvIpeflPXebnxtQJI
zWo697Tz12ObDgeCy7pqG7esYv7pFXZN05e4jpkISQ6Vt28D/oyc856Kse7TnAdtO7cbLwrDp8Cr
8JH9/MX+eA+5KCC0zIxMR4fB/tsXa2iUBSy8hKyTZbkv/abdQMPufyWxI1XHuY0R5coigJP689f9
4xfroi2xLBplj5HYe31JitAjjrwqORZjPVCU822Ooh9HoMAgr//RazngINFs6zkaXy9Y/HdnoBMb
I5mLQXyM6efxeM2Aqiqzma8idoLPP3+td+ft5bUQZ3EpiXV2XOvdl5fkHT0KtdtxmZfR2pRUC6cs
FsNvbqW//O2/H4vpz4QPCgMNhwy3q/32ewMS2jbwUeJjaLoDVI2RfmLlzPA5wkG4jyqO2RlP+EeJ
NmeAFG7ptNTNzz/ru3tHf1Y0iBx0xBranvn+3qE5S+Pa7XgPAyQiAEQ184bFQEwgZvIMIp921hPz
35znl0v4w89Uv6zNEUTqtxZBEezw9qPD4aa6C0EzKvK/PjSJl5/IfJhvK9YM+0ZUQD5QBoDRHOcp
kutw7OfhCHht+oZxpm5eKzwupzQs8FXqlVBIktApXBLj/udX58/ep+bes/KgOkDz+O6nlboCIo40
jIMppPd1nnunWQ91RpsFlHH02HfQgpGfakgS/8oxvTEHm0h0UYThEXmhc0WwTXjESi5uA8Nr5c4b
VJmQQxPIYf/z9/rHuxapnI8ok1krveL7t2oGBYOAbIyPeWDOKaAAH3RN0bbd9uev8+5Xz1fng/LX
hxsWZH4g707Y2LC5KOC3sZyVy30QL6jDgLm5V6xg3Mefv9b74/zyYkRr2jwdEQASOPL2Ppn91m2d
KeE4L5t0E/nhsEF63q8xMCOVsKtoXU3jfGX1k/yE1jHa09J0f3NhEePqX+Lb29UXbC9NdL980ZeI
gx8fmFlTGTa/jPAge9QVR3mBTnfBJKpj1FfLPVs886urwngdx33OiqtSScT/JxBt5eUmq/toCE+g
8+Y7BPh2v4JYUjXrOuvIPLPTHHSxarGWxbX9sGQi/D7g9H3x52y5wVk2Yd+qG0/7BIDO5SgBBhDL
1Qptv/3g9qn36KnKPHS4k68V0UT9xqxi4wkG5XIPMU308DnVcGZ5333JoMp8BWUf3rBzhdYAOSz8
nvtoNE5FXuOWKPCeHSANkDCQ0OUAe5LoSbCVpA7UpNp2vihSx16BtonnEesZeCHAd8Yabp/zPRs6
Z9zkHdblLcJadYPBPj85LkeL1Qzx115xeJdt5H5nsuzb+MwpG2nHTJ/M3ziIYDwrz9mPYMlbIDBT
+82Xvb0tgKN98ms4VA8YWrjf+PVH6S4tA14eV7hx79stZydxUfLTgg0aQlEQ3Uj9ty2NLmwJV5Cy
FY8tpiK2e09BKeYbnjPZS13P4/lyeUNv7LZ2ocz7StSwxspFZhD5rMgTJ5u4v5sUfXG/rRfNF5aX
04rcwasGCqpc+9ZkfC7KlDuyNCfAhVlmLQcY5Fw71Exxq0Vb6smZYudD38AlI0nLLO50QJh2kPDv
jMCKb4ghA4FTy/hrYwZjsQqbZo72wRJksNpdHgogC8SzXyAzWRk21zYXdvyVOGR7Z+Eo+sKYySCz
3G0ROoZxvty7I4MudC3NdGcO9XSOZ5aSG+lY8efM6ziakIaSNWmSWSj0fZjr+Fa/x2G0npXfxZsF
wiALkxylcjFk3EsS/fJNNM7wu0NaL1QhsJXuYY6yONJxfptetRhgEj4AU2C0oOS9cYNtsbRXX9SI
kpd8QO5eN3Um9Cf4Jw+9omPAEW08ebi7NN3CmW8gdiWn1M+2wcKgjl3/dC6NrN6RbmiR5bqUW8Ks
XURoZXMfsZw/mn5TXLE8cdbY+2JIrK15Y4liOfW16R2EdMOnqJPb0tGACq9Ib8j7SNfEaMlzvsh9
Gi/s94lEJyQrEZ9Izx5XFfQhE4wma6BegHydFoaOtr22WODvggmnN0lsWbrmqtovQTycY0Bmp8RC
Faqw3mGeLE/s69i2GD1+/3yEOJ7zsZBENkjl0ow0OMhfduuw9nKdTw07pxsgGGeovv6Kjfi0GWbf
WfPAETu3jp+9EPXZ3Fb2VQbJBNwiWqSO2Os0yM11uljaj2h67L/hxsaBemjV/JVAsy9Vb7QQ5HOx
mT0cajYzp6Nh+h9rbTNnw19B8pzQ3IV9ZX/OhXNayE8G4h3fKi/G9u54T8MQXpWFjD52qCK2ypmn
k8pyDmBH10iwwW+9WIgbaAb1PaE+7ckYkGkti3cNiHf2EQvl6OgCYPE1uSm/4kKsDrNVwjgrwiEE
ohuJ5GSVTmmtQiOS172b8YbKzBHsw2d7eYaqKHbTmIUQ7Ac7uMJPWJ8plBy1GT29OAP399xUc/TM
yHJ8nEuX+qFsK2hfFYENN6kEkkWEnNw5aed/S/K4OU4ZaC6GxTkvShV900Tmg++OIxkxRGCIpUen
yfPHxVRYDWodV3V+13YMBSW/tOzIypJSwP7/7J1Jc+PIlqX/Slnv/RlGB7DoDWdSEkUNoSE2MClC
wjw5HOOvrw/KrOqMfNXxrLu2tUmzzIwgSBB093vvOd/JiNNUE2eRDMJsmZWyXUvDS1iKyKOInJAd
wYsC71CnlD6oEDIgllO5C5BL77uhp6Wr0PXdtoZ+8jBQbEwGbWenmYmSjYDgpBstCXjbMdPEswc/
f1emmXsxCPzbSa+LnnUaDVd2B7QuCYdTOnRk2Fuw+77b6diGK7ckapGIZyWOJbLdE4YxSCDW4LeH
uS94MFPODpQIubjLJ+Vti0m9lJhJdmgW+9fOAZypnRHbpSxN65EkBe95HOZg3htuAqazAxRIODTn
sXJsDjWgw/MoGkn8L5Mq1KD1WujGO1BBB4dghNyHjrxTH7Xl+9saEPOp0faNVzjGTRCirV47gXlN
H7nkCFN60Djy4C4Pm5D2qh3aFP9p7NCmUGgTE0H3QUPp5kuFauJinWYTxsBbit75MYLpvvMg3xzB
ALbkzzTWxpc8Algz4ZqEkbsfPLJ4JZ4tAgET51sGxecS6dYGE2KmxzBtrBvuYLKxiQ1s+tDc91C7
kbGUN5L2wTosAusC1to90N23r4MIMI2qZ/chdBtzU/hDtUdcWe/yufXfAMaVaxaaZt23DPnWvq6g
8mWhu0DbSgtp9sBoKGpD4gWN0T53hl/dGnPIsT+wK7mqW5GW2wnYKeSxtM+RVJbeq5tJmjhVE11h
/PPJUwmd/DiJYPrQlOPX2NA79E1i9Fd2HTBSZ57Nng48Wi2dSfdMxY5aCKkMBYBZnXJz0vy6dH0z
pEV+qaWrb/12HA92A6JunQTg9KCeHQe/FCuEBv5VRVLsTdoh2XGivnjPSqYn24zIgmcHS/pOyjT7
DNyCiPLaYyQLDoReUpqrJ6+tvxe89FY1FeODwJ0thgjh3L8ZjCSg2YhWHKO64yyLf0qvmxguv5NC
QzLDKVkbFdN4t0tIyLF+DCJAUtvVUN3RR7TbMoqmG8Z31btnlv1phm268QP2QBqw834iGWbD4E1f
TKNv31OVsWY3ObsGi4DKIr3uHa/J3G+Ivkuv/QEkASy/4ZA38RmTcIERpwWLGTm6pEzS4rORcXkz
urVF+obbfSN7uX8Hbe+/Rl0AIW5BLpGyacw+jW8XiACkfDoi5UFIIlyYt5KLTnAAQm0MmkZWEAXj
L2EvabNMLpcEGE5RCB6sydvoJRrGtpoQnz1+KN6VHg9OmRo3zgBPOs8G9gxGWVOxzrtOkmuOyakD
bt1A6w8Xr7sCErXR5CWwnE1z9OADK5zWQFOw7gcj24hJd4jnkq78Ompn8QgG39gFWcX3xqawt41a
n+o56X7U1EbLdAROoCi4C8pPvofW8ijTUTJuYq+2SkR9WDOkYYdPk2vZb8KqxaeF9OM69MG2uOUM
CbbiZUdnDL6ZZdKvrI6MnnBJ62GEgei+Tb5xMA4JZpEgoLLmXtpPmLRAIixxPyG5P6IrnowlCMjw
xb0HshMidTmvkSPukGjJlVrCg3BTo9nmcLLxvBiKYonc1qfGxsdJ5lBA+FCWW3G5FtTJ0J/IJppk
dECqZu06IosIKQ721PLOumFosMtgYyxI1JPVFu7aTHqsJ6QeoY2P1ojXxcYLeZyNdDSvJpfgqNkE
o8ALx1Xn762JTK6imPI9RLLxoZEWgMfOj27Ssv8UNWOGhlw9PDe9dUpo7G5BpI6nRE35ITBoD1hj
D1KgVt2+Bg3+nmlc1dT47DochE7wpRw4bkmzKwaNaV+P6XVmjvtMRpzmOXCtKaolMr7xdsDPSOLP
KA+uauK1UfQkADT1Ju9IY0AzHl5Gs2VGi7Fi5+v2Qy+RVLWoZpTtyQJMC77DJi12aiLGStf0Dggw
O6Lkv4Ok8ZZIBzA6CRh4J84gpU6FaF6HYr7tsvCEn/ZbrcIbllwaRktollTzZ9pETxgd7wkc3Nec
psl/z98CI0FFSNQt2RDBu+kCRJ7VovITpvuNvC0C4ivrfVyCu3IRscjH1jGXSm8CC4JmV6NA8AYM
4fJHsYSAWV95YK6gIoiGrnue7fnHSHqYTDtEJwRJDFCdp+jZQKQHfV/52Qn9DhQ+smEIsrdR3m/7
JnkZSac4dDq+dptvBpk8CIOaYBsTX+YtOWZY5LK1avruRVjK344DQqueGuaabCkyWMd0+ZlPxsm1
E+9Ftk7JQKmRPmENgzomjaQ9OqRLOeEF8bivBpMjNBoFBy+1nK917wq1I5ji3sVQ9BMkA2kCos5p
6MAsbX1jb/XWYF8x/W5bgokRHFxySy2vZzVZ+gY5BGfMhNVLHyO87AHjd6xQK7qaTqqxPOTmzmxR
WYLKdoeDZ3eeOGv8/AmEziolSjygaSrbgZIzC5K16qzw1Y+y8LMNJT9ArsqIAZsJhYjlU0htLL+i
LIp47LtNxfJCn2mZaUxVF752EQVCKBpqjMpyAWHN47lhj3vym3C6EQ7UZ0B6goyZRhrnVLhJv9XB
RNnReSxLQ0taZWku1YmZjP1HOlvDbSonAmnNjDSrSGWnOBvC16gQNLkjxzPvzdbVW6jUVCJMYI13
TA3SvdFxv5S8ga6mdezW7TOBIRwdciGNfW3a6sjZnpcWshQw3CjQGc8isfNMj/pqkPq7zAtrkyiO
fysnri+uAqwI9uJISHiKxKZSRysjITQhuu1kxy5NAdTBN37n0SNYJjVf1+trR2wnlCPHUMLopk6A
oOI5xcvXHwmI/LnHbCEfKi8N9p7rzgcSgcFhF5oabFQWXQLfHm4H/AsbQbHJrGcu5UOQcTMRDLsr
I9bN7qtRXOfkM1hj5W+6jL5xXkAmXyVJHOxFwFss4iE7yVmXe1m47XOVaD5AkvKKrCMzqrxuvLhJ
br4UZOJwtM8M3vMwqqOCVn7JMATsvgweuHPmm7GeJo0rh8/lFPTCa5eyr+njulq7U9rsOapR23ck
Q6hNn4VDtkpmuiI0L1kMOpPqxEALXjm92xyz0CgKnn9jFtdBFdVvNP+SvZGldBT9+SpQCuOfmQea
lgza8xjYPdRwnQ2Dc5032ji7CELIa8FZ0s4uzatwzkgg4LkTSYmjNuUbsGcIa7nKZwIYWugU/SiW
9xcD5xEMj2mKUGbd5d1yT/KOKZvJv/JdjQRq9Nw2mpRrx6znG6s0yz0gLr1tsVXeeFMIiyUffKLt
knknHZ4A7RD5twr65QXzVD5EViC2AVEMG6TM9PO92t+MpWe8FAZ/BQWCOnrl8n8rzd0y5cgDa9re
dNPzQlsEXoG7aQZhvOAbdNJNprNgj7fKvI8Fx2vTo88Kf4yC34QB9DmTHnrVpzxN9syLpqOo3mgl
4odkO++/aQsddmAO4amPw+otjI3xMqF1q1ci5ieMI5jZ5KDDU0hi0lvmtYjCmlHYgEv73EA1kIfm
PcUBn5DEBdpfIYkNnIDRLhArlFjX1C3qWQfL7S2MPDt1FbepbyvrfiCtipMWb9xqs/hnMRf1Gwnu
XHrs2v6U6yk8alquxarzRfs2E1EeGXTksMQgQ1RJdsXi+965LSk+ZkLpoesfpeEHMIAIJWh7FZ4M
zbejiWh4bkZ+gWE3BXQsSgL1VI85spLTjU0L/KYu+vBVDWhZ17Oczas8sszbkpDQk5vbvHNN5eNu
SpbDvWG7ND8Yi2LdXp6CAcvDtVu7tBRwa/TrzEfct8LazVPizcZ7ZKQ12BJfVGhEan7TlXLDTUV1
igKQ9ZHQknIPzk48zhQEn15Y84EDvTyDysAp7hFJdkJkVoScA6b5IDxM457vUfb5Mu4/fEmdTHKJ
Ob60VTJ+H3ufKVTLgVzRSiUBIOZYwc5IYvy12fblOR5095gYg/+z7p3wM4HifurdGEpyNLAzOclA
qo/rTYCnYPQc+6AJX1PpuuDWoS+GG4/QlH6T10k1/dF+/h9H0L9wBFk4Z37rCDp/DP/2Shf8r/r1
P//S/2FYIE5nt2US6yFbWIK6/9Q5eME/GOBZDNk9SavdkcyqfmFY+MwzpWfaPmOi/9Q5gHpjJsez
bDJ2oLDiBf8fGBZ/Hyz4CC+QN6AbMuj1/9MAw+xl0xtGVB17XwA7z8rIvbXVUJ+/lsrfDxaWEd5f
G/rLtXymidwLpsSgDH6dK/StIebGN8ujZw/mGXuleUbkFzyhtfKvm4Zoxd9fb3m9v13PYWoCHnOh
P/xhYv/LxF0J22IFN7heYWbRajBqfqopzVeCuAkuL6lt7K09+ubjQEzb4+8v/vcZHx92GdRiNuDb
w/H1tw/bAD7DgqrK46y0/gnjkjis3Oz9a3Rb4z3s3+ApROfyLz7yf3GLXe4W0fL4EZZp0a+3WLca
d6nvFUdVoNlAWa5/9mWRMHJIKMQjg6Di33/Mf7ogMjXD4HI8vSyw/yQSoT1bE/URHIC8VVeez445
xZqcd98W3+2wl6+/v575T/cVdx3jW/wgwQKM+PsQc2pNY45AqR26aqSg69ClWIt8nR3PHxxylRDI
m2c/Ry7oTZl53xBs+1TWQEPXscwoYCOv9e71hLpypXq3I/gZ3fy1CVD0ZbL+FQ7C9f6L92uaFr99
xnewFP8+Qy8RLUcMt7uDS4HiPIrCckMmU7nR7KKqIaOhQSVLCzYGUrVqtWs+8hucgJjl6mAxmJGn
pPXtY0Fs2FtkM7teIVzhWWpDq7oqZt88j0lcoDM2LKJ7StWb58JCnbumlzKbm86CPkfwQoL3in6u
v2M/NM+EHgi17TyjuqrFNKIUluMlJA+KEE9EP+67T3d62lAcjv3WzxoCYpXtIgJilZCbxO+zYEl5
Es9pzmDqnuJc8cjRukPHiOEbCwPd7tg0P3hKyXuhQEjSkeMWR627sZwGOMpxTuC9S8sJc5YDrnVZ
CGA98jsd+xb/8qDHS5DR3liPYVO/dqlVv87KsI+SLM1mTd5R/eoXdn8x2paRALm6LF+Yz4Ntair3
zVfGeF+pnAMsJ4iatCU93otGmI+uZptO5sR9A6tmUSRMwUhiiibtSjomrnEGHOM9M2c+aZ1h2Sny
lgtyZAqfrDQDtNP5g/uWd9xHf6bCC5VjPnYBX9pMLfo0NLP7JoUc75OoDbaNPbiIaDnEE/o6CvII
W9gE9388qwws7W4d28nQ3SQZk7c8rTjUQL+qX62pr9t9O/Q56U9MA4lO8pguHTMoOkgUkNb5X6my
8XPcD8ETUQ2EDuqs80Z6yQ7PSV9K5w1oTf0aRzU//qYIroNJBU+cY8AYOGXCkzGScLJ2orG64kzD
17/EilwYmcIR6SVEjjW/btLDx7QoSOrM5mbXd3TrcAVgLe/iNFlUpctnHZwgB9xYqcPX/XdGTSJH
B1A+zjxvAx8ibqmzAuP89Wd0GNKXnYyUdWMGL85nvYs93W+GKIDF2ywBafHy85BUD/WBajoMrzgk
GfXSyMVP34z4qJgem0jFNAP6jn6Jb6RnzXCFgD0fJ/b4UMMVWfzdFdPSXZ5iBArtRVtG58M0joOp
aVuRICHKGH+rTsR+MhjCbZpITOF9DdIxp3Xk0j8EKqnDawv046sMLIh0k8CkPaTtnFyGSVjDc8vt
j/ewbPp9S0NrWM0GWWu0FGFcYoZdCbd3uc/tI7mKMTjpic46EJJdgNq8Wazjg72YyP3UPtNRhrLc
Dwco4eMVzPTxURZdtaYEAgljiens0IBeE4RuviAgazbAIORKT6N5KxYn+xA3+MN12LvftZPRO4vt
drBR1SfjVe+J/uD4FSSFjjDRfGVAhcZpFf2k42eeJbm/pzKJ5bk2yiBES+9M10RGFnzho2ir1ZxG
yb6sZ/0zSLCC0ZaAprbh4Q5OGHRGEmycvg1WpueFT3bZEmljCuebjiOBabZ5K6mBzgh0XefQDDZL
tunZPHQM1nmkpgwyAaUN/5l1ebxnm+NZhgMXJwcpQnbpeaERtFCuXFMHT8UUo3jyIr8AGN734/1M
SAEWWM4WNRXg69RmY47Zdnij0o6eUleyYIJzeEyFkT6nauaHhezPRgkEcSDxIBT4dUDAXxCE5YZt
tHqUbgHVOi03LR8DvIyNDoDCYzaC57mtze+FEmI+zrHT+Ue7wIOB86lucbgqk+4HeF37fY56F25J
mZ3yoA6vB1FHF5Ag8THyA2SjMWnCWr2Ra76s/on51BYYYNKO+wSkhXXehf9zwuxmfQebAhMEULtx
UyMpf7AkEXmbpB+Ort2JfmMPjbnmd+ldOWGl/F1QWiVGWWvsdjOT0iL2a6qbliFlT4dh40xWQ4wD
YaD9qrDhXpP/4rznps2fZ2aGp8eNAyt8X5SEatU0dVjtZr9KiGmOss5ZZ20mrpn5osmGTFpD/3Cj
l8nzq0PC8OrWi22ia/hIYE5rBfLcCttXhtCcRWoN9cgeGGPRpeFrbYg92jK8JG87dvJInZXfTkes
H/5ZjBPbAsmtxRe74aeRp8E1KG2Wt0zCFl81HU9KG5EoFY0LVoZHmSKbFpp5tqnmkxV9Xtb0NOB1
eot3Q9B8cN0OfDWoBQLWwQI+GSE8/gT0lRkIyOKs5BEcbSBUkmIKpLmVsd6rXh2muGcd7N2obfeo
rfxrPM9wzPyKK6dsJsUaIct4qW0uL90BRJA3sY9XigvbZGxQKqcs+F9LIDqPUG09ES2P/mDk8WWJ
YC5XXU23hBapQcS5O1PHa9H+LGGmE5NjK54Ia27cNy9nf0RkyDpd0AtSm6mp6PdhuvY4MUzUNfs/
3pZZuopY+Bjs6SkUgu3LU6z2Ta7UoZ/oJOmesy9jM/IUyPFjNDJYEiVYNxXOeGPKyCJtVAXV62A1
AEksaMR8WUXNZyXSkUuWKpm8e6epcwrfWmqH5Ik8jho8P4Nv9B4cy9GRcN/atKEt5E4PoajcV0mP
hIGgEnBGa0WiOsTltGXLMKPHwZvprIBNl9cOM/GWddFbSAQCAk8Xi0+N+nIfd0MwrnjPnHIS4QVP
1kjCHnAlxU7eBNp8tFXD9hSpscx2ynMybB9jstzRhg7QKneBmxHc6ZMoXyiWKgaIfKNwVPiauoIn
Lm/5GoVJ4v0KHIkBhsNtaZZtcx9kzZOJRcZ1uE8cLR+knYjuoZc0D+p1MsRR7N+jNyCXY8NYDv4m
W2MzJbspS0Rkfkt9TsvopgZN9LLJcSM3MPKRYhCijaAdyJwApccgJ2tfCPoQDHQWHj9Za/jhwKck
Ip4w1E/NZmRoe8rTub7h62/umVvHQHZi8TKKIDkJHYWrvo3Zeia/OESYTlbT6Ild3sEiyX0ykkuD
IS+C2itnakMSN+w7ku0ZvtLr35lGZG7UTHiagp55xLVMkJjOaSs5LDGoKjShJz0DVTPjRKJlkX2K
xHEB4lXhgcDAgv5M08Pcr9phzarwWarmU+TTbTA6w5HnmoMBOhHCq2uDGG9wAT2EWdlOxWHs8Htx
Ng4fyIWcdimb6CZt4mE7Os6tY2jnhoC18o5vm30ZPNGJnQ82AIl7hDCSeu8XchsF+U2XAbmxuVW3
xlRH32ohu1eYPvYZj1tarWHccYCEDJoHebmR/cUuzHtOfuXWEoPx6crQPdl2j/9lBaM5hRFReoMT
+geRzh9uI/lCnI6f8M517SHe0JDFtsmJgDhiwQ5MZErXLytIvACV2K9YDXVaXXWNJY60t5r6ps3I
pQQeyWqTMD5pwA4xXVuBQY/by5QNKSICjt2b35dRf9ctghFEsI2m3yOM00CD+mudiBIlDdjx6kPt
fh36+5FAWAho4/3vr/NP1Q8XwkkBj5Oy36Fw+/U6QRjrLq10fchLyWLcedCNcPYgl3JGs7qSzlK6
fC2Hv7/uP5X+ywdEY48kk041leKv16Ukz224WfWBIFv5pkWhDoy983E3eDHrV1WU0z0caNbipl9O
ub+/+t81xlzcZ8zlLCpj3sSXwPUvjQcIt3RPTFkdBjekAJl9ZT36y6qLFofVHlYx/zRqRVmynLyx
C7C4f72F/+nY/YuO3cJ25WH+v1uTbt6S8uOv7bo//8af7ToJgceW9OJsi9WeLhtPzn+068x/QFPw
kMeaxN1/NfL+o1vn/cNxfaS5ZG0y5LEMDEt/upIcDEs0BWgFGWZAMwrD0n+nW+d5SFx4nQUGKwFl
/PpYT4FNlMK0eH7CLa0cd7oBjPyXu3H5oz32bwhFL1VS6vZ//y+Xl/ilaUazip4xYZaLVwXv06+X
QPS9jHOD+dCHNqGD/kpMxJ1Lbul/3vP/j6ss7+IvvxBI7yMBh1zFK7+34ns1flAu/vcu8belh/hy
B7ENl+jmO8+4IwK5md9/fwnzjwXsl9vF8oZ/zQP9gX6TRs+vH6TNBXFmfQOAUZTqR0W/d2AfBw3H
JHo+uCF5bvB8mHfkYMzs1uh2I/mMW6jy5n4a+2Gf1Eo9WfFsm+TStulGae/Ocove3TA9Hq4DQoOZ
53P2sPXY78w+DB9wrTIv9Ti4Pk6L+M1LvfSqlT2C2Ap5D8f81PdbktxMumSkjQITiA1mx/haM+HF
N3ldT2SBddVKJopFWHUM8IzcuzLgg6DoJgFgFcNHuzEaIZm45LAPDKSMMUUs9WjRgaMcdb4BUtFd
d0Exf0s0/xrXYCxTr/khrcLDHUBgPTnD/aYlC3nvWO21k1n6G+0f526AH7UXqMy2FfRFBpPgBPPO
dHZt5uNYHWuTuOKs2HIWG0lSHft721u2d0Y4196cTttq9q0JhWJrkukOTahCzkN/oovvQPkNPwJN
TFU/2x3qDLJM114Py0MkM+HjMnyJa7xXmwJ57zfsBK69GWbzQ6lR5GuE7/pTNMAr1+wc+imwEj/G
OKWdu743eKHlBuO7uqkQ1sB81ktw3eRKjPyhviauw9a494n0CyGKk6bREvZElJmHZzgV5zRyPnSL
j3iYdPczXUiGs/URkFDyOlpg9TlKJC86I2nCmJBqQqdszH05OB/LDDtYxbSWDmkDmyNFjj8y6J/1
U2fwesXI+0hHLzsVgds+JWLy1kACvavC72JmaEO4tV0FzgQPMSh+Kz1Gpd1vAlWrHRwEYw+AYkbG
JWW0DsIp3PoQLRmd5350cpHZHpA/cAFrluumSQkJLkCspm7aP2TV3D1osPKoQ4KWB4Ncqbs8wpFt
5GF2wohCpJOoum2P1+PWD7idIPRMEsVRX24s1s6zHoIU8irC6l2dQ4BajeRhhSADmV8CsIiQ0yfG
w0JwHFcEhrm3Vg6SL44iY286KnwPGW8QmmKJ8GwNAarQLEaEvoJO0K1oGzm3U6yszRRNck3KjHOa
atVcN2KRIxRzf5RBLS+hsMUeM7198cwiuh4c9yksGiaa0A6wjLu9gV6aUvLYKEKUqTnJBQBxFr5r
PAOroB4qzSmzE/sKAfenk2b+J4I0vW5JzrpSJP28x4FBbG3XOKT1wV/eilYHdKaC5X6E5DBsGAv8
zFFXp+u2H/MtPTvjYLbmdCg4a1znEc1jpv3zNpwAj3Mx19z7Xqn2LiiPF98Ke+AZbnwH9tCAeUui
xMbpRgbxXtIjrUSX+MPMCEFpiq44d/Y4vCnbLm9KWMu34DXsR8b2qMBBkIjt2Jju1WBF08XukXJE
tfIvaaLKN5iJw52apvEyprE+j20j6ZwzAG+bwL3KanQTZkOYNkh9+VADftho7Fz0emiErV3D4gKN
uSxeuRXqOzUbXkmjLMy8VQklksayXUHp4eDtJFIXqziv4ocGeNtPd5btgczgdpuJot3zaGA3gBi/
qyeapLoaiP9r66TdsKuALzDIx84BH6f075r4cWZGS+XSwybgRxPLTUorFVE5MnXebfRomdV8mrKp
uULtO61zN0yadUrzkCSyIg2OPieGHS5/iYY/Co5uG6BqYPpP+sBCC4qzhGAVafNMoOtDmBKQnGxM
Sh3/0IHEjT/tMM2LLdnbnD4tIw/Wfai5D2M1jysLXcOlzFXzPjRas4z12R1IUySqtCzXmlXge5IE
87aimD4QGNZ/AKubdxY+sasvlcNAVwYoPLaotzarzHegMlgEcqbtn22Ap2VqiXVjMIdEZRFFWKV0
SQRCzYDPq+B86nqLbgUPcuujRO39jAEyz/BXyKa/ccxo0VIvl0StjxYK3VS/7iaLabudL1K4TLfP
3qjbDdNq/qijbLFNoL/cfAlwmEBY9+g4GVY7cfVEPVTsddCVezQ04TaZTQMi1ZIs0iA8NMZlPF91
bzC89BEkup8BLkndjR9mxgH8RcbiqfpzgEwUfUlMMogyg+RGZlBHTOrdYIW+fTxUqHGJ3EY+dASX
QbIFYrHiRIYR03uvkkRgo2qdD7qsecMGMcyHIEHcY0LYefnyViTOoqX6MmC7tV/uvWEpYOa647LE
SISncYYeayokKPAKxGOdSEyYYuSr923QhZWHcKnL7fjnl4YjW/QlhZLuVUg2ELKCFuNxE4HgaELh
7zmNqqNdi+xpCEATlWUjH4JGiq1LdCSqZbRA0Zfia9ns2gDNskhRPw0SfZZtInaoAgTUMSqwi60m
582Emb0tax5wGBjZaeaJXmO7JJLFMcqPlD38iFOjfWzpoj3xIEUXGYvoVqddANUY4bV0sHsnqi73
vrLli+ZAqlddYoXX+cB86g+thhUK+kc6m+9mYfQffRmKbwX8VzRXJG1vmBX9+T1legw/J4M3y+B1
2BlObZ7pWonHiNSOC+wWtMC5BSPQHZPXsmv9u6Dqx50AiPVsd5Pz3CvhPKduPZ3ZqeQubmKxmZJE
bFADofoLw+pmjoS6r+AYbi0FxpHk2/H8dde1i5eGOYh/ay0hj2VZsfG16ZWrcD00FUzDsoOuU/Eg
7kaSB688VM/bMkg1Uzdtb2tiSBF4GQ4/Yi+YTh3Kl9vQN6MjJh2E0l/PMoM4fHnCYaBHhXI1E7t3
9toy3CI8jsjoA8WzQqmR3RpNWhwlWtCXIISopEPMsIQxshkas8PXP4MYIEUcjVCDZC0aAruAAIkK
h2neIiTCpJRN45lFYTpadVjeemqeN0nlEvGHR2V6MnDjuSuyYdLtTNgKMrksuM4JrSKZ1ktvaSSC
JbGRqzldgepvmIGYeQNKQFWPtw3Tu2rlxcDrvKZCTDTOhQfY2FTMHnwzDrbsTf0xUBgLVqHTIlnX
eWmuS6+sHpnIlruOBYczEBLuK9Ox9G2D0A+houzhGCC5mgazPjW4vnYY9MVEcG8pHlvDQBMDMogT
s0PmW96j2yOTnp+mdusUhNfipvZ7sjXgoaAbMsv8yUAcuS1qtGR2kJjvX/Ylp8CS4gyD8U6IJgPe
ManslXAWlx8+j22Cn/s0Y6O4UwylTnJwpq1PAAURWhbiJpspVANlSjIV0j3eu1XZ2vOdIREwA5iB
Gk40uRwfHdFEekVvo7/utCDriT96SW2QMyT7NuGhJVR2nxj2fIQdI/cDEQrLJ6IlPsJ5D9z4bM6J
1a67pHiwxox2BHEY27mOxZ6UeHpqtjtZ36dy8lP2huaB5B7srXQOr9C4XzpwfCuSIGPmT+LDb4CS
mk75YneI1/N0Cq/5GNmGhiIrJ41qtfN9NWwrhFP7METpXXIuYULgKgydjeFtOSHGSMtd4vPi6WKh
HqK1L4sfXil+oNK7HeGY7uitFsu5rTmC9rFW3pw8DlU8r5UvogOr1Z4bsWRnOOUmwnmDct1/ESWc
CpCmoMmTtgk3/rBEBdpIhA1f44pxa9KmvZrPC0bK4VRFQgQrNqL+OrypyzhaZ0TQbmWS48Wu7L4D
aprG36Oudw8Z/NclWoTx9OjP1UONyIaWbmQ02N+s+Ip2d30py6x+oTlXrtjVC8A+NfL53sPTaWJs
2+R+nR27fppPVhJkeyJwu4OIMxcpf9Q4F8dX8yWNpHqoibva4tnxUOyPqtjIWcotMUWEF6o4pnU4
p7u+ySjJjTw5gQ2ckMTq5j1Qc3Flkgp3gPHnBmozVJE9IOruxiy7ast3jvfm6yhL/8YMOg2S3XKr
u75JgdpaVTdcwnmqjnpCF5oyPt1pHxOTVRQGrjaYWSCGFN/iBnTSuxM7zbDuSbS7dUyd3pWurnYd
EJNXqThfrUYzts6TH+hXNCEeneSkfA4nD9p8Q/7ik7HskNIsakSqfnwYy7K7ihPfuYmLVj8DxnMP
BFsNp9yN+qsBTPsP7aT0jWOTL7diNnrpvbr4WbRkB/bSdN4Y2FZQsYAanszMgvauEcBKCB/IE/vS
odZt4cJOQjvf7NIrtjhyTJSnIKnOlZg+st7zX6zKK7HhzP46ivJ5h70yXad9McE4JP5hrWgddqtO
jBCNJ8VKlubpIa3hf9fSM/h62W1PE1UFxm97hpTLiKit5w0UqEeRoyQvdUNeO7prGjf+hmEsRbFZ
Pys7tTcZMTQJPg8PdrvLyXhfBbJ4rLICeP6cW0el8Fxwni9wNAHXymq/EwfGrKI4UC5J8THpHI/X
QISb2Un/SQsCu6k7/T1VzLCyRBJ+Q7+or9kU8wtHxfRtNO3qW9pkzUvd1aO3rwUQqlUSNkkGIHCJ
jyXy2aKY0uWdY5tDuf5SFWZKElbfqSE99Vb3EQ0+qnvaO9dj4JdXNifbH2VNTOxEKOdGiuw8Vz09
6tYW+V5jElyj466us74mSwzalD7ju4nOKYehVerkabv1fbfBoidxlCoC6vj9/yQIDk4ae1pAR9ci
4S3UMzPKtrtkBk0GBxzI06haBkcTVGOzLMK7lpnYuy3q7wReDN/xMT7MSFOcnYdSciMQSe7TZmZl
r4W95qeWP8DZhjTKfFTdu0beFmtiIXYy7ozd3Pcdis7YAdpWOfs4lt61lf07e2fSGzlzbum/0ug9
P5ARHBe9yTk1TyWpakOoJs5TcOavvw9lu7uUSmSibm8vDBuG8VmRJIPBiPc95zkkgC8S1QINJjB3
R3h08B3RKBkArIQLS2qQMoPBeeKow/cET/E3PyNWGS7+i0kz4lIvDbHlrwgwF1XzaEbmTyd11W1X
NCMcGvQDNJLdiPs2xteeN5EwASIe5pbrbiGFDor6CjdF+s6L04XmU9QVYC/biBdWeXDWcvZUY2h7
G0uzto0MxR1nkGcW5OR2KCf7okK3sGj6xl6Xae6/FR7dqpQe9E6rZHxjoxeDEKZxihGK3S1w12oZ
dH3+kIO3ZIer3WdZ1uwbd8zu/Uiz75xKD8CV2uLGCDv52wiIIyzivlyrNgou6Km3t7k1hFeplViP
ZokZEe/xRBDqV5KZ0Jkn9TZjuV13pYQf2Az6ve+3NvGOcABIrim2I8C5x4YVd9EOcyiA1+lblbZP
QUv08+Do9oUMinHb9Opb6OXOLg5CvlhsBC9YSLVdJr3uiq2cc9Gb2Kxq+oXsf4v8d9vEXUQfs/wu
set/rd2mReYV4A3/XuhxrF8aZetfur0fr6iW0MYOavHUChrFS81DNXZDMzQQyyKvqmEhVVFamyof
SNlwQ4UhhoiPJzRZOcahkR5iNPM3KGE9YVz+NQzYgnXA0jhIpLrQp/6HY3FqsFKRkRZjcUiq8ABN
BoL3LPKMORJ1p2Elu+D9t16dzH7O8MAt6Y0FO3aF6Ypyx49aRHgvENdgTOL7Ovb9rh3sN4cjyBBP
V5bS79lD2VTOKBNprWv8QEnTX5qFJdd2JSmkJMSaBr6x6zzN/x3a0roD0C7u68H7XQ2m9hzw6n1B
BqlCGpRFhaJdDf6qdg3a+7lVbHVvIKYjqmhwNQEyOarDZ9Ain1SALsgtx7I9E30nuWsHtVbaniLv
NFftejIMFp1GMS4qC+ZkteU8nm1Pl10/lajfR3vXv8INsw8ldc5gIS4qHNrxRYCtArLBIsqQiqRB
ma7+figAUYTIWwKF7iFEWa/tkvKjwYWFbvA0xCafjLgzrvWGgNbTQ31ulUGsFg7MsVnei1T4YyXZ
SCx9TCVD5Spvr5K0IcRIxWw5mbyEEQ3ZloDG8W+L5NxKYUhDUocDIX04qBXRn9IK8Pljwl0UuEcX
tqJkx5nUPHN9n5tiDIUmBQA8gC96Yx+vL2Hxn8pSoxE3htJfpL4Ws7i58T4RVDTJTa/uytGggphO
4XWbDsOZ8edK/MdKPeNLgvoQxs49moNK/RiYZUhcTL1zM40CfM4F2lX/5fRD/Nx3RGgsZmE2ni39
k/6WnmYzNh55TE1D6dbpQ3YRARqnm1QQ+DKNxN52LaGqhWKTfHroY/NHCuBiBABCh5q7YH+2VDyL
jipiDfR3fTLiGrVo1sdzIdjR9LRa4I6z6EA3/vr0sMdeffLU2JvPcmN4fR+HlbVnF07EsE4VpxdG
1n0hCJaoMptZ6znM39PDHXv3QftBwyH/3IUO+HG4QFW6gYOP4dDKPlWi2nL4Bw9LbPSZVeYTBsfl
3ZBIQNGQWy5i7sMbOk3/fpb21PY/6ve5Ofrtz6Fhbmp1akA4waFmu5P+FvpzMamnFH/6co9NWsKz
bITkkjbwp5fGkc0EvUNB0gjMewuC73UZsMSeHuXYTeURzu0rncbnYZfehCLTmhlLz/sq0MU+rQi0
h2RMk+11eqhjF2Ri9XFNSVUerNjH55cMbQ55vWdBRR21wu36zXaLb/9/YxyspJFFJAQfarUDe3A9
2Wprutk5RtX88A9XE+YfyHKmooXU4ON1eF7s9ko0aleyd70OEFNeCNJTUG/00WuoscJgKtTnoFu4
0qhM9iC3zq1on189ibqAFgrvn0fp4mBFM60Sw2/hEbVukCrYwEJfEqRbXaVajFev9PLV395XxsO7
4bGPgp54+O5VHKvcEUzPLssHNij2eI8E1Tmzlfg8FyU9dAvuJiJ/rO0HL7gXGM2kkrTaEVEMar4s
oiUUkCsnppdx+nKOjMRFuJYDmhcSkXMwTbw6iqZxRK/I0obPUKsv5eg8lSp+Pj3Okcf0rv43eFas
XGTOfliY7TJLpKecYjdF+lqlbxpRqHGSzxbJi9Mjfc58cAmYwGjwn6EOvrHUqOyZtQLch8iwlZmb
yBt7pwFo53VAlLp8+jJa7McI2/DVqjIbd6WTlvPV5si6JsKrWcd0f7eipoyWKUkBPDOxaFpuXF40
cgAN0YfTtZ9yDjSrXGLvplvEuapZp6KJmwunS4ebvmipYI+Q9paU2UCs29F05kJNTFgHrx9fcPp6
+iyvgTZz8PoRkK5JL2+5p3XYvHhZrt/grXkYbTt6y6aWMOeUoEAskF8VdMqNk4zUTAZ7b0PyiSw6
s0ZVJtj/v2Q+B6PGDgFzZA9l715PPoWlrEiqdZ301Bsj6QCEiiXO6b5AO9gJ50KLtXY5mIW5o7fd
r5oGqhbjxCixNecqMdEyxAnY5IH1euUF/XJygmFlcoUed0sArfamWv/uzFbM0zPgyFwTs7cKBQvA
A/HuRvlDV+FnXcXuY+S+xFp91Rme3PPUh10QK7AWgy/73ekBP294JC4q8qzw4sDcPTQcVRiDu77M
ip3nNnD6oyJbV+Ccr2xZNlvfDZqrkNLrE3kLweXpkY+8vuzm9DnfBUPZpzOHCsZOC1s7h/c1jq+d
3RvfKvo9T8ix4l+nhzpykQg8WI2odfDvw60jfVHOm2Ob77JO0RUBwaIo17b4vONc7e06idxlTYOd
PCZB0f704Eeuk32VJPP3PVPsEBbpEElH2SnPd7VfRNuqz5+CYWafxaP6620AGbm8TyD3EHx+8nJR
A6oDUG/pDkjQyzjm/Uq4Ay6pVMq/nqZsNxBMIYzi9PGJ8FiSe9IGXZuiK2j71WRTeJXxbd9b9obC
08+/vYEID7kwYZgwU63Dz1YQpWVuphWXZWVyp5VjPks06enUqUzOMWg/v4AMxtaGrYFFQ/vw81Wh
DQntNuPKNPMplNoLQKmf8SCfgt4+sweZvxsftyAMxbHU5tJY89/5iX+865kMozHXEGIAEltLaqVe
gWHFSbuJrAv4O6k4txs9PiLEbmRs80t3+HkxS+T984iV0V0kXvlWjLPKOiGMElMa6Tbib2ObEfOx
8cbHw66DEee7/cclWthb4OU5yU5r2wuyHXemmdxGtn5mmM+b0nkYjoZyRsJ+8uh1rj5EEX9612li
RjjiHSwHvoin5+HnVYRRDJ3Nhit0+xNWE6bNkMexkeyUpKJFpQcXePvbye37uELT3brTUo7FmVVy
DjD8NEvmhQMiBfHnnwy+fjbB7AgpJnjWSBU8JQZzmZcJYAiPLv2U08SuRxKUFiCuknBJmA92p1p3
ts1QBfuUPvKmZ1s0jVb1gHUeHmhZsjmYtwXVjA1BFmd/8QRYVhhe1plff/TBIKJlxhl4hg8rPUgS
wpTORrqjOp2v49GLL7SBOufpB/N5heXBoKt0PIMwsU9bzsys+IwERbrLG4dMg6Lb6Ynx5DrNuV3L
sUfh2extWYdszrAHsxlNcl6SBw3fqJQIWfxwP9j6sDl9NcdWIIyKlOFIfPwsfZ4AjQ9BqyWIh2DQ
dA6fKZBdUDDq9HsXk5NwerhjN49LgtPrzFTzwxMqtEoMmSGv6Jj4P+d7pyL7PlP+y+lhjr08c5QZ
mnXqN58E60Od5MZU8PKkkeXeJaNBi823ftJsKTYqsNwffQoTm2phfeZTdWzNe0/ipHB05NBD6VQP
pdklu4A4oSbXYJ4E+KOey3h65EU8M9qxCc+xRzDZOVl+KpKBL0VCCmxwV6IR32a25dz3Ao7a6Zv5
LkA//HRwEx3B5wgz9eGB35tNYRYl953b9vpzFOrFRkNxvPBj2aX05pz+S2y4xbItmu62GvPkxkod
uQ0x3K4nsFM0luNyZVRQISGqoMdo2/jc6faz05vFH1/Pe4QpToXDjY/ya93qs4yvzWDSJmiqN6Px
iIzEELSPHPelHahOOGVIEyOX0XPSd/Xe94pvIYqOyZ55aX1m7qkieQt71Eosq1zH6Rt55F2jp80W
1HEkxcXDD2Lq8Buige12n08/y8loNnqJmNJP0a+Mb6fHOjIRjXeNsTUXatl1f1w9BLxYnfBNtva+
8VOn4IDxS3+rxzTfOV4erymVN2d2GEdeOsOgY8eOhi/Wpy12p9JxUEHB5cXWaxhh4hSoduhjqGkh
4al9qVRfrVBjdLu/v1YiDLy5IsUG8XClNMksjTABYiVEHwqVS1GVTu+pxs/uvOB5dK3gzN732JNk
y0YZgNhEj6Xs4O7adBtrsyp2mh5US9KzUCXksrnHnJjtMpuD9OkrPLJscoHsoSQfNjaL8+/5Y2eT
YRoPo4JbO3QBnQuTTHC9KqqVRBH73xnKg1fp2mwY3cOPaOmYUZPlHNEMr8jviEmDr+Y09mXUGsaZ
5evYHJW8ULMP4Qh+okMSl09UBnZ11j7B4f1lWdUTqapqEQXVvQuG8u+/PiwQuhAgVmifHL6AxkCv
TdRTvpvEhMbP6R9Uq1YldYAzAx1ZmCmpkxwgqTxj45if5x/Pq5zga+k+R8A0sF6CYdi6U/V0ZkpI
/sbBqvxhjIM54WlxEpsmYyDoNxZ4zsqL2qqtBwHkAuRiX3MXdWBGvSpXtR0HX4pekUxl0attCV2i
+NeihswjOr3mgAJOGsa6B5e2i2SjLibTDO+FF5DENMJU8nF4b7MacRan23GJDNbfh5ZLk0IfwIsZ
EAcW5FAZD5OXIbbKDQi4RVarrd4Rr8wBaghucXKzOyxmnCNJfrfh4IRb4pnHfQrijVj0MLvuNNXt
3MR7ioqkXnKHk01GrUgtQoSCO8SJxBn3U7n229BCLJz0V4UpI7jkcbs5fXuPzU0wHI7BPJFzrtDH
JwisuGpGm7mJTPitGpo3TFe3ptQ2MivA4JEveHq8Y284e242e5TvaQgdjGeFY17JYMx3hO3NNaeb
XiT7vsnPbF4/t9XmjCIaW9QyKdN5B8OACA6lGrx8h4j8viwjhWbQ/VElX2hCXyNIWbaW+Bao/MyR
SR4flyotd5TD9aGD0CsB15e9RU2kGKfXcMAa6SpTu8fooqdrNDOccSorgyCadNUqJU6W5nbOQl6J
bm+h8of9oe2l3mobozHzpY8wlAlXbul30sH24u+WQYRgPyAFBCIdrHD02tRenGkVGP6jwNe5dCer
WsAqMxM4YAC1Yn4PsNbyF54P4y5+j58bgGbh6OJ/zyZrGQLIwXPtiOdKWucexbEnjt0QzBNtOB7I
fMv+WCMivbayPOnyHcj/ke7SbOveJkbTnZlZx9aiP8Y53Bh1ZZelBaD6nWvNWWfUG5aE8a5PT99j
H0SbfA36CvTb7EPOjl6JsqgAre9oOrnLcYaM6SRDJmRmhvV4xnR2dDDqlZxZPNxth4cIW7EY5Snv
ihbaxP+COoXPvUEBipa6ic7cvmMLAbwtKhizZe/T5jcdR2nHqKh2Klb3RBjYS9jGL0WqfjURmoXQ
PnMnjWPzYu55c4BFQuAc9mkgRaTcX/ZpMaZeXF7CuHAn1e8FtfhVIbVwZ5YVjMbSkw8RduzdGGBq
CDDwXbuBm2y8why/OFiCsGf4AfyG00/66M9jQaSMRP2W9vXHadsPfq0lIducvip/SS94DkX3mEp0
JP+NccCgYXRBtPGpN1532hiW6PGguaQl1ZzmLR+1flW06syH9Ni2dQ6josQy/4dz8B7K3sPBgfZy
1+AZCWskrn1+rwqLKEfjNi2qpyz1zhQqjk3gP4Y83LDGk5mi0dOzHUnfW4JWf3lmirjdvlBFd+bM
IY/N3zk6j1o0AXnUkj4+r6Z3zXIanIxlRozfmrD8TYqHvQRe7S4p3wbLmehJjLeer6Nq9hpoxqzM
VIj+gJG/mBRVXvwKDn0rcCzgasNnFDbqMZg8ArvyNCUuunY3g9O7z67FqgmCvkYwpdUDYdVzabMQ
v/VeYGeBYDqU+re4aG+Q4pRr8jl/QYeCmTTKaN1mo3gsEV3zsRfWmdl07C54s1OXEgfz9rABm6Zl
Xef4E3ZTCYGlmYxFo5sv4B4vqZm+NBE4j9PT99gjnp1ZCGUciq2Ht72MjWCEUZftogpKaFe2qty8
Q/JkMBv261mTfnrEd+3EwYYQxYzgAnldOGYePGkwRCld0jTb2dnkLcO+tR/N0OiWuRyty7BI02cS
DCCHmign3+0Cbgg8NWsncPJI+rZaTxjGmdtw5L6z2Zgt0MDXOE4cHJQ8G5BEI2S6I+wFXosa7es8
ZNs4xkUNVIf8FXSR38/ciCNFTFQJVH3mVRsQj/g45YPBmkq/442uJx8pKyC1DYJUual9BYjFseWC
mYJy0iK4hEzz5UhPBueFeS48TB5ZK2dfOHIMiH402g5+iI40ws6aKMO3DMhl8e5riCSwWrTVuXXJ
nXH2IPisSyxW5AqkFJENDfjfAgJwd9fLXt+Mow8g9j0Rspn0V7bF+TbsmVI4ppINoj5riyT/14gY
myW7W5t2HK7RCpsrpeXNLrQrZz2ErbNyg0tRJPIxkflwy2uLCW3kRXgJ3RYkiO581cH4nzmYH7t+
OmB40MGScF/nl+SPLQ7lthgamuT602R4JFgILSqEt5fI0MLN6Yd+bCiE12gNcKPz2Zh3QX8MRdOp
qsjhznbEBoWrsnJnN99QJhdemAYvp8d6f26Hb9pc/ZWcXvkMHh7/c82GiJJFHA468NkLguNHzF6T
aWz9suhIRUqNS6PQ/btmEP2NEFpwLxoN0rBMy20JZWz//oP+B99wBt9A8WV+Nv8XJbB6a97+16/3
TNqbt+zX//nf1xE4v1ZFfxIc/v1/+k+wrPcPkWEehRwqXoJZ9Z9UWesf6Aksph/IDfo/ZCnOCBQq
MTSw5yX43+QGaf9DQQ2VAf+ATvGTHfDfkBvkwa6EN4bSEo0GOsiSKvZhhJuiLV21VRBixtOHCsFj
YHcNick+RvbSNruvepA5N5plFQ8EWOU3E2vConIzHXeV18Zrw5ld0JjtxrXCNXQbuk2c4KnIQS47
ajt4kbxo8pZIBAJqq5XlDq5cFL5nQppLemeDdze87NK+uNIDD2lwIdKrMlTJnVNId5vpXrj1HZ9E
8iQ1MaFmGhLiNrG3UxSqfUK957qtifCYUFxoYJpGzvBZ74rLMRX2S9RiWFk6mYiXg4N8TIZth2lF
QN/PC/+BkwQQI+Ikh307+0Wn4s1JUsQWCekywIXcZs0/EKz7zh42iT/Yt70/uMHasD1OOOCv9b0x
+uYuQen+oy+gCDlz+DOZ3+6+wG/0KxiEXy3DORw6wmaBwl6qB7M2CeZJnNl0ksSEcxC68SvWC51g
+BgMWYqWCbxFYN8Eeh5cYg7RfuTvYdRGWYgbYLX5foyq184bqoe4F/Y2Cd3uS1g2zaPnNQOcK21S
302ffCalJYnHWdsksMcOyFeacm8Cj53vUz1xooUgRoD6ipc4S4Gb7q0ah75dCrN/4bMnuNN5+p08
hgZsUtRg6IqiH5PepleRrm61KbAuEtWUFwqZ4WXpp2wBLAdr3+DWYgUhApqgPrZC8VCD5BUHaRUu
uEstf41t20bUMr0cDTzPqshsLhS0HBsWv70yIkvDyK+H26Hy06ciN8OXpImI6OrzEs3LOBQFMSkW
bk7NtzAehUDvqUMxAbHCm+11ayJloU+gSyLXoFNswjmaEAAAeRF9DYothWwRLCxv6H9HsWjVshxk
TsEorcmGj8P8LrKtYWFWo3MVqIIsoQn3lFBudl3irbsSVLFGMj96U8P0NjrjwirK4Nl3JmEvvDYw
v1dDbyLuKS0bYBrOqaJkG86mMHBWHXbtVeHmwIYzy7sP/BELAoqlMsSNEYKbspWFX8DrfuSOTPa6
qrHDxJoWrrq6HbdmHg6XqEAxnsRek3/xith/1TKI4Bc+ytN4ja/B+Fn1et0uQr1vH7qJ9I51B3b2
a+OlEC6DvGrvjTavSOzQxRJOgPGWKKm6ZTc240Pd4zHZmTKhtKdcj3K3GOuFl8kBBXYThgCTfEM+
y04PLys9NL+3dkWdxTCZtEt8n/RFg9z9FgNAvsa3Nur7waPUNnVJQURU7PgZeQhpl2JzqYuNG+bZ
mxWE3hcVmd81vS9XdqnkNQal8ZdVqrFiThhFvvZdP3+Ng7Y2sKDEDeb8NFdfG4dqwGJ04hItY9Gs
Mq1rM/yZlncViqFZYeS7N2o2TWimeJ+VjkWFCGlz7abltMzoLiymbm5GmmW0MkOvXU/0dC7wqzsX
ll47y0mGsct9MImEb1uWNYUeD1MHHZUuNaMH0WGdKSI9GVaa1/jm2nSU/lVwdF1PJitqJ3Qi8Dxw
xzGUrTLdB6OsbhLTnwkNhWweiMoxubFOFr8kUVxhPjUaifxk8tu9Hwy5u3S1vvzWORAidqbGCQlH
OgA1hPn1rQm16kdhOXhS8Xd2d2NF9gce+dBbFFrsqQWn/44uGmZ9ux/7XxWgxq+jmRvXsiYodd30
mOtnZye2Qc+X1W04en6yckWJoTDsKb5CHCPkTi8fg6QuV9RMIUfYipNcmlQrO3cuTLAKq45Cyb0X
ErDcBZG/jxOWzcIwq+2gZ09BbrXbWvX+IqJO1cGFj6gQa8mYL72ms9eVPkw/J9lRHe4Mu6L40Gbk
uISdWKQ6KKFBN9KuvUQtY1OqpylRRi/k0lK6GB2TnIlXd0zsRCxCJY2meW3xF8e3/uDjV/Ri+9aI
e39DtqF6sLNUf7ANJ7hjWRy2jptM+y7ony0zzx8qjlkPrQHBeEHqn/8Mtg//qqZcUumcvL8IxyB5
dnNbsEhxgnnAHZ3PwWvZHefAalMHhP80UWLeeEFWL4tuEuvYUlhyDT55yyEbo5tWeO2mctGkr2Sd
ZTcxSIbX1k4oNpIixY2B28Or7iGRoWBtX1UGP38aGnGNSdunQTI1/iMOUHuPE67H1KQhug47P/wl
J228zbWgBWKgVQUGvtG/gc9ZPk7McWJdUv1HGVXTHkyBtcU1CfHHr6ZvZMkN9CUr4E2BkUK0g7+J
LbNBltnQRk0ai/UIdPV0KZoJF1tEFzPr47sqbdXCqoS89QsQmSyyif9AvuO+sGNxDVQswL8+mQ7v
WlvcBZMTbef7+YRNjPiIeEIFbWoO7jql3SZJ18m1ED2IFm8Kf/qNGe2iQes1mIgDQTSW3owX4+SM
9yIhXh5oprfvjLZ+Vn6R3XWG1e14n+xxgfQSm3LpeBmPKOjYK4+jvmoIuOiXrfSq+x7qEW65WEIv
4CyxDq0IfEOVmuQQkYM6Od6wr/kwRouSDXXuuT/0IvJ+GLUU2PWwt71GbRp+03s/2deFVm5zGWou
DlGWGqZfqNg6pcQrzIrlTdTFyR2t3/5b6TgEJ1Ip/iqKCMP/CAmgCedFk6KQiLYTGrNprZQQxSPg
59dIYIded5hey0saBK2x1HOXYKiO1MivkeYnj5bh1dWdrWpMMrh2Km2B+5cEyCw2Kv0KeVLEd8wz
cp0wRQIxyyUffu58IabxURG8iswG+ocMSUAsPdtZhjkIoiXZgfeTIYr4siGxL9u1jRa+Wpg2ojdh
84qDS010a61A3gYz6nSoJvvaMIahw4oaJJHeXjBlBZBZB8wzGRyVP31l7zu8JImW/4i7gWjMpnWe
CO7Gb19FT1XujOtMVtneqWr65m2XQTMaHux0+soCCHElfIsb+6vT9u13WRB+tTAVbdbaar86tKZ2
tuOmd5WRrjHsaVc8HPAaCgd1Do77t5ysLl8QRjXzOSqJUTJqo3SniPG8lxaGlGXbmiG5sYq8vifX
btU6o2V3H5JoCCSy6K1MW/zPEer9IHT2CGXMNq5TR6gf9Orf8o9HqPf/03+OUOIfShseeigMkw7H
KE5F/zlFkT6h4y9C7zsHqX/IrHD/oZfN6ZkYRiQD79jD/1DwjH+A8aCw+38hGH9xljpUhoDYw7Bm
0pzgsG7S0z6oQlQD8bpVWhuXeWl2IDM70luHnbK6aEtMTk4LAZw+Vu04MbT+SzSg5yMGKWSBqz0w
+hCRcmGsIFzxJaQPZU9IaZGImvFlIOYoX/jPM1o4r6ku/XGn7/5VUfiTrjf/sj/qDMQVzMaluV7p
Utf45LRx6xawq5rUJZYQsPthri0tPkNXY+foNxjroYSeHpBg909DourFFYB90bV5mgd1FC1K4cq0
RXBp294VwUUAK9KOI/GWXnNQ6YDgtGpnKL386iF2qIZla7Jv3oGuZTfPdtEo9mTGz+ybDi3ygtWr
nbaigTTj5pEj10UORBiJlPGUCrwbW9PPAV1yulDrgFQnGN+JD5e3UgRdLy38P8km6HPutWZ3gG9J
BAEvAjIfFM8Maq5chvJCvwvWyvGh8P6LoQl9p3aXNk+kWmZN3bYbuhYjacKReFKGZBL0MrVgWmUg
wtGPINBugMwot4Du6QTRyOEy8tgrvUcdsJcGmVyFgXgyDLhwi+gdzInBvfoKKxZYvt3zMwbobwPk
NAGNv+txZNvkuIW3Q5hB9XxHh4+k/w5fVDUTCRaVJownEYdGTWGO+sQN7WxYu7Yz2uWrkC2Y+UbV
zL+A+LGlJjAXP0wqF0/4NsTwUroGcdZSNNy5qMa2wAelGIq9Kt0ZOo0pZsIErzF0Ws689LIF/rcG
BwWKeZgqvVvANY/DOzJFoUQXQHBCWCiS68dtYr2RLu0/t6MNB7t9J/j3pFKuKtR6NBD503pdcZMI
VeYp2GbT1K9hTy75zpwI/VpzH4GlWtGcuRSRCN0jKmyq6XGE8jstu9kwdEkDIaW8MT8SZ+aqe6AL
eH44/y/5bpJOEKWNxj4fx8B1SJj0vebqITC7gZeXki6ABj5UBkpF4g1T8FVzaItCmOOsik6k6/mc
vUoJeYWK0g/jk92IhnqJB98vi2HRwLFqi7cgbqzrkUP9s9Y5xk3flekdgKHgTfRsdgizNt0lX33n
LQ+S7qWUpEVujIkpC1d9uOv6jpyGMEZ3xr4bONGFGDifrrEbe88aGoLmXkQTyRBW5zBtYABwe/so
s9Wt3gwEPdRWoOV0UFpgKQBKILtOchUzI8lLzQaeXSRLs/89xmML/ZWo6/h3OfTkJ1DneYptqrjL
ImCO1GSAkQxReMYTWwEeT5oQ77vQ/J5nm/QTWR8TMMKv3BleLpLFeCmTsmD/TcpOWb++h1iw8+JF
0NgTDhwt6b1tE2gIlxbZHCWE4Vrtgi4ukg01qOEOw14F5G4ahysJay8Ak9UyCrmC1EoM3jZv/a8Y
CBClELHJCy0uyd0S6imZJk171lpnqq4aoTR1Nw4evyQdJcvvlPWj9yUy9Sx58LtY7YZMU9XS7+Dt
T0Svdewd54QaYnK4l4Peg0P2vIAbwUFe7fzUBdsLb5q3p6wQQizfJ3IyaDw4KF+8x3Y3vxSNMvkr
Qz8HCuRmIZ6iVjPIOzPc0H4dUrcVt7HvsVC4gZEUP94ziELbBfhOh4UxtSSIB1BSgYq/KUP1AbGx
bdD8lL7bJC+KFcIACulPlroFH5zb7mIINN9bOyngqbVI6LwtULLHF3VF5jUyBEW8EQGmw4vb+lXy
y3JyIaqFOQK1Xmd6J8Qt8SW8uAvRgpnZ+7kgYxD5MUhhDoNyYjtuOFAZNVQ/36JhouwSBe5NTnH+
1epafyZWPTrIxwgdyIr2y1iMGueImqT5opxJ6kG4l6nnr+SMmVhkJAUs6AKPkEWdzNpBJrRntU1M
QtxLQIRBvTEponDuLsqRfPKU4OCS+KTn2irFUmb6Ny1no98Qvb7gQAnjKewHdwfeJfie1r7zawiw
dRNMlt+CM7hqe1WN6yRVwz0G4eCbJbt8nfGRWhVQlR7ImMy/GeCfNyLXAx/dOSkOeuOoO4JUEmSd
CbAnmJTpdVQG6RcR187C0+tmM2kN7ttuQMYEhGrNRr28JSIlu7JMLG4tFZV7lvXyW+y14WNnpne9
ow/xVlXARqoRJoQeF/m2I1P0Majt9Asa0TrYqCbPrzghGIT5VhOJpl6ycaUZLQgPBYafOpTw4CgW
T3x0ytfcyspwFU91vnEjvXghpWe+tTAhIOVabb60EYbelPYgidvswH/DXvnNSVyR8WqaOzFLiKFw
ihv4TI65ConRhWozsh1YzWGTnESyYuum1YhRMJXFfgZHbQLLuI/9otzqdH9WMC7K1zhRZc9XqrP3
+egb3XrMnPamakz/0StDe6vVE2RyQkOXONbI/hnRxd1oYVNdsmCPOzQX477XDI/+adKTcK/gNQkT
JnY7EsyS1/ZTF3XTT53UhUvP9aZLlSvvHGLhoKHIlgjxLP8yWIzwWx82FKsiky48U4B6DWWXJPcR
mPYcQBYmFYFVrHfFJSnx6kwj60BD8z7q3FhCIg90AWn3x+6S6U+hE/aw86uUVTRCIlkty0awxzi9
/zroYr2Pg84aIT67PUFD4eM4XVjYbU0R6cIkL4M1VVes2flAhMngs2D8/WB0womcZINMpe2gN2vw
DmsBm8ALNyXOoShCc19jzFlqUfuXuV9clwtngPtGL5CW7GHuVxV4TgnsEMqLTYxbDuUeEKlHljgK
5ct6FgacvrTPG2fXoJ1jME2AR1juQSscMTqvbZpZ4NsIefnXJyiH5xAtrbyeg2givOtnbudBx2a+
RkgOaEhgcvDwDo8ZYxaYjaca84J6CrsrOApsflhQ+QLnwxz7OFPE5VLLOv67rsV8Pk5f9OdJ+p4i
h46F3pH4RCCgGk/BLk0Iz2ij2TGvyf1g9OcsQkdHoZ3r4UmxBCeTj1M09UWf+1FtX5BjDQIgygkp
mNNQ/v5aOFCSc2h7eAsPX3O7kaKyNK7Fq2pinSInXWKD+W9ME1p/UsfWzcNzDqdJUmVEfgBDvBA+
WUE03ZkU3dgDhxn9hty/cuimM0e6z+sXazprGJdFE4xhP94+wtP9sU9t80IrfPvVaEEmT3rHVqRF
pLfOSZsWEFMnpsjpG/p5ZaE37sk5XQHvwac3AstVpE8lQMOk5e32C9bJxiYoYopJMTk91JFLZHLQ
7mcPjg7lcLF04DUwVCYuBhUSsJeR3DDVxDClJhMmmU9wwzxrTg967PqQxblzz/SIbbPTScINgeBf
pHYFFCcjsZEadbjloHP2TX+X2388l3tUJyyk3Y7nzPCWjw+xCF3l6qwnF5OqPXcRG5mF0NrR04ey
m9RNQc5dvvDBt9wNPfu6nr1WfdNV3eBvTK02OVwURAQFov6J4IxoIaKfCfRxE7s85xD6vBAikJTo
9FiRbAo0Bx+UPLL6aKQXdyEyyUCRH5Vf5+jgeoG5i6kWe2zrTz8J4/MKMbu72FdC7AA38V/sndlW
3EgWrp9ItTSEpnOZyjkTMNjGhhstjEGzFJpDevrzKV292oY69um+7pvqVU1BpqRQxN7//oe3Mswo
By8JOeOOmqdR64Ky0z/ggtJ99xpGPpdkMtZ7SoJY3ef1wzAs0YNW4qu7ujVJQapxBau3VEnJrpsM
QoN+/wX/6Z6wU178OHh2b6lZet3GM+G69vGSh5jqdvpoRJp1RODLqHGs9T/BOO/WpkP8Am8DUA5L
FJLAr8ulTtql6Mc5kpxezA71lCS9qS5ZpmoJRvr91f3Th4EbIZNGNPreh8ab8d6KaoxnFbqDD2mJ
naveenQ5zGPpkn7/Ye8eNVcGwUcYOiwrtjPz1ysjP8eQbahP+AbbNJZR0rGyeBHpEn//QW+FqSZq
FBKcKR5sLg5lypuFjDNyohzpjlQQDVE3Oj1cHzB066CuwwBuTzJdoqZEJLxzPMYFHlHStUgiy5dj
sKrVXZxk4ATaSLMUtMZMPqRLqJWuOUBZoF7WVkfgTXtek4O+u9iZd2XlE0/1+yt5/3wW+SO8Fc41
RKRvS6EEn1bpFm17BPL31iOjkVMxxsku0v/TtFXuGeMGbhweH0B673RRXaSb3aDi5tjg43PwUAbm
OBjX/gZtcXVaPLb/hB8up9dPGyOuKOyHGFrxT4Je3z2lci4wfW1scXRQ4b2ghBuOjQj9+wsg4ri4
IhGrkdufK6XMPxwA8B7efjivl0WCD59sogC0gaF/poCJPOwSgRTkaBggSfNaTz0HscuEIZNlBhCX
vW+OkWViPVSt0TIOJH0S09ko2ZvdVIYrrPmmO/2S5TUza5oBId2lsYBfhEbeZR01hdOmO4RQyQeX
YJWSv0TCwN7HNTYFuMSP/tYm5fEeXiPHncZhsIP4goXx0GA8vzIdokrtUQGNtWEG7pcBHDF8rQfY
B16E4uMKqz4y13QSsm5H0Ibrxum0ncLf/gPieW3eYXKarUCxyxn5Um3qDBSJmSLd0e5JfBCNPHeZ
cI3AZYoOWRoKKg30nBwxozQCMeQ20+3eiGssDfsa6yOwb30YqydrTsuKdwY/hznopZEb38cGZ/dz
qqW8L76SCxjKpDX+MMBFiVBF1HN1IAh1oVQ2uBvvfyStljUOVJu5dv8uPocsBHnx86WuqSXvWlwS
pfYKWp6MBPrh0AXdpoGIQMKhpu4kDtIxsVpVjstoVA/dbWu1wLqmxIKGyXUhs7tq1jkvmr4z6i1S
E3WX6aZ3jhynyu5cabTfcWXnKkYrtecXyyl7cdXUBhCdO2KWuVJ6wi9y6US6jnzdj9Lwhb/JzFSc
B+7mAKLRg80lGdkaW0dOfDw4CMhVR0its/OKiSDowQr5i70Th8a3ebTKQ63SXvuo8NafCdNdou58
vRRAOHFukTlcjoPd3RlEsbXrjOUSf6BfxcbamNyR9C+C0A7D0LS4Z/cdKaCzLMnqc8xFXDVHrCCi
QmkkTHdM3LMYQmM8xCSQEDWnjCG5/hFd62EyMu8URFZzhUkxKGPU66r59CPUj6gNFhjsW1w+tYR8
5x91AJg9q2+OME6ELVqBmxmOa00nLNIUU2w8hdWr383hh0t67Q8Izs57vowVK+OTSE37KQnjONy0
5IXI/Y/XyjHZW3Bwtw6jSzLjU3lJHRxtHCAM3IWTPWgv2LzZCbbxxrFZRbXn0JnFuc19NdsFM7fS
tv82JdU4bFXCBOHHaAbPpKfQtpZCIhLUdl7liqfCSBcktgGeX0nUoHtFfsEcXI4/1+kBGWOwK/ds
k6kwrzI9UekWy2u9PRV+xGtaSI1JQz4JbqwIB2HB4TGj5LYta76IoYOdEDditjioGrV67JVraQNA
j51ld16F7PvKVrnxyUnTUixZJMn0QkI6Szb1alPcTgZRcut4ojbGBskY3YLzmDFAXOHCDwxOECrT
nIw3uLPcLxTmGXZ8dtNV0lrlySC1dBWGcwE2r+V2esybFrQe/8fR2IKgzR6QRCrCY6Hr+BTjY666
JeZ07od0/HHi/49q+qc5KWppGp3fzEmfmil/Kr//Mif98Ut/z0ld+y8soBcPIk5GujCdwvRfYWH+
XwhdsLjDBWaxlKBo+DsszPL/opmnxvLFohKDdPpvyqn7F7IVlHzo+gWkLX70H4xJ31TFfDxuDIsN
JdpfFGlvCdSlTvZTEWdkbEWGPa94B8oz1kHT58JQuPFH9p8St97UjssHguN5iCP45t47FVeHt0in
zc60Z07Q3OraQIzEUvL/9BD+YYS6qHd+rkj4FOYWi00qFT+q3ze1d4cpzMCLpvZTh7H+aKr6Nqtg
1CWukBtdG/OVAQNqLepUWwh26vPvP97231Yli36JKTfwr2dyzW+7YUhPXjJMbrevcofRhMISbZu7
Mak74FZnZVKeKQyhqVOgmhkrGVoh9D7JCDVoGZt/rHC/i2DmesTmUCeSUGrgfu/NY7Zl1MN/S9AA
O6YFuZQYWkkODaE17QTnyZs4Z3GjumMDztYzzvf7WBC3E7pOfYSlWX8luGbahUOxbJqRMVEM1NDo
V2j7571es7uDWMnrZsTfhFQtwjssYslGIrOfmDEmOpbiw/Qa005thzIf7vO+nHZtqspzaJCOxS7o
GcFYmeU5DnWcFpJJPhiRzi+OKiFWt1YmnF0nvPMHt4Cr1kq9OnCr6IkiSNZGENJNWTszGrhM3W2J
SSMJ4RPdtLd2VRXf2JiAM5Pw8TOkm8bK3U2a2yofLGAcFPoBbERv1TqY0DFYSdC8FiPjjaQBBDHr
27bowiPub2rnQFQ51DjabZgND/epXgz3dTo7H3k65mZGyrgpTTvnuFf188R5FEQuwppkLKfPeKRW
D70+82RqqP17Z0lyc8eGoImuJBOYE2lf1/H0OvZy+qw3/MoEdfSLgxf4OVSROBAPYXxipooghkzf
Mxxa/1wU6GbWflqLdCUKjOJXTj8zfUfItGmh9EK4HcxNVZvZnXQgFZKDiye0WTXPIuRfowwgKIhS
ZO57DdovI66+flYtr7OnddPOgS51qGATXk8udYbqQSzWrYWX8EZ32vwgWw9Zw2xna1doaqcZYXYX
4Ra5dWAsXgvamiDn3HzJ9ElflYzikGnrOpuGUTF7qod76FXzlV8P/CkrnnayQCYB3847+6Mmr0OY
ZYGj1faNFukD7qFciyNSf9X5IEYDzvXFaojL4cXIkmk3Jaa4iQRPIsSnkCR6OUEntQSRu7LnvmaR
JODYtwOFzXe67pSWlLj4h+Gdo4f1Mz5H81U5xtNnE83GruTYX2MfnG21rOy+66ljfALQp/JYYgMM
UqGDNuI5pv1yq5clmpdqeJkarn7GUh+mx8yTEA525cJg/Tc4oT3kkRse8zZ7GLW2P8ZJU9xE3qve
+5STCSTgGC1mYR7i1n4k16r+auKPfg8AxA9MLUt2JgEcayHyR8bWw0snXHktU5tFybgmUDEPiuye
bhvWQt7IwhKE4I72Tc8Y51OZtPKhJ678kXwEVqtLElNjhtWjhWn5KSX666PyaDrJAPKg15VU+5FH
2EyQWJOG+befrS8X58W8BG3VandqkmUHSJfOVxgCtF8kis+7qeoMb4XuPw+MzmD+kqeE7456su8q
k45DhQpQXyXNM/pVncdUZD00w9irv9KO+WfCqaB/EHJeX3cOGULmFzirRuY8DFU5ds9J04uHBPP/
LNoP1lwKHD1nrdzA2Bv7q6kewbDGyOrFHfE/cHGFmj4b5E8FTEwA20hFhqEB7W3LOrT1VWeatDiV
6tia+vK6r3xGvqywo9CyD53earfkRd9pdn8tCllAdnbt27lBtmy7yrqGyUa8c3hdYKe/1pGT7yOG
4IfCzD63tjA2fQ4HsxfTt8Qr+g2TxO9ZbBYHrYyeJ4hrh3jGeqQ0enmuimHc5Pag6PiYDhsUvfBc
2hOMJCbegIMEQ2X+2pgaIvhcO8IvK0quxSymK6jMwxQ0JNY4qXfUMlQaSV7T+Ek/rA+gTBjiakoE
WPfbjGsz5O9Fnr9Gcu48mMOlS36fgOEsyrupdJONSTb0KSUo7go3iJFwBF5Y0oWMUzJhidz7XnSY
cXAITGPQD3qpDfvCJcNGdpa3qUbNDKTl8VqWS5qejiemqRX6abQTf99HxkeG/P4WKKI9G6Vv5RuT
e//cynF0AhsFJCaZM88QjVs37EmNcbeOMT4i9mjOfWvmQWnqPXahvsEk3HeIognhG09h+2xVY7+L
7IgzjwPc2xJaMiArwEM0LZ36DhzAWBld1m4xCIQdEmeUyr6nHj17wEvUytSpVIuLfZ5lDz4x2m7g
KGfa+clA/4l5krf2bQ8jM0p+KkQL2xHD9LaCBtA9IGk3dYhfIezGOpNmC/uU6CiRt/IEp5aINVM3
D8wl2rUVx7xV7SaKsnpVou2FjWPYR+k06jPtYRo0S0wWfif7MV9bg1YdjcaZn2Su2wi7i/mTTGVF
8lPr79Vs+4eiD6cPSWbN6yHsob0XUgSOmRMs4GT0HWOUbVphiVu3xc2gCheDq6ghdEeX3rbWBuw8
yKtcjbY1rYVvpV9dJyKRSZ/GrQgnAkD8QdvWBObhyVrc5obGWU4O6SFJLKbQmHSuIy3y7wl0NHZ5
wop3rCo+eADYG6ga4gpcjGl3Nmp3Rae8a6OeIQJ7DWkqwvaJ1CPquniBL3aN07V79mFKO4EYxyYi
R9208YOLsyvZzsYBbQWhIknsNKd8Dq2HPnUnsXLtESdYc8zb08Lu9oLUSPUXSWhFvhZY4CmwHX04
zHXtBxJ+CJBMbj+MeZ8kaI6T9Cy6qH0urNTRr4xWDJi9GKUR2Q/ETuiY82ctaS0QC9KVpmj73Nge
vlWpUQVdPi51gaxvgavztYMbarUhCi45aWqxiCUEJ3VZfkV8wKq5OTOdqgRmrmjUV2D6CVk4XtgG
KTOlm8kMk/0cl/KbKT2tDRo5Zcuz0eE5UyKRHM85hIUXgpoWNoEZ2mzOEpA8CUEEQIMAUfWs5cCR
7MKvSDY9rGq08E5icME7kFEmuKEuw3Vk9xREcVIEdSztmzlJtDsNjjmXm1jxts+SjDQbTEeCgiIP
mpej5Dcle4xUYny9yJfidMaBtz7+KL7qBGYauUTtd0lWLIQ7GwHByigW4bKaJnNDGep8VFlNWbYU
jGSoDYLA9djMD9Awy3NOyNhe6O24LqqRzbhZEO9CmsQ6xTZ57YhWKu2ujPz+PjGt6AaKfrYubUde
R/PlW/g1DP8lQS+s62VTnovptSOmdpX4LuWJX9fGB7bB8rslHQSXGuI4Tu2BrTJa2EZFw9dZ4s12
saH193Gi8+yMWvPKAJLQtIsKZzrpQ8r198O4jpbokYpi6wFL0yJop6X8xaj+we1UTvIdl7AQzj55
hZpevUkmOzWH1aZMYXAYyUh44mSH4Ft06zn5BPDZf99EGP/UQ4C6mPRLCA/ZgX5FNhvTz6oo0rp9
pJn1EZHegq20bhnUEPUJf1zKe4u52sCDeWwniBAlyFYIlGT/qaEx3kK8Sz+zfBPmXzAH3gVP9JVV
FTKtuz0U8DYOAFftG9fpzE3UEXM4CQrC2OfOgj6rD26Ew2/a2mRaddVjFJYszNKqj601TKdylDWi
ECFuBhRin0cq7j9MDd5J4pcvu9j+Yy/FwPpdYAVC4cwdNKvda4mlr4a2dD5OkhdNN9L4RutZdRxF
LDBjYMVDhsLgmnPqmJWqekoldbNL7uPV75/mpeX8tSW1bGw9sBLxaNzfNb4RCTWmnxAtUUCwB1v1
rSV+pa/P86gNu6bpY7im+byZLIuDJ+ypoFJJ80oWPa8p5oKoC0V9xL2btOrQrr7LJHdvPSciVweS
5T7Umqpe1Z39JyNAZPvvumkXt8HFYpVAzcWn6NeFaPca7rETfvyKnKFgchOZburCn7bVpNidEkyA
/dhyXwdzGvaJZ0Vb5jRP+IF/IQbSwteIckmzx2jdYwJ9NTSmeBgkGW7JbGUnXS+sRxNbUUVqgSyH
E3Fp3iEEs1/rkPW2CazsXcFWso98cn11IyafCHrgncoL/0wBOW9LBXKJVdq4buoe/HvZYaAoaXdD
1DgfNdudXgsv0skuKQUSQatljyV8hLp3rPJD37OBLfJRGmnQzkBEGf8RahlWSBMV7MSXWl2Vc31b
YhHMnkKi01oQBfvVL1DwCz3Bc8HK5MZUobzOcHM7p31NDWoAORDfOdxHCKQw9LbN/LGxEMweu3x2
h3MdwiD8MkLZ40hqOyikQO06SDz8RKLCrLQnHY8MaabHay6oNO+rkGzgtrbQVLjOnEeHjJJmHc7L
/xFS0IdrvcUXJAgTvEUHLBgR3zIrbgmqspTkNKamb/Q4LdchLPhhFZV+tVFswsTtKkp5FwQVuStF
Pu20vqf7Zov1RPuF8aUTEGdmB62tgWAXvsQedhn1e7GQ36a0z7ZN0iW7fqC60mGf7kmepqGIS6e/
75L80W3oH2dlyAdvzK1k3UzJQFPJvfMzBhXHeebmc+hodw3Dh4PBwXGbWQtdH+vQMvDsLj90tlc9
qUmrngQjYup9CHLwbHieVuc1C6vZO0+1zrRjpOl38rL9Uhb0MorgtIOu2I26pbcrY1hIcdENYyDm
XA0r0iZ6GL5RcSD0k64FqeeK2sm9Laymv9eN3tzAta2ebMRyO7IeppM06J7XoLCcAF1ltF/MFECp
rnN53bkJqV+hYDfpwtJbW15HZxQKQXZThXR12Ld6T3y6Mvhhp8/184Xs5RVzviIGt13ZiZj3WDbV
x1rWoHKwOMiu9pcjNC7YLu3JBQAqzPorrrve2RiBWcil9s+MDJpjMrnl2UFvtcPeZtqVumkH6FuH
e5hatPfjlOy8BQHCFEdeFxn4kJvQJuN/M796vKXzJvEYZGUOYi7lym9d39Fu63Z0Y5QQqBlbYoYk
+KOlthTOy7dWwgfE8vAqbIIKi5nzZI35wVheVbXs73qWjWsJWPJo1wqtW1OkJMdhD7OBEwYysjSv
CROach0rUd/qZcOTqVJKkctZLMuICQ5Yz3TKMDCMl6IXXMciDQ1glavL3enELGO6UgPo2mUZmgoI
huVd63vVIwIQEYiH1U717QXxKS2WD7EHeeAQWLqqC7pgMkqTPSLSIsix1Dn3oYMX2AIPaJHGbcAB
2A0AHBemJ0DenCDZyiSA0BjHr403T1czr1sZqCmiGBmXpHgvAr3SpcruaonbHkLbzF+SvW3E0CTz
1j1hpnHZ8YijUc8PigDrFRZRjN6imVcQ/y4guNCBSBFluh3IXqs2fsoSJDPZGDcl0eQBoU82obWk
NVPw6KhXHPx7sBcBEZwFQYGzJQDK7G6sn0mlMjct8r3PJSmLq9Bs8oO2gCuEJ7Ct0dGHxwtSQ3iO
vvIoNRpkgwl/qTABe+qZLc4y+PgLfnM5JFUGdlsuJEKIby+6Pi/lsqvx+PKCYqlu8fL7sTQToEvJ
LPJQVkZ4pxt5eZaVma1xQ/fOXtfWXysDDM1oIzA1nGLL84h7+c0g6LSCSO/Y3DWoM8QjVI8qothp
9No/jy77bDXG3MLYrptnnch6EuSy3iCaoQDKcSjPu5R3elnP6BvZhvHIb095m4NI+olLzZs1/DqH
6HRaFLGf4gX1pi5ZTgEatEfDY0mIuW+/93VYPcVGGN24vQQ2apb1Q07mnlYHMNLhcsIF/bqUt54P
QkqwaHZXjAMokuCYdFzD/HQ5G4wOCBgeWHzjsuWDOwGiol0WN26k2RwVo++da6SZV/WUmZ/GZhoC
vyBS26mohAXtcBA7qfFJOhaU754H6QMQH6ZcL88zKpKzbVLEMmeuNkjEicjDX1Num7miOB8NdjMR
DffTSJksM/A5vcpRmBTws0L2sa9V6zGydfLwCH7hBBdIcOgALT3ShI8RAs51qig/W3YTiSAa28fI
U6yQSlGcdDQ7xUL2xGABFLTKeSkmKLqPuakBUI9gxlYS0ip0FM7WMv5jRC43HPYsnss2q1zuBsjR
dGoqEX2hq5/kajKLpZ9oFShUY6kPDaDNZ7Sc815DUj8FQztwM3W2t3jgPcp8i1PLGSQ9nsVa0/Tw
To3gZWauiuRQCrs+jtg7oLThq8JBMTdNZmU3s0dYZe4kNqgXUfJW7XM+xEAmvJMN6DT+39MVJEbj
k1W7/YtbhmqHvhM9AQUeXCufJkTCF/5GMjElR93O+SFFu7qCcxjfkCf/CPOJu3ahFphezKsyZNyD
Dg+IdTmM9VeqklSsejURnooUw6du6e0E5ZfOJjvWlBNVFVJBTsO0Hnoe+IRy+iozgdQv/3p5Maci
5YjRjL55tkfOVMmhcijnTn1QpjZtizhNdtVY8UInVJWRa7PJYGsT3Qjp4uY128l8JZ2Zjmx0py3W
2q+9mCtnA3ON61uAYreVj8KkMx2XKmBSNS2ZNOd+B5DAFY8HN0+JMfTEA/rUeD0vk5gOQGXT2y4f
llW9d+zC7m9Lzf+NKv84qrQFU8LfjSrb9uk57tsXdFm/zisvv/n3vNLx/4Kw7UAdskG7DN1ngvev
eaX1lw1nCE3iQqQTtkWj8PfAUpiXqSTsOhcGEL6V9Aj/1nWaEM1hB9L7sAsxAP0PBpZviFT8aYPo
EbxxDM4Fvt2bpti3JvJppSb3XpK/xpT6OwJeYdN4+p/IyP/0SQsZH7oWA693XrB5STTSUq7uPZMc
cwKVH+VClhnDuP8xXX9W/yd6qT78aAJ/Fnz+0yfxGT62wXSIwlt+/pOLVdRp4YxKWhIOl/VB2Os3
7VCkuKDO9z898P+/DwJIIMBtseXS+axfP2hwc1qXZpb7ifc5y7PXUEteU/73v/kYKHsGdrPvh58k
JeH/YytJT4rEwPcYLl4kBplK/otbx1pFxUAWDSP0C2f351uH/EuQMS73Aw4/Z6X3lB8VvKCmTP9w
Uc6bJpiFB0dmodTCp4ZG+ubeuUPBDM2H6hKPI5ZK/XQ3ReqeePp7OcCo/v0dfAu3XD4MVht6eQi8
qKh/fVCaYVe8mxW8moUI73KU7KGUhLiIJE+6B1qViMZaYXf0n3tlc5WX2L2LmeDb18tpKrph0Ms9
0EP1sV94WravZfekxVl/oEQuN+xnQORyjUAi7AqLHsV9M6Of+7SH5VNIclvgbhfMSTepqYcff38n
/+HdghD5709ZsI2fFsjCsBg0hnp7zVf2yWzUPWqw8lg2/92t++mT3uxMY1bEFQNxFkjeT2tHpU8z
SlLEWX98vfT3F4WsxkOkgxxKkOD1ZnngZmV7RSWLvRzMai31QcNYSXK2z6KYNj5j97XhN8a2hnmy
1/H/WCMR86llRHmEF4Hx+Uj/sfHIAMHtqSTCeIGR3TREj+vqxrZ3s9eJdMZDNBvDlXTbEG7CvDDR
fDAmzJMMnMLwq6HNNxmPk/zuqrq4nRrf/JK5ZnWwwzR8HAoKFASt9h4nJuYVU+nvxpT1nLnKiQBc
ewbcgG4gmDW1ZdcR39JnebnBILH8iLGTOJLsPj7XIbs8kmy+O/Hzt1MqqtPotUMaxK4XV5tJ5Pq3
NIs1Qin4PhrWfU9FyEVnQye3lR/JGwZ51bojDw0LVJSO0Db73Ccx1+r8nRNSGdc60zC817y11kgt
KHSubi7YuAoilwPICSYECjaXGLn6xnE4Akqgki3GqlUXDJiJHwWWajtCD6qToXd4pCIy2Xl+oUHK
1E20k4N9UpGRPkZeld87I9PfurXkQ+0U5peQa5crdwQbkYWAiOyEA0y62JV+F1jWxLuuHEE/q9HL
3bejZ58ouotbCITdY8itOcVpLW+cPn3VDZ5pT6b3l8JLXlU7hh87B87muGyNMb55ixcbeElDublY
bkFD+5BCs7tDYS0O7OgdqlsG5kOUWyvKgIQa1OzLYxIRMbkSPXPKyJL+TepE5auj+ca1UeEiijoc
W23ciSgML8s+byOBxiWEl+1wy3Aj4TL7OA1mEU9BUcvoE6T1pUV3k+zRnwm8L+qxWod2DPOSeWE1
o11tnHyXMCWUGFAN0scEKRy+xqFEZ8zAEjJgiXR/XjkgBmciiucvHmHWn5juFK+mG1dHrnHalExd
VxCG6r1IDf++Mpn9W2XF+iFX206CBnpMhp1APFRbDIT8c0P0DvLihczYhSqzUU/KqFrB99XItUAc
39YNr53QZy0YBEfcPPke3Y5cMudJP4/vyYCJhh3ObumTjwnu1i95j8hchNOT+EO+a4dQUTf7w9e5
mbMdIZ0dJvlaYybbVFq4z8yQd+pV00Zjv0JdDdvUl+13c+bdEhqDv3U+2u3nAQurhygV9smdUD8W
AGE2fqOoGiCjJQwBx0QLUMiLox1H2WMdmeVRhVEJgNqaQdakrzQgPrwdx0LUMkMrjIpprU2LWC6G
vnAdYcy06aPcx6ePJ9RbHH3kiQKeoYVZ27EffkyHps/WsVTxSyl9e19mDniaEzvzWRj9V9lOww5m
L5ZYfs9CmEevPKKyf22hIa1qrWMGaeSQiaOXrm/cddyqj2VtQi8YvvXxlBwLPJ42fSgdFK+eexv3
vJQMm9UGCGG4GrrG30QZ7zmxJ5C5pZt98Qw5n8gz3xYz/Xk0K9nhkoS0csWQMFlZXc6iZlfEkSKH
VFL2KS6BFJWM6Xjrsz6nrRpkCE6cTpu5YXcrxm7YGcu5KwXXbRbpU9Jq3o1H5slTrlrv1hpQjlWQ
ZT7ByLSOqmdFkWsZPvb+olXNpwpTLi7fbmdeo8KrfXKCehKDtSZvVlHLnhOLzLs1nAb5t54/2TYb
ZdOwfzjkRd7OiaI3bpppHbo1YJht9d5tWGUN6B9Z0WRxswx7v6l3uV70mAmkbGJmX60dZEjrBmBu
nyC7ZMxvjM8xrvYSv7ZV5Lc6KxiiU5PkN5bsqm08Wh4PoZA3bb3U1ZVZnXJDspjoPPtkVRgCq33u
ThL6YAkOQMtl14Wk9tBlnvGij+xWw7JGbAjb1xn0/OvUVtF2mLCFd0cqiZWmdfZ1GtnblkFLMFSN
GdjWzI6Il0UwzE6FHwt3aHbDcq10twnQT+EZxRNO6YjRb0ScBp8GiSbcc8ryGM59cdv27D1atLiB
+Lz02VBwz/2q38IIJ5EdXfq1FZr6N9/ouxNQSx7Qgt54WZvvW0fHiRIjhR28YO2qa5IbK7GGr8g1
25tJxd1VmM5fEt0aoa9AQ/MmUhbFbNj72U9m4OS6uJFaE37Iswe3xjGDAexrFS0RyV3ymff5vhn0
aG96lbaJo6IOOt0iV2KCA8GxGO3Y3L9pdoWnocuht5gmH7Qkzu/rkp23Kdlx9MKDsKTjOUlsEaDL
j03WES3+0jyDLb3XuFhALRZfBCUQn6z6PYbaotkBdq9MoNhx1bV+ijsfrqLVKqXJwyXFTP0igJ2H
RRMSKKTpkOkI6miKZj0NNfYC+F8mBYPQutOhZ4x1sULj97ktzOKIh1NxrNxOl+DL0BWsvO3XvYGh
dw4MpgipOk2jqQpszvS8Yf8r3DG8q0GzybGBC6/tBML3+Ii3DR4HK8Syg3eEVlOhonN69MsBtXjT
YwnoN+5rO6Wxt/KGrHjBgYDRfhK5BwWGDdlw8psFqbF1AEfFvj55Lt68QYddxIfScXEISUXvo7/w
ohTX67gRTE57A3er1mgfvUzPYBSp/OOYWgo+oYE551JcQ3aQ7jQcyzzN1onUvwmv38s0hUAwWaC5
Nn7GpsP7xcYx3Np2ql0ZVqlBRnNRImnCnHa8pyYOqynT4j73ur1Zk7KGjeZTFtvZxkX8sbmQwCq3
Nr7iDK2ue85oZgNRo68REvRa4OfWfM3rGj1HuQvjAwmJBgStfEpLTTskChvZrYvLHRIRh+1bRFQn
dEuYqY4Cl/u15IL3GRMRZjWTPfyBavveFnkh23qU8L7NyNW4xPD+VGG38xyhKdfzPcgU+405Dlek
Muvu4vzFLkdpeY3HRwzlDSr7LvOxBOGFt0+dVcBOMfw/NWrws3/tK36Qf5eQYyI26ad/rfjdyIx4
B/g+TWHc9zoYYsaeOrrJU5n3dyFuPNvftxjvOkN/yTYx+aSLPcHb8ShME7uIgBL3Q00RVoZ9yAHF
cVyWcXXSxFT98H3+f8IF77Milg90bQYFqC2tdwqvsqHAEU5GRqBXY8vHLlGtkxYfnjVk7qeOuO9N
1hJc49je+OFy7IzYgDi72EQ5AN9PC8IMH6RqroedajnXf38/rHftCd8PqRssrIX3/q4plyT8ap7o
s31cFOLYD23xWlk179SIwaVerCJBsZ3nOS9SnBrd9eBQaxoZ31gaFNrQKJ8oZcqjZ8JumEw6zxZ3
R8YyU2+fBBqXc9mkDYh+62+6ATH3qmMivo+W7FtL0bji+lmEH0lEF0+Ws7jH+Pxj52mGewt3kgM4
nBR5RUmSPl5OxbLExyAY58z8kxO+sXSxv3S5y72gooRn79iQyt7MzqMediqnV7bvCGNa2VpbId4h
f2G0xNc6cTVCbSVENVg0W7uBzUou8n+aKIkilwQICK88Epbpm29AntHoELCA+IZ+e2drUXXCXehP
28A7xGLR/TLAJg6G+BL3LRDTJziBOWWV7B1B8exghkmCqNMFNSyWaOVkFYKvlOaBCdjw9ffrzXx/
jylRYFdgOQfBGTnir288bpdiaPIx3osW/ypGeHCktDD0H4ue0rjFOHC68TGBui/FdJ/5U/2qSXvc
dNNgR0GH+AkXr6jBLRIfTc+C0iIpJ0XW7Km/GQZDGfteh0bYHTRsHaIf4N//8Oo/4dWcFEAkv8Gr
k7J8aavu6Res+sdv/Y1VewhovIWThNPgAsr9pK3x3b8W1Bl1y8Vm8GJP+C+s2v8L5QnrRWC3giuC
y1r+F1ZtocjxiQ/FMAHuEH/5P8GqDZQmv77+OibpZAW42IPwBYl6fgNyWSz3guQq/VTqWhXXPZNz
R1sz+Q9hOhtKbjBNZwQyWYNstgofa8jScG9flMqZ8RdzUmLhNrVXDIOEXwFYUIeqORfi3qAuyNZj
a3yD4xF9LhTT6SRy7C8DRIMr6MHdh8UdPtwmVYpFZ0UXcRWN/PD/sndmu5EjaZZ+IhZo3AkM5oJ0
+ip3ybWFFDeEpIggadxJ4/r083lkZvdkAd3VDfTNAAMUUBVZEZGS3J1m//nP+U44OrPf7DSZ0jIM
jfXkSrZ2yDTXolPmpzbhFT0BeptxczuGuhslZuIXM48H965f2xV/SuFMYJ2t0hx+yN9cRKOfwc7V
eoAHbLsuWADXvF82ZqebiDTm8M6gNGHUBSiqnXMzY9/KNdlttjmv7RPu8tIJTYNhPmqKOHsRKZzp
BLTcGnaZhFxESgovAAanJ8cajEPvqnRnzPJHQeQ9yiDEkpppM5psR8PYSSN7XljlPTjQreWe32Ke
cXDGJSEBFpKKysYuYOg3IyW0jzm3ZjyyspzwfrhkMDEyRy1UDSYRtnMbGECtDTxa6x+FXtjn0Qf1
BpLXFYfB91uAGqsfv66l5z41rh0/d2oxvAPyoqltZN/YBatmi9Cj28XybWRXFmmm4YY5Zyc/A579
7TBXR8evi5NqXBiTQzmBgncI2Ad43qcT/ovEC7WkSSM3c9bHtkqsTN/FCaJwLnBNqw4Qi6Em6lWm
tdrAZRnT0IpbufWWON5bdWm8NauJe2TttfXZL9zCClTCjQiAte4VrxlU5eqFeADHeTRw65y1aMKR
3fc7Y5CL3h9YiVclWlhhZ+Ij6Vno8coVIrDtwo/K3goNDA6XlQEhmvUYhQzB4wAW6tFLYyfCG8yw
ldeTDDMYzIFVtyXra1+hVeC+C4pVM+EA2wam+TUecdZ69Etr7nM+4xq2jUMydGd78WSwTmvgZvXF
atcWkH6+w1URH9282laEvl+gsl9nLoZBx79my+SvKDpY3oU+rVvXzeJtPC5PgKp6uPSUoeE6lXdt
qemHxrbyrYpb4+jTnxLkjAVRrzGvltacHS0oLdvJq/EDF8t60Fs+moZTGC/+YnyvlIcbXyRuIFOl
MfDJcVtXrlJHgn3yQOD5syOoe4SnnpxaoF+wxEs9whe8g0wX9lYzbK214eejYfUvNYDwrUarQ4NZ
MUzS9KfNEhatEYM7YC+WQjpeBavDHs0eDuPdsCR3lT1TvUbQaofb5kllWh+IOhMBBK84tDopHvjq
5Unai9bB9FPNAXbq8JPt97LxUpMfDh+2fduMSLOc3lWyElxrW2ZC+6k1i8fcy+5WEaPSDPQiGOtz
5oAY1nv/6CbTY++zTgdsvcFpHiU4pcERp6E3Wi992+68ZT5LIgu434Z52zWFisZ4pfcmtl4dhv5g
qsp+I8riZ2FhXzGqyUGtToenTKParBUCKjnrfIyNPAQz72w1SEmynIG0eb4IqIuzrjphkKicuyp0
/XHivdXQtMTr4eyIFPehBkh+73XFF9BqCJyG7h8dHpfHoQNGN8emvKS+kqyq6ZDhUyGuSdpeR9lH
msc3tdbVZQY4/1Hcnmb5ELsN97VeOzWNYT1mRusc60alIS8YaWEK2pAA0jdd63HsG/OvVJVin7g9
02fWFgG2PIo0YQIeuY2ZUc9j/QpgHofP6viHXLqPsdNdIUzqWx4T3qmW2uSGfe6obzxXho0xuvEY
NKaSF5oSxrBVudrpvFBbvW4HYHF2+mjOsw/1WwccqqmNJct3bGVGCO0OMaPcVgTTAnqRXfon+sfe
gWl/G8/YO8ot9nSTL6+2PlIrw8qYcjq0cYgC6e8yqZ4L5L2tUa7x05RP50Zru3AWSr5AjH2xMWjS
djF+9Kv/5iRkJMgn8T4eGnJiBSkNY9piQ7lByXe+IWN+iq11MUTS7iav+6rsxY7sbu33ujKem9jN
eQPnOC1L6glOdjvpl1SYj4Pf3BV9+gpiHmcchlm9pk+DJ22EGv3d8ieohpYd5rdnaaN5D15v7vpM
zo8zLx3qxUh1L49R73seJ+KtsD1n05kuHzXNQj90xzMTfzS2QLM9Q23tsTUg7EsvaEeI7SEJtzTM
l8LbIbCsh7RWe9XI45jF+Q4HRxYmvtZAAdS2HGZFuMY+czBjOCFLa7C+LI3XC6OV5l2WVbeuaXkz
GbldeybFQB3DNNYRCbD0s0ESCidjuJuzljNhKl6ENe4rcij+uHKwSh8FvFNPI4ghxojya5yrve8t
b5LOlGjk+0E1rvOQnrLsNC7YKZmGtxZeYiNMbHu9zFi+8IfGbbMZAByc7MxOtotmLkE/JOZ7XA/N
I6aYvAo0uIdN5IEMD8fSrB4SbURqqDtsgIpzrSEPuV9qW26EEM22GprhzsCvF2aGwf5y0LHzm9pL
qk234xkTcO34gebZl4kF9Ssc1OpeT5px3lhLYSEILKscHiupeQe/z9fjPJov1qw3n3TEask+LsGO
bm13MvvALASlwZZV46jknDWiUflfNE48iNRF/LEm9djb1cNUaRpsBu1aLulwzw76W0+7Bkq/Ux+J
jn3zemr45iw/GhpcWZhA48bA5/udx6u1n5CBPuQqugjEcHcwZ40egXpMdw4WocDzmjwsod2zeRrf
oZb3UaV72jkBBPzK7mYKKNPzfjn0qG8GCJmBnZrFR+25yxNCKIzWwXs3c7sJyX26r1iZMhpUHD1k
dyGfMT3qoErhEvku5WCmyUZrtm4fIl4wGRDZwXAFWpLPNV9eAhwgKuWPpss/F11zH32/Gr+Z/Rjp
QC4vbHtsFD2ObLo5BEJQ1lkpvInOChq9K06oODUmtMHijlAlZ2EUe5XHeYh5GsPO4NePcEdbrNBe
OlzJx3n71XXab9rq72u1zM8j656toFQmC32yOHekQ3+0uffF07lgDen4G/AIw0smxcmpTB8aPlK2
DT85QtnngIBbsVEG3r3UNiCbaLU0gJhS8lsbdnsnRb8GheqXu5J1y36qxUzypf0qklKEw1xk5EKa
UTzxgOxhMQ9m4QWOmtKCepYEZGlp5RxevVa9t1ABTzhF7W3BXfD1JlYvqJeFd9PrFvOpTE3xCavE
+bSyivzXqhIa74HSaxCpIpAy+dZgU4Q/CrGZld/RHVYNAx5inWncxwwqJp/bqiMxjcd4U3LzYFeS
jUkalrHAO3vqBnqW8nJMnnyNi6g4c9EKS+y5nb8eUM9+QIhzdi0urE0Jio7VR3LjvtZGsM62H3BI
7njVjra0VECerdkUdS1x4A7fR0Unk7E2NGSQJ9/YBfp9F7ecf3lNBrzCQhc3KgAhXexNRatF2knE
TX2K4s68yFSaL5nldLuicbxTlpYQuhXOrtz1ITin22Jsu0ca6qydLj5B+3NhAjUayTJ+AehCz1Fr
bGLNMlnSNXRP2x1irYyPnbNUkdvSCFnxvivZPAUw60RYa1WDjWHcgO5teZxguINNTutGixyy5un3
yVd3Dhf8re7xI8Zv/oImVEe4g4DuZuVpotJoI4UHn3rmagg2moBM4jaciUV9qGvr0YfbuiMb9FVU
wwvAWoLHznpVJXOKoWxcbSDGCWhRS2NRjmQ2dnfWunnEJqkZr8Q0+0AVZfkyqx42Cb5IrL2aBfeN
AiGzZrOfwioMDFkDrSnXF3aawIZBIIdZHWc/8k5sxOyurG54l8+FEyw6RdbO7MUvriju2KZYl85i
wTu01S8uv1gW0z4Scq3DVKM/ZbZGKOJ9SoHkUL50lsw2BfvXLUt8P7Lo2eHS7dnBosniTBj61iSc
l1t4E+3F8eJPve+SjZ/PyH5TPl/pTmIN2TsiXAqXW49Am9UbeanmZbggQYdl3U7h2nc3HIm+XFgM
HDXh6awbapOg5Ajb0nenO4CKP2rmDdKD74a3fiQNlUqiH+4Ycxd+GDnQ2vUQe/kYAXzeFekvzWuH
QDi9fid62ezbvHtoM5OAZsrjMW29EKuovm0axls41eaOLP7OqG0BCEaeiPlwgEqdTa73gm+QEsds
/Zjd4Sseks+6znn/1OZ1UGe3jl+oeVEYJ6vku6YRXBhwxGLNXMPEdO9W33vzGnZhvl/vcg7HgDgy
oXQMr4FW6eLOspqrJHMXar3UQzWsxAVzYiOssOqJ65n2QFZu9IK8nFeOBBnz7XIStFA9m3S7eF5/
6HgHf186CmBydFkznpYgNY2+Q4hno41DuXwvakmVeJaJ8sKRRU/vXJsFF7ya3Sfcgeo6qVshmja3
t1VzvpOZltCHZRDaCGv2nO9ouBCw4Qox5DTtyzR4xWEkY3LgVp1j30irneVX1rZZ1uTE1t/ZdtXw
vHSkIdvav/e9QT5UmSZ+2Vk/nNY0c45EfLu9USz5cSBUurUnq3u2KvYaXmd8MMPLc15ZDPiJfo/Y
Ty9VXyd35syCZgBqckYcJ/u5zvPOrDFzyJFpaYQgsFW+yw6TcEtsVuCUK9PaJCC5WfSjBWe9SjZo
GxrkOJ2g/wC5v5E0z6RFfO/gaaA+cvkkae3jPndx6Rb8xLjUnquBqqFOLge7GyGCT+MFsjXXij6F
8Z7731kPZBtqfUCqlym8+8auuAZ162bK+et7n0Uin53EmbnuMfVvqauk+Hs22ACBB0pJiB+4Nx7c
sqIEoSjH7a1+MuJpvvDS21VUYN2QaNUMU97jIDVrxyiM4mLO8n3Mff8W/dDzM0c1p9DEtHBZev9E
O64XNLkkyBO7djDkZahhRQlqYbRs73sdzbTI9n1uibDrGkllea+fVN6qY1+bv9qVOLzPqvg2Wxhr
dhE83aOZxMqD7HgZ65xAhZ+DsiiKKaSsRwROnalNTlXCabLkQ2bADc/r8pw47mvt+f2O+3VLn/St
QGmet5XQd8mE3lEom1mGZvpbgpS/yhvg0Wfq51o3QLrVeQGNFXS3kj+iXagMzFmGWYUl7nH0/ZRv
D386rvQQbD9PZVuP9ym92RHhAZtLy3Kc+KSGwy1Vqg+KZ6QtOvLv4+foyk9ieQfPah9I6syHrF8o
vWvbE4/oV6pdKwLac8SoxTsZgFaoxp4Vl8j0yyoGY+fNEzLKyqFrKaBtjXhkCX7wJB1io5OHhEcr
n0Fnrb61loZsMk2TtzXAN/HsfDSWZOE7GlWUOxOTlzehxDMOKk2n4pNAAorARsQZxVMENQMqqj4r
VftXmWi8kJ69a1mPY/oy1xdgpQ/u6oNSaIRB5ETfqt52KcrpJLW0Nfk8h7wKyBdXPpeURXmivfSr
cco958MUBsCpDyXK3aC8X93N9657GetsscqwL/1NK6tQyEZuWN78alSXh4WWf09bLY3aG1Xr5iTI
jbpGVPHQSlbpJ5uqQgtIxcq1BUeCrOVDl/KADvuhc+awwZV6j1/fOGrc6Ruk8MIIppGhfGyXjt/E
SU6XBPFdvWmjqp+rbpMqFye6c2oACeChCR05g0Wb82LYouIAty0GO8hX4bac0Es7YM5Zu53FvtsP
aB/pDlnRwhbjqaaCuhedXXI1btnv3jqM1LPGIrPflh4g9W2n5VMXmtDr6pPDjLDw+DAGfDKWL1rC
X/yM7LhBcyDlo98NtMt89vns5gpbi9+jWPyx3fqf1ut3P+tbGWn/v25/8ReXC55zqfrff/9l/8ev
cQnfOkz/9gtcSZlarsPPbnn82Q8Ff/SPBeHtd/5X/88/W1H/lRIPM9v8z5T4h59V1S/F+FFlfxfj
//iDf4GuLPp7DOzZlKeymuR//Ztx3NP/Yd92MxCmsLPiG+df95cYb/yDf3RjULE7Zptpg3L6U4y/
QbBuuzPqnAUrrJvl9q8fwp9eZ35+/+HWlCLov2vxeIThBt0s7TRls5T8ZwdvUZoQlht92dOykC84
FZDIuCVP5sXALYhR2ZDgc0AcdeV2Uk6LbaLvuoPl1ULfrm2HfJkWOvc7Gj5Yq6fYdrUAYDugff+r
GVV8PzkkzMtF6BsrG2YRoApzj6Fds4/4GGA6QDSEyGL2gl70FcdmYEASxH0j0xXcjlG/duS4j4ts
0wvAOz1ytXV9iY2bPGqROos6PoMySuuypQCQNTC8Jp8dqZh192OVUA+BK9YMhzXIzCnQGygv5TAT
CU+rfcZ4+VMTIvmaVi07z/yZN3up5bDxNd+6S6kywfXgkk0MXNMn+s/UCmxIm+wHKCHFaTR9eZ/V
mGHGqdd2AktMGOsxl+5ajZhJaWHbSpeMWWjzQwlnukvRDpDuuEPjUPIbBO2xsM0Xr+PHLDSEimAw
wClTpzpEFY+FPd0XSUSS3g8s8BPHiSb1B6WZzhYLY3klXFY/yMHr7pExLINW+rw62q7RhNJb4zCf
UpfhzNBV2HnlmdrNRI8W15nSoMsbHp+VrX8Trqvuhtp6o4NFPQnq4b2d1wHjw7sok4bckpfvGN/M
V5jqxpYArgclkNIPbElxfLawG24WU2fqB7BJD+DYP7ownSSeUFA1VJnov3rNqSKrFI/u+FD6BXUN
5LZ3VqI/WMOQ1Vz1DPMiAAa9i6VJXjqaPO/HXtrku5yIAiMV2hB2AxfhcEdrd3Hk2I/v/EZWV6r3
rHNuGd+yyXI2eU1iaMGJjqKXxE8sx1s0MLvcT3oZ6rVQaMpSPkIS0e8HrXc38WxNh8Th+iuhuzBK
T2E64BWO6eehT2ms4730Y3s7OGX+y5+mLxH72ramVwVgoSrEI29yyt7muT1A8WCdULAqgd1Lm55p
WBunsq8177aQWvgTPdjpzefmbGBfvuH8IFM0M4Kk7MoDtHy+SjICYTLQnSkGkR2LMdXeAOklh6ZI
20e7aJrzAlcEHa7nFKFxKeoETLrC6tKLOba8b3jb0mzhLMauwY4c0J2UbaRuIVs0SC4RsNr5cZnU
LcmVWXWyc3BHJ+IFLPKcbXtfTCaTpFgtB8PclCap9zg5DGpNuGhck58MI7enJxtzmG3BbcxT8Sos
3guRbsvs5HS6e1XsN9Jvs7WWzB1QVM0teWpMrYhDC/9+LGdocsY332yYOQsmR5YbsZlCLBa1Zr/R
+1fJA6w03L9FvUq+G6kTFNx1NXLX05hBtn2i8QbtKIAEIU0UWQAW73muOjY9dLhW7i34iJlzabj7
bMbemHmyDVmSvJc4pG5DKqyKTa7V1CKYxOT0aMYBQwpSZDPfvkeCmMIkOpI9Iv2mgsO0sNB4x4Q1
qS/3D1YTPyN/QM0eVH3MWJ/RxVvFuTL5L4fqRdqSba2i3XZQ8XOV0xQb6q0J+8VQEKn4YIk5+n38
/E+fwefsq6v7+pf6+6n7+9D49yP5/6WTmmAW5+N/vDO//PzsPvr876f0H3/oz1Pat/+BR4vwFjTq
2xv39vf9Ge8SuvUPkkE3IiTH8G33/W+HtEnNOeYuzwH9Afr+5u74a2Ou/7cO5X9untM9y9ZBY5vk
Cm7FCP/s1irMQdMJOo53Zrn6Y0rbN72b3M5N2IxLdTe6mbU0JbtEbsrpgJaAiZeyVdujdrW/FbAW
pUcXa8WXf+4EBa1GR1Xr/Lu1Vd0KXI3fXa6G2SHJr9nwZt2qXjvPpfV1vBXA+srLLsatFDZnaYg8
NgIEbCD0h+wjzIuCUoP1n0pZffRKmmr16kHdCmf9392zdMblr+xfp+OtiWYIZnLXbzrMK5xnqQb8
2Kv9xyL1ysfOUK8OQc0DfAbKbgW1tw7h/lsSunu81SJtOV/pl43BQGiTqY55468M+mbOwp5PkJVa
rB2zvC2eB9YZH65btnh665h96gomF+9Z/0A/Q/qthcHGR7CWzcZMRmPrpy4dUHabPtqzI6NRt0Z4
E3o133XJZNx5bf9SUiuOpZIWHAT1EW42/tT1uVJDHupi/sxnUJWBOebsZrQxu2uzilr5qrH777T3
ccC2vIYvRS7LizeN6VZT6XrsSgwgQbqYPF9Gz71RedFMJZGzB8Pv5V4rkntGcrnFfwDJJrUZcEi8
7PWpnu7mtBruSKljGBKlA7aAgrAnYJ7DNocaHSq2P/ceWuJ+Mdrq7Lb6dGf11bKHfWF+SMusj6ji
6glfVDGjCmh5VBkNq5cuZTkPVms4Q/TVt61wtQ1tQtUVI7r5pBZLvWMZKX4tRq8/G+OQbZx8ru7L
3tYuJvyyhCP4jZ8VJdLtXPkPeNLLN7PLxq3wmmpTKUOPpioHJa/bGpv+bqb7u+/vhWqgas9qDvG6
YnyXvHGSgIuX/3XDfHRh2wm2ctpqUgw3I65GllOl16rnkhM4fqvoJilXUog1egToTTRU62M0Ru/0
u1YHt0tzsTqRhEPF4a8Rww3TPgE8KjSs8qPmy7tmtax9kTTeXsdw91NWiXzghljxnkrW+9yWTYMr
ONa+ENRAvsVJLwAjTOBLA7p9hlOVOS6TRpoesxyiAMQlybFc2G9oWfq3DpzpnePnepRa/XDO3IZT
om7a8Urmfn2Hi2HYgVY084kkcvJMStq+91or6Lwm2Y2jS8c7zV2PxpgaUW6bCr/suDJ0ClG51Lm3
A+ecwg7g9MrNg56lzkTo04kPqITxwWAFcrAXya2VlTGqWjwDmgicLi5feYw0D0tVgNRIWj0ah9KO
Mq3Rz24qqunGK6HpFshc1OE6uS+TMrnvUssAA+aY34us8PHVIgt/6+MUJ/HsDcsT5b5mEuLJ1Qhq
iHRvO3F5HFY6ebnsY3IORyiX4xZkpU6fnMkOW7PJpFw09MRXV1QtYR+njuGxtC0c1Cpr1s1a1j8K
bIRewPVrPpurWy68NHYGYmsZtddk7LE7Sip6Ykb+ZKY6Q0jc4JK0xJYr2cpu02vmq1Ho4lvXx9UQ
Imx0TbstHMh081mwspgzXriEkcDYdtjnSx/i2OJ4Ca4NLLxPEGSNxXlJ3LJRj8oEk4UNgCBTdVwb
A+8IdFk2783GGo18eurknHhf4HLitMLlU+iT/VLCnm7dyGuQxrfaMCj5A9ZoI3KyUKLrOLg43P7/
PeBfTezC1v+Fd67vM/7TNNnf3XO//9xf7jm6eHXrZqgzbdMWvy1yf14FfLp4fwe8jX+/BNxsvn9N
5vo/uMO7ggyUxUzv2t5/5xKAJe+fJnNiiD7ygEfXh+mTTr656P4vCzkGrtbOmz4/lBKArJuAg4H1
gZrFvE7MSKX6XrU3ILIh1M2aDxPDCsYbYrhm+/tCNTWhICoxYTUhhPJw8sUCiiaPDTARGUAGd9Fo
/mjybjXg8GXDeoozd2Hq7BsjMoWCWuuCO+KrRJZcUmvOL79JtHDwqG1oMzhUXcpQHHC0OI/0lLqg
HQE/eNNE6PKGr/kNvHWpejnW9swE4FQQTPgygUjFU9V8mH61bvFzw3ggn3VYaM9Dok0ttmD7gjlw
6J4EMRbt6LEXEWx1qBz7MSZm4mwn32UfpY9xkkXlkMwd4nCq2e+p7pNDuaFCVHqqlUkTRTCxhZoe
WsMd0sBNvCm5rL6Wets6X0TyOCW6Q+FJXvLgzZKS3IDR4zRhRNNN+yCs2+9M4OG4bzMjc7XDbES9
C6RaO3CWFK0xFj3jgpi81fQIljki4YFSOrHuUt5bJZ/luiT3o7vUUc20jqfLXXjW4fDw3tZhVho6
5jRzQLZgSp11o/jVrYoCRoVsx4vLoqcPcz0x94VjCjZnpFunmMhfV1zpFix2ZVfe2I5eweNk23Sj
J8OxcFCI0fFbq20eWspGecM0LvzB27CtLX58HZ1lfkF+zt/0dMkDt6jS0KQHNlQ8X39q1SwfPehb
AaiPdlNxKG9TUEAHBQ3tXSJmBBB+cNi7XXXI/EodrRjrvRDFY0ow5DrO9EJS/Ja4IRkaZJzJQbKv
DrO/PEPQGbuAU77/tG/YmxKU1WZmr33IE4f87KTKk6sXfdTT8hrSD1yww4K302oi3SWIUl8OaNGC
NW4nH0bNaT+SEcEc2X7RL/7iIekqKbQjsCj+1KJX+rW7ARAnoLivplE8S60x3h0gcUkIY+0rY/rm
FsqHysKAvkWEtw4Jy2hsZTPsK3P6Gce997Hi94l8ZtYFIHOiPjDlRHKlX0GkkxXkzXQardS+L8hO
bc1xJQvjYL7fdzQzHGijdc4QV8X7bAzeRbgVAFhjUgdf5sB/rMVnL1f3zz110/fmZNf73CzNE6Tm
+UKNK07UpLGvZFbEhaNZvrVVKt95RYvdPA/maajXYj9UFZy11Sq+mkQ5cRh3iXvMOnN9aG01sopE
EyuzRoxB3HguewBF84KmYXTTIIKfvaUzr/6qOyQS+Ejsi7mLMdx5WXbTosz7ARvB3diZ2Tc6RaC/
mMukn5t8zM4qzdvngSzNU5Y5zdHMyVJqUM3f8SDJ12501EnZta9F2MvkUV/d1diKMi0fbN2PDw0p
151a9WSjS9/bdu1o/7JHMntY2pdvswQfhH3oUOUMPMqOz8Bf4LQNqR5Mv02nVcJFpzkttr5gRDJZ
J1nDj6Ga6MzIq2KvU/0UVDY7TiF6kIJZhR6W6jMQeKf9BIA4nJhMsm1hkY1yKmu6ypplcZp7y75G
8rrSUbe8DcRov2yKQq/8QOL7mVqUb/jmxC3pWm74nKhNXc4Soq0ld40lHTLSQ52/NFlXUFQj+LRo
U7v13bz5Ac1T7VavZOc/x7oZzc5swdrq1IMrqAvDT7Tc+OVjCmzKNn6tRorxUac8nLcy60dsAs/A
s8YzWfMHtCf/YtRG8kZvQrFbbb/dwv2jjwPkj352slw/+yr3L0gdxnWZx4GDol+oM69v+dJivi/a
oQFoygeVrsQENRZbVhnGk2LVRCfNsalZBCaeQyJ4MKvz0GKwcE0eNXiUTppDA4fRWuLJWbCkhjrQ
jrBvneWLIuiZDa/mdRlrIin3PfnZT/y9XKpkfuQsoXmvrY3vkkX3oehtqs6sLHsWnewfE1e5FwMH
TaBBDEQQXfL2pa8GH4OWu55H1jkfTT1grCa4+VhkNR4cPj3uXTVNyw9AeHIJacwhdlvZ01FLynEX
92K8jKozj9DxbuWzbfs6ESd9mG22dpAk152ZzemVk615d/yh/vRU5f5aaL7Bnqh6xhI/+YFnQN6Q
TLhfCNdOBPxOy9zbG+R1hT2HrzP0tZ79msiRrfSe7UFDRrGg5puSdQChGoUlqdW+xkOlotqlKNiz
yywObUfmvyqLMp7eH9tvXlI5ToQ6V36aSeLtqnaOz4OIvdPoVeTc5rU7pL6HkSwnLLkYnG94YFRx
UZZOCt0r+3MuFhUNXo+dq9aIaipKVyTzxWUqXPa/YzV8Q4UAXtDgxsJwCxo/6M1puDZJ792tmr/8
1M2hGG4BZY5rEAfJqZiU9pymtvNOnIhHDwKaxaZKk6DyJ9WQSUQOjuD61fC7KvOS4XrmsQTwIPeK
RTDm2t7OVdhaeE9MGVFGXyNuKdI6JBjpfeT62mz1zPwgOleftaSynzzsY4HQZ/NuUr7FY3AxHmhy
0kMAqufbC3hsC1PsVjUQ76yyW02AcSYTKw+JQbqmSytYNIlhvrieGiO0VoxXbW3vNEdi/fFpL6IY
y6C7OOs3Wm02BxyI/RX6uPUFi6xQALUZQ4Zp9J8EwyCicm9s9bQTz9AcUosNb2M95HGLrmuMs38t
EmDjxH7rcNLNOy/uJl720tLJHmBqspz56CvDiyg/alFuMkORmsS8FavW3WMXbcK+6Jewipf+oVmL
5iFfmnZPDsrYz3DMQwhUWjixAlh3sejcb9wFjOcZjYTJEHDRL6/UhveSnoxtnDdvdlu4kSb9q4n+
I/n+dMW9Y/J6EpcTDgSpJEHTptMOTmX0WUiDZRdzaLfrV9Z0JYAa+MtHY5g3ds3xtjCo8da0WELK
3H6IuZtuRcZhPYB7k3jBO1duzHbl/kF+YLiYydCyqu5eK50OgJGYRRPGGDx3nHfVdiQLx16dZaaW
CXdvQES7RwCaORXc7J0LmoNHS2JBa5d4PzQyxvedg653BfUDB7tIRMg7m5bqusHZ31mztCkJrrm+
jj312SxIH52uS4NpNaeDoy+Ua0MU43NCax5vDt/FjLSmeIZyY5frPFaIq3CZnrmpVjA09elp1Ivk
Rc/r4sUyuANaWPytEHNoe9/kyj+tucNtJbHjAwh4kh+JLk3SCTUnGCav+ED4C38FIpY8SkUoAgOs
yAaumH69Z1ub9D9NOBo9k3SuFoSSAGzxXTwC4p2V1x1tBP+ro/XmGVvTcvHRQnAuZWSzknY+ptW0
RgkX/7cVX5q0nOfEQdIejOxC0aXgu7SOZe6K75S7GDgTiiJsYwIIgVs6b2IdjcOiuVUwTqm5admD
RI25fjDrYzbQrl6DWOADjNsUqwAN2OKnrBWygG5qBN0Jic+MCKesEGVUyOSFl8XcDuRLQ3bLw8Ys
uNxoRQamMDPPvW29ix4b8TwqyOz/h70zaY7byLbwX+l4eziQSIyLtynUzOIoihS1QdCihBkJJGb8
+veBtrtluUP9eu9Fu8OSq1CFAhI37z3nO3lebPPcR71TFpyYckS9VzLQx9FUb4ivqs7ozJkY9P4+
iav5jEzwNplt60lq8tNDf1KMcdxK7wVZQeFiTMzb8l5uFzUzNbdLEnjxbi5pJl9mw5qQCmEjKCFR
MMPxbic3WecgFeFfXH6vzH921upPKbvWPdYwJM5Izsxrxn7pdohHO1x8zWOuTdJTWnv+fm67JSTm
0Qlnux83terim8ooeLLn2XzrmHy5zC926cKYym1q3SHfoUH5Xff69yHu92SsH12F9KgtbBKMfiVj
ZfaHf94YJhED/7T301NWtmzrjIm8Db34rNIOFN0Ptlk1X2pqqYpHNsOwnx+c/e2frJvrwV3Tssgp
ciSQqR8OjvcK7eJSpycxkbCyZBqKYFokIAOC/OHnh/qRhcShoALzv3X3Szfth0OleJfcKQFLuFJv
qx33yAxQcI7V158f5y9m7fVAtmcHbPpNeqHuesK/22nnap7xjjBk62uUXlA87JNLN4i0k7QDj5kT
2TEECTr22S5f69VLzaoCpNKIknVzjRK22v38I/31J/bwxtkMXlETYjH6Ye/fm8zQOnYZJ/qpy7W5
gtplhjCYgXcA58SME/0FnAa/syBd5/3Yf/eP/mP/yPN/Oke6VlX3Wv15jISTkdf83jt6nxVZsMwD
crxMgabjX2Mk4ZJ4hspOuqtNHT7Vv+ZIAXMkk78iERcpNHf0P1tKtv0LVmyHgtoyHQhUtvhvWkr2
iiL8/uY1GW65grsWRQlSlFU78qcLvUYRR9rODBG0rgNBx7REeDgmYIudxs3no6dyWSFxiwFhblJZ
X5MkZYQFIp63NsLzQ/ekRFngm0kzkezSoG6j7Ha/LGD5d4BSfRv5dz1fFHrW4jld7Oai2sV8y2Q8
kQ/Q57SfGXx5a2jRMMhDarjqI64wD/diEwzDGfm5Hq81K/QuIXKS3TsKTBx/LhkZLBOh6KOOQblx
MXuyBza69gkKyarF2qLK+jz0lt5ZaCVP9jCxHZwz0CvkAiO7YuBi7wOfG3ZH5wkxn+0m6XVBaOmJ
Itc7GrrXp0GVGaKptJruh8Y4WFlvbZUVAGyf5CExig6pdqzWT4Uf43ly2jpEVo9XZJ4uSSBoBaym
CCEQVWKM3vaqyNjkEb3rUEdWLBUUObrloRWhAtvwy3OWzaUXd6mVOmeoL+1dW4+ZezUClPzCGQHt
3AZZpB8Xt15OnbZbw77ydDzlu0wTkGYzmq8PTAsSUmYma7yGkUpGSbGqRIUwqz2WnnKABWInSSeP
GTsc1ZC/k9dD713RfKrQ14eiZcZFAyrJ+wxtaBBrkpZOosTeNFDzB5CwCFIUZCy/J5N6Xr1lbgGu
XlrioW3n6Q5BujG9BZVXZ98CfAnf5shkx3NjVa1TMmZD5b93u9RTxMZ4kfepJp9k3fMGw4X4lvzs
YpDhRGma5iix++yUotaVO13k90IovTNT7G1Rko+3qyJrszIKuCyRK2/nGlWNQd/p7Ge5InPGXPaE
fuSHnEw0kdbTQ+f2NjB4o7C2acB+ICyaLj77fufZoS0526GV+dGRLhE6x0LOzqmcTL2nxG5flVUX
X6yuEZIHPNTkjW7W5pIf+YjqwUnjCkQxcW4lphZbxgX1DGaOo131n5PMHrpwUbZzx5yJXqFCJfE5
1rZ5BZuq3GMtNg6DtLGmcrhrWnv1QSxiuq8Il1rV6X52a4vI25SNj2Yot8z8anWFIe6kPbn1c7c6
DczTblL4P+jiu8K+kJK7nCtKbCSNJpuuPnnlM+J4NbE59UV84yYtRXdvuxfT89pPyZRHnxOdBHsF
NPuA0Nje5Q36oV549UfSe2+ITnLu1yv7lianufVMiY21EddLhlgThHIX+rJ22E4zVOEM1OY3JRjv
KCePP8V1ulzpxh4vagDL0aIh2cypGx+ybMgPUQo/D6MV/C4oVAfSgYIPsW3QUwVfciGr4mmxzNtK
ZpiEsf9c8mVwqDQa4wh+aHx2GvjWmyyfmIqm0noh34s+Tz8vimdzYcoHl2iAnaha+c2Ah1eGHWdj
ny9Zd4Iq9gUdXICLmrbe1uhnpFX54NofajlOCT6jQX2x/Tl+xE4SmzTPtfMr/giQ3ph/eY/aONGT
s0IqVjgjPWjr0cQ2lU8YeH1AOGSzkfMrq9g/TgzBNiMBDusACyF158SCC73v0isRJP0je0y0qpyf
x3Zq7rmssRRZM8lwcPucPAqOBlRgn+K48c6+NiDeE3jiv02MQe+Cwk8hfKrqzUvNYFuYZCDCIULJ
sJuVTeqSKUiMyB66UvsnvPQTgqTZ+SCIw2GCOM4W7QMZhWOHOtfMxHaeHPy6HlO/m4zc+g0NFvlZ
FTEMOjQG22kUdradTNd5gaASbCVAsQc14W2yPT0+Y9Og/pSZuraKOm83gzd9IVEI16Alu28x0n82
Dg05UUXSHibbkp8s7LG3i0iD24GICYaRjtqLIu7uLKTeV7C7zA/s9ZachpLOm71SbbxrVWO+ku2r
t/bUq4fMNiANzmxiwoTI4Y3Nhugb+m/zWA2V9yKtbjHQF0JDW1hywgS4hbsBLz5uK8XK74+YVjx/
cK+tZkGc5xiSXZ6wPsYNHUV/dJKzCnR91wgk4F3DhHg3B8n8NZ1198HBM5mFjRWRFmjOBeHGAkcM
I1Z3IwT7q0XPcx+SevwV8SSKMPrWG+lY6hqTaRaSEqAvS6XG+8IzdjSOgusGY3K6wYybML+F53ud
mKLZooTPPhftACG9Leprr/Yxa4+ipTdG2OGDTaDUcfDp1qkpSunGRDbobKD3t4wy8+eSvs1z7Ff6
DoNA9FTnUXrVMwXeJEwrPgptz7sETcRhRjC8i5AS0Gis2mRr821pyrAN7k4MiQeUVl7/0SbLlfEr
moKtQVMoRLoCzd5MTCb+HsJ3z4/UuRoNHFdlPs5XTjaXOeQaxJy+siXnsRs/2RNKf2fAhoztlp07
TtrlLFLhfrF4fyNUUZXexV0yop82g+d5cdBX2AsPep9g1jUMok33NDbdC5Er9SMZgRrhhqORx8SR
n9pbf5wufaP0nvFBX/0NJvn6Lqr+T8WxZNj13R5mFVz/LqReFd3/+z83X4fXtz/Xxr+95I/aWKCj
InqWrF/kWu/A639KrFZ2zb+Uz6a5ZjuxPjvgtgXV9R/zVYc62VlF0T7ls7/qrX5QOv9M+cw894di
2GV3xWHYZ6GjZpf/w/Yy6expqHQtr72o9cD+2w6rpIAF4CwFUXcJoFPcCurMJrgRGyUaXKMLZlbC
6ItDb7XNhaSr3vrkJEt+o7xCJ1cNxlywD3WDJqPn5nqSgz186nLAcV08I9aoZwuxy+CjNaq7DDeE
m1QgMcdZPPSyVS/VEA23CxnyEwEC1frcXzRixoY+4j7FsHn0CM/DqpMD1fTquTu4AR9xUyeohQgm
JtcbUCUxAPaMxnefTMw6j2x7l3475Rk82J7u4gZPU/7W0Oa7TWNnKBn3lNNtRP4DFhKoI+aWGEgm
grBPc++kZm1TUomeQhMhBH8rW0y7Z1IaZgaLTjOfYvCi2bYs54lBLR9QXdnRAsUWlUQp7y38ZfeB
ncUPS5YPt01B2yTDG7QdE/KHwojg3EM2au+4yoKbEI4tGZPp1DGk9vuclcbWsBmuZW59BEHUeUvN
9NNUXXOMhJP2hzKycLIdaH/k8d7TqbmY2ykrdWWGeeVPN9JbykqELP3GyW6Fgvhaxw0+7QxxfVXl
BLsURoGSpS7sVj6gHkUQxR6KlpSTRsN0kzeDHUQ7WkI6oOODq3OPpsSPN71k7h0DBkiyiPpoNvY8
jQVMRqftJNU+pQG66hZxWLJFZAPp9EgOnIgALmPn2jZ2O6wXDlkNC81LxnBTBkk0L13CIM5d1/e1
eUNIXdZJyCxtO4yoWWALj634FLORsZYXlCtzpd+IMelKzCL5shTR/d/dgP/nghf8NOT85uv4j+Nr
WdP70zScfltFT2//+z+WBMX/z56AZ/7iIuJ45zCtupHftSSe9YuDCp8AMRp49BBWSNMfSyBiVLbp
yCq8VZTqrLv4P3SlFm4Sh/98dWywhTf/q5jzH/tr9JV4I0rddUn1Ebj+uRuA32tCg8Dll68bYrlQ
qlpu/PTdU+DfNCv5it+3HPCXcJCAJX8NTuD/fuhkQaw16iAgT4lRVbOZvHbZJt7ghYxpu93PD8Wj
4S+HsjktnmObnunIHw6lwFs3WSyX4zSk3SYtUnZMFm5CkPEYseO0O5a4lAksRLmOAl39h8P/5XTi
cSN+AQWQEPxoPz5PoG4g+nctxjXV+GiV3rPPTOnn33B9JP2Jm7cewqG7FNBH8n8z83zXqNTamHsz
Es3REePj5Mgndp8q7C3gPiRmff35waT/F2gkrjw6ovSkbBxigbm2k747HHxTBlbseY7oIohDyUsB
1DQwynPuIO0rBvuj/Q4/teOmA4QqcfFCiwsApJb5CktFh0tBa8VIJhPQzSdM/oBVBzUEeCzfgauo
94CvWo0AxFqCZNVIlE8YUOWvVjYeUPd1TEV9+p66M60nLKP1Kl7pS7T7zBeTpmcfkuRy25vz9DTT
KbmwwRzjjUSzSxXbBOWjy6jomfgvRdImCocoJo/U6Qggch2aX4ONSb+PaeP3xPluEP9F25XbSoaW
0+yHfllOTL2ucbQOe1mW32yveFCp/YXGyn2nmUWMtl+ea3P6HCMF4BAZdhWH9yRxddnisGkOebPi
tCtcVW02fmW33Zw8IhdrMjvoSNDdsC2iANH3ujcT+AomyG505pn25JE1fs6SFF5g6638lOEr+4IA
kneL30ZkGTKmJn7sXEBSOHRCMxjirQdhF0BGNJDFVUS7zJySa7owYY8XBPA46CwHvVO+Y+vTzavQ
MQ7Q9GRQiFLlBY+NR2xDQvEVWn7qXWozy8C01YIGTjVp7X60K894TvJB3xJZxfv402Q9KpHTKdJp
f6SKRI+tdVfyqzrJVVQ2+loVpkNUHDnjjHu4RMomu2uUmsNsrMRumHtrP6SF+YSRCLTlQIfKSFKr
f+lTE4ZUaM7iYixe/JgmbCCrFBJsxEx1mzTuKkNKRXBa4AxfCO/T9/XCZqfU7SWCcPbCMLJ7tAFU
HPGCimsxSfdYVlwLOCrTfd9V06Eq5UvCFp82YwpIIPPkdLTbNLg3Ad4eAFHq6yU21N1KwLbafr5G
gVQ3YUBe8R73W/OiXAfVMsoXtOKTkx50YPdXDE4J3VgS9y712n0USYV4uPMEkoUYzUOeAPxxnqch
PttltNaZ4z2ZuB/pnbGZGTIowNAvrphK5Zs0GdhO9/F4b0SjOFgyNY/ChKw6Qxc4OXXbXM0Yi8hB
jR11W848N7iiaTZvDMzp9zJq5teW2W9YcNNchjgzrrrYtQ5yCjDnFohw8YQT/csU29s2ZsPR4lxi
lg0QB4WK+MZ9VCfzeTL86MXPuyqMfLIH4igarybaHaGnejZrKOoOCLNJnM1LY0PcCpqMqEdn7hDv
Jt1iPKNkERfcPf4+ytyAvCaVsU8k3871klcZyedALLCyus58SKfZPFqD/Awg7mL4RfwBX5eNEY8z
Devg3NmKgX+Ua+LcoDlFZInhbhdrBmt2bbQN0IImKrZVs7ylsQ9NLTHzeeNH8XCKDIx1wjDvYTzs
u0nFx8xAFaOCejwswK9RFrjNR40Vr9y07Whsa7j2+x41wWs7kMWlktrdtdMeWL98dJw6CCuRI4Kr
vKG9641avrJu+6e0HCVMkIRZ6areThLM3RvHrpebqMg7xElRPX9Uwi8uLEgL07SAuthyXrQa4agF
vrEZ2U2HRR1h9zaTC5v4Q8IDAHYbjUqMT8TpFaWobtrSPxWD9TEvkURZkcDFz/QYIjudDzrN2yg3
/Os4yr9GU0DQQNPuvN6yX3uTgEqcfMNtjfkjANHPvceS4N6mM6L1wCX7jxQGfZQ+Yms1LuMnNY2S
pp/myCaKgzksXG4gOBHT2vU1imcxNiYb8sW+l0vmMgdmxiCKMms3yinkwSuSbucynuc+cac3NgzG
bd5UbOlbLJqIB54cIOzHOUBcEja6WLmQhLpnTAd3hd+w6Vo8+0JK5tjAJVkGDAi+cWSA5uJj9754
QuJUGUDLb5vIyTC5+95j0U7iUEFG2WmLBHhvmNOjhVlwRzs7OSKGhLs89c7R6Rzn1k0FeF4jjj/7
zg4O83wo5oTTPyTTR8HKtUX46+PjmItHSRw4LHeBdsrocuuD3bg7F5j0c4e89fM0EBPgkmr+3FZy
iz0SeGFWa33Ti7qDc5Nx5QFfPNo58AK4kcaWh+e3Km8tWqKaHNY4ak8AycfTkEnWjN+44Rjg2YBt
rZUo/v6o/3vk9x+7GrQYvquK/k1XY/zH+atuv85/rvDfX/Z7Z8OTvwTM7gidwUj9u0Xsjyrfocpn
QfMsClIwBRTHfxT5gskeDQgfBDFkYBoj/yzypU/W2Jr+w9+gRDf/uz4HO4MfisbARDHjgAHGfu7Z
3A5/ruKsRvOI6x19DAain8NKS3wzsdL5Fbkh5K+YCFY+xE6LSNtMk/40pFV3n9TGUGKJFUjaNGH2
hKzmtHq9qIcT3SO2tuoppuMADv4eAZkJOKOSRCfQEl0mYyQjQ6AsgRMWPU5W5Xzitn8tBAUHb/U4
cH/i4FTLfauDR4V7NCwqNgQbRboi8aX4rdmCE/PY05SpIN34zJkg7my6ujM/BTmONoSrqfVQVWN+
bjWDG0Wwy29ai9GloQrhbboBlw2eAnP3Q0SoCkROI/jWWhrTaa0kIpGhREYXD/QKNugRUaMPoM6W
sQ2IY2kzIAqcqHxBNau95Fd+/zQ0IFWjOxUDvhrUQ7ikBeE/YVb2pwWKSQjUlRe2ztha4NJWJohb
BmXwPGRLE4dV4ZufvBJdvVsPQehYJHuWJphZAOAMHw0g+ItAPL8B9Dbv27QLwjFVssfjE2hAUGlK
g39s2eDozKcGJn/FeOl7iUquy9j/u70UF+23gXkYHVE8zXkBamaIe/FJk9OVbvIJSR9PjWS69evC
+LYkYxBOsonOBE0nbwaL5U2NIebw/vna9VNxZWtAgvzzZAFBqTbv8aqei4B5b+q+OvQ9IZzKJ/iT
VAxj1/rIDqtlWJX2XWrx2BI92bR9R9jtxaVZnhyjQuTLEcuSlvvE8QDHyGUtNzKaRpvKUPl5sdVp
0DZPSbihLJVpbH2q0f67e1HPPqivnCjgviu5FmDNnbO+bbccHcpa2zopnHPH+cBEq3jShiw+JLWe
PzV10l58IGuP2TIgLUIR524pROW5cvr4Kmrs5DmbwXyir3Cu2LKmhGhk8GPyjup9gKYXZgvmNWex
2uqAcBnFt9Mw9gPY6q7cyOVlqcb54NttcCgKS34bXQCWiLDLUm2EXCZ6QFaW5vsgM7vkJi8U7xWQ
wbV3FYAzi1kkcql0M2jlEccQ5+1DRJo4ceBjHsrVYb90ZnRdumWK7T4e/YPoArHXRSKfAHTnh9Kf
DLXJGQoUCMjS0j/kwmw/dMr+5HQFKCrHfKYfNhMEMTTr7AxG27JjMnddxoRShy3CmD0hx7BRPWb8
KIeQYr0jBdAaaRhHcAbalTjQruyBcZ7Rb688gj6uGO2vjIJypRVAwOt2Fmj5MzpXYAY5c+BwXAkH
TJDZJJYzkr5oJSCMKwvBXqkIlVWlQ4hFLN9XKzXBUh0ABXNlKfQrVaGpZXvdo3K8nXzC0XG5OXdM
0mAbJgPyXPMdzxC/oxr8ldpQBE3ab8eV5TCsVIdo5TvMOsto4qiTnvnpl5UCUb0DIbJ3OMT8Doow
35kR7/gII1tREvFKlWjeARPjIJJdnwxgJ4y8Wj6iHDZxukGlGNgknBezVk8IoueD1XiEx6DCVrB8
49rE4IG7nCTRogN0lFSkcvQVGr2RhUJs+mI0t8PKyBgjOqXJtLTPAd9fnuiiTtmJdHiv3bpLrM89
klP2vy62v3ykEt+UVDZ8/6bHFJR4SoReVetQF1by6GLdwSlbMF+0dJldDV2WEwer15SfzALTKN26
DQlbmg6JGVfhOJdkH5gNoTezdVLsBW4UWWSP6PVY/EFSLPtgnDKoZ1XREdTqL5oGLbN7j+Em9SGL
ueViI9y2bh+9vK8sTd5F34KpzM+F4g61GG/DZVzvotpl0ZoW1ig9lv7WNUyWVVLb0LxjQEK2q9zq
MBEtuybyWDa3w2g9CGc9EBPTaYtalU9SDCS8jubIdCoZjaC6wVM43wBrU/NWqaXbtT3iKQ3x4Orv
cun/1xMVa1PtZ0778R/XX6f0i/qhXFpf9scgyFx987DJ12hPJE3f4elJLsVrj0IKIR6iJ3dtof1e
L0mPF1HbBD7NrB/qJUopC/+Mj1CQG0vY/5XvzvmhjWeSybo2EYm9Y8IU0Er8c7lEwnWxjHGVXTRA
pfnVRsHRbirb6+ydiRODxU6O7PvnYypVWxqnlVPh6DVbpjqqEQY5mt35TSN+xnJs1k444VRdriYi
d76yqfG2OIZdvTTHil04opJNXoyz/QGN6eL3MRt9y0IUUWCS4s6e4Y87FCFLlkAmTI3Oux9UPwDE
J0YCWvYH+Z7Z6I4Y1l4K8uXTed0RYxLUMNuq8pz6xhgSCMSOfEAjQeJgvDj5lFzcAcOt/yGxvGVF
kJu+ZM0SUMLo3iGNL/EioTwVOx9zX2E+p43XkWJc1YNvERBkltD7ic/I4YiZzZfEaPXea+r5zrGK
yguXecx4qTsbC/mw6Lmv/74B/383ILOEn96ASnfJP8JXrYr0B6UiPxYv/WPP4vxirxAp0IvrFOL9
Tvt9z+KjObTWcYVJ6sKqMWYs8MdN6P5C9SdQ/vqQI3gZ9+cfw1n5C/+pQPkoA7a9q/TxvxjO0q3/
cdNC55m5LFNZkFmm9Nbh7XetZ28V0+gCIAJaeDgwIlg9gksbr7nog8a93w21qYgo8BJAsIDqyPG2
CBSnAcSqH1oj8LU9VVeZ75Sj4gawghKAkeuhKs2Nmcj2DfqOf4GyYZ+QcYsbWhTEbdrAGxEd0tYD
+CrZCwnaNiOZUlQyBXsGeBz+JUgiRrVrHHxtLpHeQUUnbodepn8RCb0V/I3ihsIfOLSqYtfd9KTv
1gcLWJXetbmxvkRG2KxyiAd3VtMFT5TuHHikWEg3XetPDzFc26cyFdODBiV4inJi6+l6TJ4mt7PK
FY5arXzYfl771vqmAEJekikjkopwwwpqYljbKPOIPMOrm6+Be5s6sDWGHyvWR1NI8biug6+eReSf
UkZ/lEMiPy6jP91VkmS8VprI9UDOiZvYavj+CJ+jp8wteOuGeCFkTEFGGAJAjvYt0ylnoLJxo6TI
VF5oOprDZpKa/8yehLoqleO8zjGvozfJB2CAwacdQQzfmTJG3BLB7wp7SUoyJfXEt7Zzjunnsn4p
MpPvTmgXmUX9aMob14Z0WyUeyKPcyC6YLcRGj+l0nUXpcJIqILgN/PdqZVnPJ1BLUobKqcQCxXXN
n/z2gxYmuLBtTGbfk9WvvzCd6OmOn7RtPxFghqhzRA8uGJ0zkdji5srTe6O0+AoKiCIxaMCZwF23
RbGETtFzXsbM4DMmk4FhmkXdcNCuefEa4Vc64LjXFt0zpa8t90W5UK0z0v2WROhtN+ZQBU9zMT50
S+vsZ6yrdkjoBxkalDr3HhNoG9tXY4S1KK3HCvjUy2qJ5qotudBzSMfRHsM077REFv/0EpAifBIu
IhgehDrSZGIW0w1cDZZu+WUD2Xlyx25HApcUvX1deF4HuTxuufgM8o630bAimLyx7t4Qz4/xDvuQ
uEnGhpvQCyZ+YFWT8wJ1I14fY1mNXaOCt5mGeUDRuBu4RBFDcVteVA3K7viepWtkKMLQbEk+d7r0
BJWWObmfkiI0gunOwHUTib59m+ByxWwlIZBROXOdzEgdXvr1J/IlLMvSwanni5Y3Q6yUHohhCnb4
R9LDPAzBrrZF/QIyNHp6v4RTw+P85iS9qvVmX7VUL5E7TA+j7DklI/FodxNW0buSNNErO4HLsrdc
O8AvHHDiOlVLGdaFzwXT4zK6KiqXP36/JdjDpQfQVpy8GUvXgUm/PPFsbF4Wj1TGxqlL+uy9Kx7t
UUWERpsDvtqWZMVN1pCeWWiPm9NVMyo1hi7QgZ1xYKxR8nVM4mfTduIHbYDJcD+YJheYQZ4eIl64
8UCqbfE4WB3fmmBJa8M8T54IeQ0uoyqCy9LAnd506cw7KLIYAIZjyYQu7LWJvMuaIfa2hkbCS4m9
BFuzqL2jSwAsfvgsuDjNZGwlWkSNLSrn+8oJOM5+IaQ42QEG5A5jb8EHWiQrVmkhyXyY2wnZeNYH
u3Qm7Fciy3x4z270q5yA2pKgNVwMjG9OeU49n3UsGSYzzceOvFfOINkiDzUXOmkv2IpfcjNqjgFT
kUPUJdajJ7nmCXkbo72fZHr50BK/ZR8n8gRPEvLaZcrX6FsjsPihCiBbj5EJqfQcK4+AGlmVRXIG
0QKr1iRZs7etnKTNkV+pSCP7tU0tlmYRzVxT7Hy5wGd34WfVLcFw5hhwh0+VEI9NPxNp6mAM3jLn
lPBN8CTjhWu7YKcqrtKRlpgLAqARNynW78eyZETAlIVszt0QrFcOsGs1I/nWvL1Ft/ctzhGYponD
1Y2r9RFxePAE/ltkVzZyxyOKXGhL79e8baHOC82O7wzser3+e8/FF54OwRM1LRHW0lyXvWEUTYeQ
nXIPU2XL+qbbzt/SMFivx2AmKLhu/OAJBzg/5G9LWtaKtNzW3sil5ES+7k8ZoDlUrgw3NQAoQ9zZ
LndXUeQME/qR0yuLaf9+x5WDbz+NVTfhxG8cnezfV1alEuHiiPSbJ5FCPH4a43jOnx0QTinYunWV
EsNIcGjSOa8BavNd1pOaLZLeCrHBvlXJFJx0Xa8Pg8ZcH84QH3Bu4ky7GReHhQw+DHewTw+KhMgE
SEFya83JfGT5keW4JfqZEmITg0kXoauW4Kqs2g67phdNZGAy6Svulwz0j5nSLgtxJMZPPEpJKuxo
VpyJqeKuyQFX3lDdM9SGGZ8SezxaoJkQcbpvqiqfVCz0GdVWb46bGQEidYjUj5bt4/xfH0TkiRSP
0I1qYid6/w58jxlx7w4Svzv9hEYQ+OeYUl0BPY3DAYnqx9RrHLy9VfS56aydYakGKRFZeLrzQtMD
G0DycClKYzx23Xxqk74mlSRgOHNnJrYKg6B7riBD1cwH9wbdy7vaHjZZ6T1EKO/M59ktaoPnhAJU
cUJkX7KqrjnAtktzRKJrI0G9psfoWgsBMi3tFnAIdhbWyiqPQjTA8lK7JiTFzuU+r6whIINo2Zs9
wGGHFC1SErxxHoiuYXa4n10A68eAy1KHMfBcgk29JCDt0l5u/anzzm0W8JhLJ+hdkwECtBzFR1sM
uIARpN6mS+6fPSvi6hU2RUniI/X3s5peRj1ZyMC9/gpGPfQiGZsEIxrO9ErgXfZx9sqPdgZo/1I0
rX0PrhA0QdeOfmijstv7gxy+ARcNfk18GkntiL904SLbNSSEbH06RaR/ZNC3hmbYzlNHmIRfIxG3
bUhfCPaya18n2XzN+XLfss6v9gvRhjzHU3MXp+PHYE3+ymFkHLxo/Ey8deikmfcrBs75IXHmaivI
B9jL3KOf3jn6vsXYRflTuTtnKqcvWW89GsR1odZu22s/TZZ7WCJOqLy+3Cuw+4coGBjSB6m9i5v2
sQl6JA3apTLatWWjrrslYomCwx8SNFbvYuqGc19qcYbhagB2Ue0pD3r7oiSOak5aRT+woTPj0o6d
msbfGeRWbDJWLEQ0ZX4Hfg6BgX82llzc8hCYKfkgUMe+4Z4KQiPuY7D4spLV0WJHeICLRM06k6A0
xYQNQbPBTJrOxkuLUmfLQCzASODc9ykxSeBCzIecxvZFzUX3ETeLcZnLGl21QZwtNl5q11+7oWBm
HSF9O3dT1WDu7NSnbHVhglsoB4ZspZU/Wjryj94ojRvTbQhmYw6DAd3e9x7xBpnKS/T6nvdq5OWn
yVh7lIIoEVpjut0bpIARPOeNyOeXrj+YUZ6Ejp8z78cFtV3QkpAxlnSnoXLe6iS2dxa4llDUZrGu
VuI0Y7h4jTRQ6C2CyukTFfGO6lpTCaZmtZ1J1d11yGoeo4YVhZVflzsEDbQUU8tDHojRiGSfedta
zFedkTCXC+J7dAO1JJG7ZyHxNeeuc8wH4lQKgf+40DO1OKj57CGNBA4rkZWrBWhph/iNxT/eJ5nV
bBcSwLHBDARMxEnELl+B1zt0bmKwMOnUPfoQPJ4MZpA+j73IcgnwEMlW1x07kKTZ0bRQ12nLfZFi
d3mqUcGeFgA4m0DP+X5ZuoXmqMm/Zh76bISiH8d48rnEZals45yithmArfdlGnwhbTC+xE15Q/+2
fV6TqK4wKVy7eUVOEdXAh7K3aO6Pras35KxEcP+aZiajxq1781TmNN3PRiMWiwQrUn+ABMq+GeGA
GVROhC9I9JhdMFLNIjbaIMpQ/kvUFCzqUZaN9czyPcMeYdKkF+bSGYAlJ7QKgt82cWuYI5MtXGPy
BeMIT9017s0lHMaXCEzHyCmvGlPz50gSFryYTtn5XD1WoHdOTw2KoYZqqxpbChF3sHk2pU1dzGdT
LNPDbJGGTi1ahGUDJYmGEvXZdzv+f6O4+4t3VDDdssmQsVA5sY3+QdaH0KfAmJNmx0gByd2WimHX
82IvffvJnpelIfkloBpRFSN/d0NiVXr4+Qf4q5+WHhzSRVTeJGzzKdYW23eb9zFxhVqsLj46E5Dk
TVS1cbrtAxFZK+I3iSk2o/qQyjSJifeLlopuVhvdxFUnHn2zFzcIgagqf/6p/s1pYRIrYX259DX+
YqmtZB8BgbbjY2WsoeoTT//dmskbUJGRRs+wisqnLxeKI2OI65efH52h7Z+le5wMDu/+H3vntdw2
lm7hVzkvABdyuAXAKIqigmXZNyhZtpBz2Bt4+vNBbp+x3cGn72eqZqaru2VSJLDxh7W+tf6XEhz9
+8+fSTU7OSQMpM3WXNAKZVo7ox3oW7fM+EKS2SLyyhCu8ZA7kXLQ1vK7MqHJABVqG/3GtGem3T6Z
3HGyH9YOumkZUr5iRaeHqeAO/ubj+osv0cJ9bEG11lHkaw4T3B+/xMmLU8VAekO+1sSG1Jvl2JNP
mCNz6sj0bUmyLTGDyb59Rpg+37UDs4o2oZdPa9ndlWi5f/MR/iLY53rCq7lqqjFrkxv69o5/uKwU
q1WWkbqB9SfbX99Gv3o3MJJ67BnxEKCjrO2v0PX+C8Zq49BM9BeVIGZwpwFAIA2zb9YejE/2n9+Y
8VdvbLXp4hxnh8XY+OePyplUaBldm+wbG/cQpSa9F+AUgapdUhUZfXWPQ9M1D3NN2RpKBsf5cTL1
6W40J/hpySS8R6w1dMsoLamLtYE2VklpomJzoXxPYyiHRQTuwu/WWU/lkR0fKgQlUJo6nSQGg8Hg
l29NKcojeTcu6xSgmjFAJlEKHo4VtLysddxzWuFnr5ae5Y1PkBUd0D9/HPqfBAea7aA0sIGxM0L0
mMf/dOUkmtKm8+QoOyOxOAP1eqmSozuurU4lefcc/N6J3L5Jua/0heGJLBPe1gyB7l56Np9WbIAz
C6xFAdWMKp/j1dT5X4mtNSZGk5bS0DF++oLEE8w+YozTfR0zAQtAbE7xJp7abr/MJa9u6QBY4ZXO
yI5cGoIvb7/sf5Uzv1POmPhmfrgu/qScucmLZ0Z2zz8tgr790B8zaM98x8QYJ/P3jAMeE3/MoOnY
WPfYMBTRF6wbHf7R9xn0ughaTwBm1jpT4//Mn5HMWwQT8txbf+7fLYGsVdr8g9KaTRS7Jh3+Iu+A
WeivCeXdlLuVtLX2aA4KVFHy2gZqFSTAg3trJWTYHywP34s/sLZhQdPZI2l+g0X4LpYjDiOpdChR
yU3w0minADfsHvCZFlcoJ9PsMgAw+cQu1vloLXZ1TDSSBAaR6YQO8GRmmpWWR3SXCMEIBg+HKatO
WdMqDJ2Tpr6mhWyWHYkKZNMsUxAviU6YJGMM7+OUzqTQ4c/nkB7a2X6ahKTfnMl7pnBPk1O27tY3
BtufKvBiYGbP06AkTyOz9hLeWY2HpsEjbJ+oMJMh3ipFqZqrGCBNJE0ZNZA4Q7Ai7WKLIm9pzmx2
+XUT2XcOq+E5M6M9qlUQvxuys1S04hWbNuzSGCU93cKTTDt8dnXolMKPCj5PuDhzOVKrRYS1Q7CZ
JgfVIAkQ6osQRQ/mJk9Si4Kc4tCibK2yGpZ9OZJHNiN5odnwK1cncEYCiGJElrgLQLIQWJO5BLk9
xRS8bOH1BEIuOmeA8l/oiubeApgMTspCIIOgG5m6OcU7PZdRd0ajoxxUgZBYxRruwyKCIYlSnEDN
pDokijLtYjxQ97lij7TMPeGzE9TcW60gcdT2mvkZIzwSa2bCwZzPCeIUmnBI2fkJD6+xq3uzJIuN
/iKvJoBqbVXbfjEV48GdZAClEqF0WdUh0/D4hrEmGZNJIUMbqmxoDpbhZ3Zc7wkUjW67UpQfokoB
7JRHRCstytTcFJn9nlSj+NagK7yQX+Tc4smdPmK4ksD0UJV3TSJvuR5qRjd1+ojwJ7oUej1j420U
PRAjIaoRDXdIkpBz9rw8ekwaaexlYis3CrXT4NNBetvJ6YxTZEfFTmEivoQaHv75kbESLKaosN+3
tlbdM14ktZSHVUz/m7WGDJijODKoqUYPVceayfcGghrHsRoOArbZThR5/Eg8gHHlLRigfa2xxAP1
AeY1tyEyOhzzrnjVhGlD7nUWxgmMd6oNET+LP7Nbhm+6OIdOWA8ZmuY+G00Dd7p0ThozcrhX6VJA
IO3G6YZlhH6lSVnvTZP2ashI+0SS0Xe3SWFXjx3BPrspcprPQk8+aC1RBUPhuke+6XKDXMgM5r5x
rxfWLLeR3SdHIsG6hxi9z9PIWI3kOSH1l6zu1CtlqWjz29ZwjqKQ3tbMmq8YIaK9ZqG6wIrPo5z0
o3svd8cnKIzFhzlf0g+GGNIVz+HmH1qWz6AluMNsZeh2FG36xnPEsE0bkBE1JANEcMWODnS+qbzK
OgpJsBdFAKN5VLqecqMhQCKlkW2yDyokvVRRJtF1N7ILajTfXMVUConlysJPB6UPSWadN7UYm0BE
SIb4XAYM4sWaC6sGjdULJINeFWIr1x9NRzFuBqV7ny7dfdYozhdpgRtBKrzSupn3ObRYJI484BA0
r0rG2Sd1MMluzvoodNL44Jm9cz2LruXWGPv7BY99yCi6frFH+M+NWOqLEXnL55aSrvU1PHvYLUQD
TiE238cJ8bZ2i1hkpb2SWrV48bWpa+PHgWypChs7mKiS4L5c05Ygk91xTJv4uTeS9Gsh2Jf3U3vS
R6K6LVvIMJlGDOpUTntDcWiIpRDzSZcrIpQoLCIQB13hjjMTHHoMybddrSm0vpDvbnOWYjSeg0bF
tk4Npz5lscEuh3FyUopM7vVkkHe1WOuaPBbGPSE57udclFR3Y7pOdd11DIqbYb4zlYiBCMOG55F1
35Vno5zy52FdSuLOl5dYq4h5Gt0EzbiAMuess+OZJuvsMHGZ/Xg0mIAazAgYvOA5KF2GJA0kpdMa
rHMGl4wgDdxoMKjyhWjS6k4T9urojPqAP5Q+OEOJzODG2zG1kCdlWFV2bgPhuu6s11oxv6RNq580
xO8Y8Vvo3IWXbVoqdG5yPOwAFdxrz8jzEz5z0KLZ8pKoGMFatajZDMr3tdrdw+lWA1frEsB3NDIp
isFtislqp4JavG21rt4oto7J30STuI8VklvzKSb4LI3Cruo01AmWucvo2bfc7y/ZUrl3rY4RMyH0
8iF20F5pSdccRZajA+8iq7gGPItzs68moD9qvFcEMdosO+1hZzIMveXKLcNK9cQlpbL+0kqmAkhe
tYKyx3QfYzsyj7xDHCHAHYLaaizAcrlVXspIIUVVn+uDBvY+UEGlhuTYpSelA65gV1W9G0Y5hoS2
DR8BHSRh4dZw2Jz809Brn7OW7NyFx+OJxO4YVnsvkovptiWgkRowXJkQamLI/lUjd2AzavN4n0Fk
2LyN5+vYzbcEM7mh0SnRPbi5/myrzrATntHyLqB44P4wNKi1Hp55bEeMb7tEOQimpynJt1ZFLLtq
Fp9apHlbNIb5l9J1tA1MRL5X1/2UuMXXDlTiwVB43KtOjuvC4q9Aq3n+DMFoj/NOPagU7SGrc33L
Yko7AczIXrzMtTg7E2WHihRSQx8Vt9lQwOMEPb3FDN0eRgqSzYiBbG9A89w6kspLEcAacz2ZrtKy
ZqtaSCZrg6YoocqALsD8PG0Mp69eBkukAe/9ARMP8bdzYu/FZJBqbV0vpmj2lVnmTIs9fVtr1kur
Nrfj6FI6ENoQQN7ZcUQrUIKUJ41sDT9JsAel+UKFUcDTyNX67DTdrbPmDvftbhElICMYB6GaVHcu
DoAjI6R4i53c9VEL6r6dVizjiAXolyLekgd1bZSKcuf1wG4Le/T2oHGZJxrlLVrCC/O3ZIueNfUX
EmADu5gRVY9aSKpHsetJSQiHhSAFM65dIuFGHA2TQYCn4hg3ysAAnLPdeRhMPd2TZcfs39K+QvtD
rTrjyEsZjfpsrS0eZDnxokxCboWueS9pOTPWU7j8YHjubdzw8AYhlXgDkJvJGjUcZc14kGXn4WmM
FT9OF/dYEtBWpNYnM3Le/7eX+n+peuCs/qOq56b7Sv3ycyf19iPfJXXAxWi0PYY0eIZtYx35fe+k
dPMddDvXRdDmucjuMM1+tyDYhMzpHj/n/J874bvPWHvneR5DMqZVgPFs1fs3ah5SjH7upkjUMSya
Mp3hG+QxdeU9/DhLyvtxycXopZcs95jXElyoyhZtbG7feFFjmrem3Xb9Dp8gYMco8tAXUXCnNrB6
CF3y3CJuQokAm8jvwZMPxh0n0Wratxgi5Gpgs4ZdpT35Pl6Ibr4MRat+KdUGcajP4ZC6QaclLic4
8XZsWOpEz91pV3smouWkzY5lVmmvRkxb53N7u58VnSGMJALi6ORm69d1zJBiwPoJ+SbaxUu9hIZX
qDcsm+spqAx7HGlwOk4YmK1I9RfDVN47qvLZBfAQlqvRFOm5A38J2DHZuxl7ajM9ONxknwRbno3J
yWT7XWUnd53j5iBlajlfsJ9GHqwtUXYbo+E39t1xGdxNT3BI6KkJwAl6xHh6g4IK+3OKDPB9j/co
O1s6q3tUSc5NyonOUhL0F/tWMr6DwUnI6o486ZErraINuHesYahCvon5KZo5DhRqNmjTMorvHZOa
y+/rmZ5r5u0fUjtKrhYhWW2kKY9o25TqIa6MaeOhZqxIxsmATTnsFVgugpD7MHdUlzGsHCoKZyqP
Sl8h3FIsKD6kfy8u5EjhjOTWm1wS8NSJXnVkgk08s/q+e4sF/TjQO+Ok7LiyAj2fShl6RSLDlBn9
plcpieDYJa9OV5ibJE7zfZ+a41bEhh1aqxJ8rBPntl1M9r0Vs/lQnwfqNLskVLAGTKqWrXarWJ4A
HVvax8gkGMHvOsv+IqDkhZKb5syUYEFmPNdlgoRy9lxt21ZKcwIQxf5PrUbVaY4Yy4TbcPyiDYPx
yxoG9CiRCc3FzFtGBguRo6avGiyCSQZz03W7UfbmCeE7aH2f1bXrQqcgGMoMy4VP73bs4zVXXZuc
+7KpALw6ivSax6KbHCzKNUiuOaEo9AlCRj5lSLlKxUHLkvRTR513wpSafClbZyYOsHByh6f4XCqn
ibSZHomDpARU3PQ0VYQl2FElnvUysSlsezHS3lTlfJDxTCId8XwVyP7CVpP9nNEpsss1C80foEyD
l8MgO+yB/DrbKk7TC+5NiuykndbQRdJmuLMjlzWm0cyk7wIIwS/aRMxnT8uSwgjWCUgP6oRvM2ym
lVenVkq3+Bk9S3yxK8QLQcdDzLmWS8n4obfUHbjOMUxIgiDTiYgG3BkOxXmhOCmo87qYQHFEBV2O
ptqsQApXPOlpT+1FmAGWW7W/W+SQLbcsTF+Uxau4p0ARAl0BWWSdh5pQzO3QJuWwjce5fpLR6j51
2Xg+LFRn9c6Mmq7a8TcRJ6EJHoY9J9F8j+Fc1gfdshl1prhA7F2hJrrA7x2hT6mb7hU40ntrtN2T
kVr9cj/l+tTsBSl6+BKiWYZuo2hXRg+DdgHrdmsyv6ZTNb2s3GQxp5k1qhU8xDbbLdJwj5nizjnE
I0XKk9REfeUwbF5CXolsGTfqN4UWR5TifFf1Nqb7CvXFNG4VkhLws49JEdpepl8ht/c2hpuxDFHS
Va5kJlJ7IBspRTBX6HzPuRlnn7vWyZ6xryjvja6YPlLbTt2mIwqRe82UU6hki4HCh+700MUxAjZ2
lv0G6FzcXfEvmKwmlVXIgTK1mdETuCxbjjANLSTFM66dRvWzuTBZF9MBBHpv4yG27C4Gszc1015p
O6PeRKRe4fOsrRLNWl01I3g0wqoetDk2HhHUfWCbAq/wm2rKq1R9b7vCubWtVAvjgX34oCc48D0k
GKjLkFbggI5icq6ZmldRb56LUifXjwlFqV2Lrq6vWW3a2c5ta+OpHeQTKjHEDoOdMsrXUoYuwTSp
Q++PUN/Ga9g52nmZtf6O2JaMvprnV3xLRmPUIVQwi3mZ96UB4B75CN1dHB0RJgj3bLq5tv1vPfX/
qqccbAX/NJu+S+ovX//n0BfPFeP+H8gt337wu0ZaewcPGCm0QRSv/g3R8kdV5WjviBKDpU/gD6PO
H2yd+jt+goH1ugky1R8n1CZ/HMKaVRq9GkH/hTqajffP9ZRJOYce3yQWCN4I6uhfdnMtuc5d6cER
V6huuGeSmrERvRaiGA89gW49iXKarkn6QxIxNk9FbK0DTUIV6hGIdrkkedgwhKTLKKtLMaqPoKxi
JgNFmxFtKtxwYWR96BBGBCag8C1rFoHS1Tk3mG58XWqXTIru2TPKa2hF10S8os9ronBgNYgsrLQY
Z3JjMuJ+HdUxPZd8jkHrNBV5pHXrqwox3NLSSStTl6vaUy+21hu+14nn9T6EZNRtZhMGVTekrz15
MmHJSb9BenJ2DLkTbHkQqlavXk4IgDbdRdJK8EeOWwR910AgL2Y2X6kx/xaDCERh6TOxwnVYA7a3
6NWKSXupHfupnfstTWXB0yUxPuAB3Kedy0pcZdtW92uAokJWy2A85VPx7LDs36qxuFO7/Hr9BIZy
XMdBxWvWrHJMeKBboyCgA9EZ4qDYoYcS00NsiLt1lRCAc4kPXeG98LT3dlpi7hHCXeWABQ7LqqlW
RM8Ho6qBaaVHfZW/yVw+2AyBRGM+JUZ+jGXx3LUZNi3r7CQGZY9t9huTX0iY6Ws9zBeTB+B2NoZt
6zUIZ8zVSjmCAxkSBgg6sz295oPSEyj/kdWR5KGrySbNvSEYlalmF09Aa6ysn2VSPjNdIMNitYwM
AlbH+lqNyb9APMBF9Opl0MVuTJYrzUXEqkzqVePUSjDlyauBDWVjael1nssrYqStvVtT3mYpv2Ft
zo/EOdLJD3YB/8RQwrznhabUzUiPNpdTR6YIo+HHzmwjhpHyoVStUM6VCKqkg/VQp88VC9NNocsX
t16uJj1OSXTtUkhdzlMq1c9ua9x4cEECW2jbWR/2i4WEEjjbw0IoCEr1gQvV2Mcl3xG20iLIB5AK
IwFYqHCTjSBHj0RCzTgirvc2chkY0esl0TK9+ljF2ovHUBY9ecf6Jy6OzL4e2m58MGXxWlINBsBA
gf+W8sGIoOfnKVEhVEyoe20lCTQtZYK2fu5aZTNZN5/qtsq2rJex3poOUwB+jt+TlQrxUcKwn5CP
zXTnXI6Khj+XweMn8iK9AIjMHDLomW4N1OphIeOICRxj0Nkbpj0130T0hzUdeqIiD3JSgC0kc7Fp
l6a8oXSdibGAM0b/0we6Uhgvg9Z/mqfOPmkuS36umjptzbBjI5CFHk7ZkEQv8Rw5NRAK9imFvcvM
tnrMq+ixlGxCwgXva+ojkA9kEp3NKv/EJHoKclls2BvMwWKkYTPM3YZJYqKFnW0zEEyRFB/desAq
7bTnQkkuFfFlG+qkx1phRodYkPHWaD3Lau5eqkofuSuzZEPAFQmMOKybxbO3JUMOyvo6umgDsGV2
Pi0MXP2lhv2EyKKkdJ9oE6WubQ2Hiop3QTQySamg9Qgmlyg1b0zVGXdS56Kbc+fJUezzSEzGIZq6
V0V0V6adfwOt/234+i9dMae4B8mJDptbn43lr7IB6PbmCPGN1QNNrI+CaVhL8nNqtRR/mv0bQcev
jpr11TweaAaWNigAb0HwP6gnPFOMlT1jUou51UOYJSThGKgNGST+5pV+VdrwSitgnPWDqjKQeHt6
/fBKwnGkkeFl3etD/uytIJz1OM40MQdGTy954K/Ub7XO336Wf2J/ra8J34BRB6AD/v/nCUNsVF7i
ku9IULOVbKx+eqglN7ZimHuhEFix/r74NK66ntPth9rhL/RWf5J/vP2+HtqUVS+jIb36+bURIogl
m91q3wOYCjOG7Jc5wvTOcXFFDZjvVU++iF5O21zAOM+mnvsWvrXfJQQl0b3F1XI1xqhVFsPae16p
BISfbnRXXAnMtD477yZg7eO3dXZd2R0y8OlOlvGjaiVIG6R5HpkNEKFTezuLpJaPMZPYwHQ5Hv75
N/2LS8gASKGjcNFUS/91jKMXqVfWulntE73fmrV6Ub0FwwTbmN+8zq+CmvUTNQHVU1rhKsNz9vMn
6gmNwYm7XqsepqweW8bMWHajFhzCFR1LiHjleoi18raY5oszqOVtslqezCV+bSfO5bVUwe+c4z6R
V7ECatoT44Pi2Wejm3aJy3FvNWnJXAIObSt1qnpLn3dlrDeIwmYguWrX31W5fJQdj31iVczjkLol
8M8Be0iVvkYp4UlVXvAtSrfeSSV7jerl0Y3H7TIQPS4bY4+qa48gPQ3icnkzb13lBBAF+rhciAA0
sGLxZ4P6+dRZeLMdjRrrnz/IvzhhUEqsSDpCJHQmbz9/jgvD3dbELbJfBKJ8ygnJycbmGnyGMPb/
/FpU2D8qJtbTDHEdzyl3Rf5Zv4r+On1OEc/OFTLf6Q6A1rGE5PCbl/iLkwUrg26i/gCsQYLBz78P
/C/iuFQVo603NRAyJNiEaCGFRH9JF2PeDYRh5Lq59xT9LCIv2WBWP7Ku/kAC2WcX0YOvl1Pnu0Vm
7Mlk5SHrcTo1c3kNIeB1sQUM44j5ERlBjB8sA4k9brBTkdqbyW3euwN/2+7d+EBYHPgjHCC+phnw
2by22eqdnviG1+o7WKmDr+rpq8Xu1W/T/HqSOdA8hhVAJShQNTLtLWB6VcVQjubxrq50ooiM5ZtR
/W9PRfMv7li+CyRYIClVWJL6zx9YpTcQruay2msFjcKUlGmQDhBQdcTP1+QW0idTboXF7J5LywZX
0XfA47XyhuHIo8tYisVbxSgtWgQdr1aHSHyfRNYYIc5LFtaTfY5wnwRjZJ0THEEsbDmJGgRwoZPN
j6ouXpZe9ckyvUf1RlXV8gt3itzlifo4U4j5TZQ0OxKDdvC37mLLHv0MRYBvNhx8vT2B1FOA2pZR
4e10a3n0mm76Zib+2w/pL24SnhnrfzTgxPqvskIRt04xiKnaC9TKlDhI9gRvx1RHghLj33wjsCD/
fJ+s4E6ONRyd7p/uydY0ZhSzY7XvIIlsNLuvQzfKjhFPKk/j+8GOzRiZFEuACBxTWUYFGBdooykA
xzqy/bqCgpiWU8vEFSJsui7lq9n93OfaifXNTeGVCDU9qn1Z1UZoNP1LmS13spivSmd9GHOZxUb+
TMYfVSrkkWwhnmyEAidrPaBc3cCKcLcDX+lbe8nc1AhR4OiB1xHVwAo4yBoxbZtoHPxiGZKDxJ33
1gRFlSSbFLLPscIblA40km4eA6doafWsRTx0Q4yy3gRjb0wPeq5dMHod4eizz2eehzJxRkIyomzk
70TTekE2IyniZtdv1tuolxbAXPFgM8jxCytXuJ8akiBaqiVwIdeSFXbIoq7fdIr11GYWt9gQtSfP
ki8dGY0C9TmD0PQ6Je858CSlOBrbpyyZ8AGaNpwVa49B+AiB77jAf2ZFwQ08DMWRpnhXRjxZ0nji
wuTusMVwXWjWp4TY7WOuWSz6p9DQuzlYGyNULOlOQI67cqnsAX886YA1fvM8tv/i9qbWATEFF5sr
Sv3lOVnMxCPg5in3vTO/EIt+16s89ybarMjitl7rr7dWu15RMYNHpfd2z1fJsJ1FL/w248fa0gih
+mUbL/dCd+oMh1i2GFua7lYbT47zvtB6hQaNhFw/NtMNyLb4BUewd42DIwmXmOciK0NEpSjsgsUh
90PhjMmG+XEyKLfUzmgC5CZjIGPS5guXyjqmMST2PDFqvhBc3YxISUPAcOp3OoYDl5YUOM71NI53
poWpsi5suUk7UJ+tWK7KROAYhhxSagoSz3p+sXuiAzu8Cg7dwT5P7fPEQ4Qmc3wwbISvVPOD8/35
+l/152/Un+jXNWqJvweB3Nfj33AI/vjR7zM2953FH8XcjVikb4LOP0ZsrvGOnSEFxX+knt8VoNY7
HZE1GEvgxSbKRa76P/aWBuM3nnUWtwRqUH2lqv2LORu8tV/OavgDqqWyAYUhSL//ayczAtyquiyt
IQo7mth4oGaZQlSpt0ugZ2xJTTTHoIoz99ZLDRwLelqlZ2FzCE5F4gIOM0aMolFqfEAbNl8APVX3
U29Hn2Cy4zRH8N9gVFqsfdOtCn4IvNZVurZn0NTYRgjJkipEgApBMUGvapyo82FHaTX9YmFaxnFc
2qLdtF4aLz55E1R5OaNzwm2RjL72JRonXPqzuc2V3rxJtExecuLjiCplHrBRW8U4snWoSh+1bQU6
3kj05DAR7keO+Gxf61BVG44zlhdjaRhHsbjGgVNTrTayaKePKoNsD4pWNHzlVbTJ78wK5CPhpgzz
3KaFNeSgZfhmMpcRrQuCzKEGuQ7BaZ+qFK4bnGfla8oXvrewMrDtsXA1a0safVlsixM4x/v2oVmw
QAXA2PsPJrKzD5VQ8zsvV+UlkmlyI8aoemh6YkcHYHDzFQEXsYXEhikLqUGOi0e0LLSITVELZ2hJ
GvdW5ryvlocH55QWRaXPVi6SNKrSIWF7aT5pseteooJKxucsV7Uw8jCXs3cU9dYhYJXHmXOQTdnc
5FrrXSww4ahrTc/a93x+26luvVNhp2hFkmT1cCE8kclUolC3qvoeA6V7q9BH0KUQTkNotQWcmmcS
zxg8y3WO7Rsl4pEURfNAbHJ9k3ctevnFLOeN7WQaaxMhAixNo8mzWbf6PcT9gd+ZqCKjStvPwOLb
jx3giQ+NOrNe8xh92YEVW/0XTSndDRwRwGWumL1byZKQSCvTu+cZFd9KsBkxBz/6zsACwcoAr0c7
z5oEl16iiGcXN2aQ95p3ahrDiUl+VNmpyaxK95HTDssBJhzNVBqNyknHcSYCoTslrmTsYBgA4XgN
h8TKLeHHohnvyICwkIcZEouqq2iGrzEZel9ps3mdfDNjsRtGfkW0zmrTst88WzGAWAxcyh92rjdv
1/zm82pXy5fy5v6C1IoTLH9zheHOWS1iruOS5t69WcciJlnDcXjzlBVv/jK96XGWITO30BmvFjQn
ipV7NImMyPLo2ilLdEirZS3Bu0bYdHwq3vxs2Tdzm/7N6kaGvEOs02qBswwVHdGCS05dDXLRapVT
V9PcYKjFgdAZ8ZgiqQsVL6mvQQK0m55nWLYa79Ji7dOcTNdcku0T8WjbUWzvub2Vh2q17tVdhxx6
xNPQgO/B3JeuNj97NfxRo/V4/yrew35WUzyB06iP4TxIeaUQ9nMg28cKZ6+6qxf3NKDAPGSoxVD2
1fIo0mzcOEQLMFpm+dzWDNwVU/liLZw0RdQRJLrspKuRGpPqms9k3Tkj8b2HXAF+OhY7aITWo9at
3MARYcQyj/WNcNU7Yul0VgK0wkpP3RCbxDZPBfpFF9/MFpdY0GdWdaVWTf81m52zuujRR3CoYi9F
W9xXNsVtNtU9mmrySU1CcS7kwRnbNQYWXkIy70x7OaetC7fVJJA5SUhinzW0x5Dx+kBjHkAYTVc3
uEGXj3WEIBVX8s3SdNeDyKOgQWYWQD7udm2EDiWzFfUataC4sXuU1ayPP3uctjuW+O4mjeZoi+cm
Q7Jo9UGtwX1faoqZYpqUNQZMu5oL7M+jE3+qU70PY43OJ3fw/OqkS1OY1N0H6NFir5bx8J55z8CF
IZRd3MnXsbOL3YyxeDN02AUnTY8+GblFpIZccTV2ZpYZtlhdPYw23cLeKE3rqoKtsvU8BObkW8AS
aMbcPLrkngVSUZzbsUm8XbrwaCI1NEWEZyJhm+zFOc99W9EbIjbONm6bDojU2ujRay1uWauMyFwa
E0jjbvu5qvOa3oRckKcGy+xWG2mmo1R3tyXog129TM3HhnCOD8gLlc0wAeKpRbWc0efXV3MrOjaf
pXtr8A+ue1sqN7TSjw52IDXQPLzqBOza5w6GMUlecsi1oyWz+OTlpesxI7NazPnp6AS5TtXotyxg
Q9LXZ9+CBk3CtmacDUSzPktloscV5BI7B93Bzmmc/Ij8ssDLiqSyxY3xODRqj2y+r9owHdEQq0Z3
Z0dZfcuwXz0bGbkjLnBteyy4DExQl1LvA7kubXTcxf7Umwr7eif7arBF+4qlmjkcXAVgEkMkiInD
rnesGJMYQTa3Vrgun9/XyTjdJci7v0hAX5vGa91TG+mfFG98TdMqfrJ1G5ryTHBJb1rvK9NSMHD3
8PuMfEKajW11mdvofdyZOwasnyJ7fHH11tottTmAfcEKgrLkaZ5mLxyKWg8dp3tuS5DVk6EeIHzm
m07Tm68xkUnQWpQ61DHP7iedlVygL7PJgiLSLgWm2w0CkPy20uxzFQ/ViRHfuCkHHRWojtpoCETS
iWbTa+Vyjuch2oAL+0J24ANrCEop6gumMfANjQkbMtCRkO0iml/CgTHyWu1azLRuMNDV+ZKn3Cap
ovRZz/MHRbfZn0GR/pToDpau1HW+dlp3N07aKyR5nzR5nNiK87EC+oD0FOyJzFXn6M3RcmrUERuH
AZA9pheArXkUVR5xdjbNBtgZMol4IgNRzuXBmJoD9EYW8rb2PhVzfiq45hGD2tpW63pGDdmQBMDv
d91UNMd6kPfmkvRbbUkqNpsrTT9bvgzUn8FgjPU9Y/spSJF6wnwvjZl5CsFnFmsg+A19uSWqrPQ7
xX2JAJmCTog+qq1l3KAIwwbsWiicB64r66XUSw152MiijWy9K2Lj6qux1b86pQAkqn1h6tkmOGSK
BsRTL/ZuE0GbNRtzk7ZIbSbXTnZULM6dpsxxmBQi2yLWkDd65USXjmyuji+dCEo4I+o5mXvSrJ2G
S5QNHjoiqYedlmlno8neg8O12aom464RqUXWkF7Vd2MywrqlFXQIQrOwoPgmj/ST0vY21MflcYCr
shabrVbd1M4QB6bw6PLqV9RGexZoeHMU9SYS/c1SpD4wcGQ9vQMYu/zEXrTyl14+iH68NNqAkaC6
plrDtGkvTNqGSAbEqeXUgGNMrie3OaYiUtksdDSsqhzTOlWZ657ssq1wqXa+Pjtw+xhzLRe9q/L/
EiC/ySB+1/gZTP//qfF7+FpVX/v+69cfdRXGt5/6o+dztXdA53CmM9pfpRN/NHye+o7QFAN7nIs7
l3haBmffOz77HXoKAmpMndXV2ij+p+Mz33lwCNGweszSCJr5Vx0fPuJfOj4Xzx+BXiYANFSvILN/
Hpg6c2f8L3tnshw3km3bX3l250hzNA4HBm8SfTBIikGRlKgJjBKV6PseX3+XhzLfS7J0Jas7Lisz
VVaWSAQQDm/O2XttIxplcTQGdrjVfmAHmAxb0ghHaMQ5+6yVdr+O150GNOQtVhNTQxtgo6lDnTsx
lZcALxPHVvO21aAHJqh062r4Qxi6BHGMDRqp0J0+59NEwthsS/vF1+gIS0Mkel+yrddgCXJSX/ui
AjVhQz+SLBAbV4MoTI2kALfQw7kSguMdYnksalO7k+xKAWl7EC0SRGsONixQdG1+7EGpggByd32r
1EZ0tEKHJA4/kB3tHYo5zh4wV2AMYVmDpIG8t/wcmX29twZjuSL0QG/WLNf9iogPEsd0oXLkKLxu
ymbuHlPAJ9cTRcT7fmysTZGpM9p1/0YkuA68HJo+kY+YY1jFoAP3A6p25togEc0e8hVl15hMeTrF
57IqMW2B8du5BmkNC7P+h0L5V2GRbmQ5pXcEUDD5wDdbIU3wthk6x1WfAixpdC7pWDtiLRbHufaJ
3T327WIcAmPhqJRGxhX17wqDWI0uEZkanjBR3gDHgpRSewb63JH+kBkzlVpYQq/DIJd7B9bazqpt
yW9tl3M1WO2Nig2WFLgsrga0zJy2t+2InSpQaXteUubjEbLOzu1LvAsVmBdHA196pi/oaF9EHrd7
s2LV7YeQBA7LD54GLy53SRK4rwhC05nugJXchBItcXZhzUwT2Bkvz4ZNTEnhwOrc7GqXM8MsdK6i
lBjONbwGWI3/lbT68c+QQ91uEQUUojrAo897g8Kagl92PSfVI/6B5BHp5/xi0OajobZIcQN2ezh5
BktiiW4ato8PL6YiOmMFtJtEGA3gCTSKx9ZQngw6D5Q7yvc0WOuD15fpeSpr4t8QAn+wMAycnDpm
N0OmGhq4mBOnOvQGPNVd02q0A9AZCEGLhgWxjdslF37QMmkiuIYKWRe+UK1RQ+CS2GMvPvwhii2C
+F4LyLCN8dXagE/D3UfRfDVZS35nGHRPJRrxqC/qm8a1XsqsVsF1DaIqOmHe+eTGjboHRbgPDM80
jm3cO4G1zzo2fIrkiLHwvy0O2LJtGMzLh4V6w13bW17+jW4tOwxyffGadv2jxAsJ/biP2BdlqXpw
gpbyadODY8kK/2oslZWv/KAF5FKhpwVoZuTJuMYVHx4qR6XNo5WNTjptJJTtLgJErUp1hb/Vaw3k
4gnJt0yUPPd8AKweuAmlky3BPgKwcj12awG66baeFSFTgjpZDVVSzua5mPw+eE0CFB0Y7/0VM9wq
Qh1L55RNCiNXYoH1MduitHLMlGQSSCEr0fnJVzJ2Z+PgFYPA2Vxmo7EiBYms4IGsQQge7AScm5F0
pKd8ruRLatL8X5ViNsOjGXViWBU1NJOiU84rxYYu3VM0QNhKl5OTMLEDPlV0yiz+tpApl8QT0yDa
noT5YKOmB4TZZvQrxAhJj7mPK3Yp+t2V5beIUUniSPAmxn5RflDebJXueu7ryO5OQLCkgPUMUC9U
k4JQGBXuB9I3pp3U9EAhsgEgkuQZUzcI5ods9KxTA6G3WaW4CPED5v6IjsV2bwrfqY9p7PPeTzLY
SIxeHa1aogVBgkZ74l28fUlc711hZdcLLlq1akxZXk+RjjmqKrUrx86JqMt5SgtW8cVt+qJHO5u4
1pUHA0oaRaLfVdhRZujG2wZakrGDjis+qqxKtq7VLubaHkGBuEZRoPEi4tYbFKVrl2qbTOCcrizb
P+HxBlRfNxiEJiek68kxYbUsfSZWebvM3+q5/soa1dxSXAXVDlBkHQ+U21aWqMXHcDGD3YSz+VE6
YXt2UKGyOBQZgSOq/VB2nrHLjFlcDYUIvi2WK1EzmJtWIV9j6gwOcJbE51SZ8YbcGO95wABZrrrA
qg6JrKeTWtRyQyfSW4G5QmY4zgm7eZvDXF0Ot0447djbOWjSxJKwe44wdiQDwdMJe/g7evvJlqSJ
fUsgxOOiyu44QxUH4FEse7IqJRYBk8LX0iL5HjMyviFT0uloJss7gZerwBLackM5tVjR2JvgSThy
ZZlUIkPCB+6QHROPi/xx6yR+uHe5AfzuyPtAbDkRU+PifLahurEWSr96AXbc3ZhqMb9TPyl3skPf
nJKFdXDb2v5EvHG1Jf8h3FQACndJzEGjKbrsNhVj/dTzHt5wrG/ugPL518hlCiDtcKU5icGfsaPh
NiX5Zw0x2T0Qsful9pz4esYz9imgPHMbBCZY2KR12QmQZYDJkwinMrfFbTshTF/HvPl3MlHT3rfc
5gW1BDFhbrqxOcKekblM+crJPfeYc+zC7KCFeiSkfx1h6K6qKRfblNSoI+z3T7S1XA4UnMJhNyuS
NWYbDWnaeCthGp+nIhBbBwf9jYxjcbKNFuQ8qz+hVYRjbRwOxXQaze4R6jR4QRwLVAsdKIQ+3r1V
O0yuv67RzqwpIeCxLEKLfnmuJTzQbFwz1AB7wohtj5e6GboNmXHyxZrYy09gOJeVEgkzQdOkJIcV
A7Uz9dEGExay5IV5HEYPrTtX8fmyaf1PY+d3+3v0Nr+0on16oZDNof+tHQ2Jjv6xf9jR6KVL15Va
E4Jq8f9t8tFu/PHDofYmDAfsu0DVgZRZuqgU/pl4KWkQSRrziKaVA0/G/Lc6Om92944HoodWv4kw
m9PEhRT/xoeGb6vujbZ3zzkxNMu6oDJ6buifk+Ax1u2Xfxx8fqILeytWuVwMSYHWv/mwcKz32otQ
Tg7A5845R8ZcPV/YyHM3+E902Fn8oEQh1BLKefGHpDn8Ly5Nu0p4HjB5HurbU0xspObUlaZz5lzA
pSkKQrmaR15K1busud7E8o1xCq85Mmcqhr++/FtFhb5zaBkWmiPfg+R2Oa790+5HQh2ZIElmnzMs
4ASpGMMPYCkg1rjUl5tyXu9fX9NivP1Df/TXRRkqDnsPiH46ceCfFy2qIuhD/L1naRUQklkij1bu
gjvDNOk/VR2wbye2uXhv9ngNo67vXt2KUmiGt9xe166umaoQf35LsTDYLsvivLiehZk/kIMwT8MF
Bh3j0IXbxdEg2kxZARX41/fxFp704zZczsW6Gcru+z0nzAMB1k8qss5mbzBWevRvU9bDgPJIMntA
WF2eppQmzq+v+lY++ddVEQq5ik4n2QvvBgyVbpVMsjHPiTmAl7oQ0lQR/SmSqT5j5pruia4zb7F5
Q5y6UI5/ff23QobL9YHsEJTFlpRx8/5dGXy/wNw5mRiQgXrF+oUh5hO+wQBC99eXeifA+etaPm+W
J7jgv4gLg1l1hRC9eXZif7o3qgh0L2Z1FpnABguPM9N5GYSr305Bv+4HDBcMJxoXDpK/+bp/duM4
OZgtASGBuX83ai3HKP1aBOLcdzUviQM1pby2KDQMK9QwvyOV/ewl0YUX3kv+o/5FpGdWUG4Ne7DY
ILBWF3MEfYstGWVGDbXOIXNQGwWSDeCdUX6B7OaDT9LXrNmKkCWX8mS4YLPDWtIkTIVF+ygFCGx2
qCyiiGQhfmvCWyYxPYxXPqa+bPebL/An0wtYKEWNhqXCZ8S+fdOTLAx6b/bNc0ARod4tCn7zZdxw
Uob53aCfxfDHvDfzAHMPqwDGdc1/m/36gNiP40WMrTfDxr+AUTMD0b56jZjuf/05f/YxqQB7yK35
sPK9eMCYrH6AE2Ge6RTzQC6P2aya6tnUuOs6a343sq33gwn2HKOaNZcSGZWo91fMOxKmyLlsz2MF
SlgCnX/B5qv/sPEp9hoY0tguZGrA8oCuxZBQzoZs4n+Me30ss4u5e7XLgZGu8djC4CWIbYeJU4+J
yyPCmcjixX7av24HRVeHtIhraHzO0VLckO71/UYxxx28m9lZrAXfs83ItRDtvFd9Ll7qK4hy4Rlj
57wGr7TA0lZG8oGD/dwdigF+Hv7PIek2lsSjymEH2NDOxwqcrJCL2mI9T+R0Wok1bEXeqR0cRgyr
kdvCOCjMcLZXnI2DBbMj2JiViEbjsTLoy22EKsuGk4T2wDq+itoNFmTejEQbZFkCtFc20SQTryrO
vXbRem2eXEPWKG+HhG74xgMs0a+wS0CWgAH5wQRv+01QW9xk7AMw4wBBqvh8Q/Q6I2Ryr7o5KjZx
x/p9Be4ZwXNtJ9VdfTH4ThezL3AMsZEKpDbcEGVUT32RJePGDpT66KOwFOi6sNajpBpqjIwyxEvr
A/xu1m5neV9RbkGAL2jZpQTP44Bc1X3vkO8GYdU4Bp7pXFthD3WpGoIrQemVBvhg9msFIKs5IxzG
w5yQoCw5b1jUIvMorKo7Rf5Ws+a4FQUbL4FnGKJ5eKpSxgiRTrxyrgbc1yi3wi1bA9j2Zkch6JIL
0foO24TCWyB/OnoiHipWAUjB/NisWh1FoIn36PszDo4mTuZrL4WnycpsRiaO6+WH/xr4M2Zs1waV
jU0ai3b4w69dxZN3dMI4uh3wOn2DRO+WnAcjAWAmaTa42ELajk6za/CvlDUK+hHO/mcYhDixBphZ
2P2sr5jGS+oqdbtXvhXsLELrvnC4kp85xUvakVX0ykCZvofEdNGPi8JiI3q+nnUUdMWeA5RErqaG
NQMrJ/MCLOo0gdrluLXC//Lq1OSYTrRKqgfM8WSXD4XX0sItCgSdD2rAgkxYH2zgUm1yRZ4fJRVM
sx4JwaAp4fVqsftoIXkELWBgPEJAMiMfwlfqV5+NaHBtPm6aFM1mrufc2xlCb34W+KFlmvKkC20B
EyGyK2Z7w3mpsc1ir89GGo9ExGWPk9Hyjc0B+Qn5PMO1HUgAwf9cMlfEM6MST7vJYuoUNb+DAkn1
7FPuI5fRXPhS4wQBsBCNtxl9aNScBFv5wtmbKTt2wnOvPIAuy+w6L4EkBDGMBftVaFvMRvmI/ydY
/KcL3bNddBNcm6gNh3lIwbPd5g0+plXNG+oB3bP59fRd+XCcOMoT27rgqUc+sEnnvDylRWo91Jgn
+Es6JKHrqFBxUlUBolLHz8MNOHb+TUi3nOTlmI0PThf+xaLof+88ycNpLB3aAL+Gv9EgrLql5MgU
40s+Vaj5lr4qp/u/nOAGM+pljmQP510HkkVUJRAqg9JrX2tyqnuktY750LY9/3j5tHnfUxCzcUrd
lWSQkOgs4/muViP/mAKQJX5bM+rDkKQZfExgphx2hrOmCw/m4m8tK5nvL5EAdpboeBWL5bkjZhoE
NbvH2eLZEyfLTfFKcqU0GtrXuGQwIIZtX4dmJocjhONzFOkgXy5EKhw47WuV6UwLP6yfgSmx+53i
dr6/bBQWsnxJiU4y98fx/ZKx0dR8GIozySsxUgpXvLLtI5VicUupzoDHH1DPaLK0vGYY8d1Z+tNi
EWXhaXUIDZqwe5EINuEliqqtNFNyO3rtl5xT5GnbgKjBF8SfqOeGEhvcsW4bPvnAzxBPUo7gQWuj
AQx62eD0equSLkn3+uPwY+utzwx6Pt8g5idG3THSGv5E5epyp5y96yiXzkuk8LvvWXb4gJVFqwPW
bDEmtL3N4CuKPC5eXF4hk9zhaTdMjd4GsfIAOxjPnjOS5+WTo8MJwmNzx//0Q5MFmBY/c1upjyqo
wOK9OZtsDJAiHl2+6VtUdOrI7ZQnezDc+3juZ8jVUcanHfq4OcCXNW87PTwl/fBbQbI3KUUYPptt
MrBddbxk7m+qEWDWIScPhl2ai1N+hWnTs7dYjPkwARCJVeekPLPOBKU7DbF6SFLYjttOp6r8iD/J
IgIwgJfxTJG8cf+XSQDzC0DrGNgF0eIxsAmdJVNjETpVrr58PgLGRrTFdqwzq2dyFiGYhXyrbPfr
Qx3YfKtIY8A2sJDzHEa2oH5B5o0RkVw0zaH70njYbVJ8P3TU4oX8nlDyxkNq55NcRiKyM7M9XcJS
pMkefWuSfggoLKzD9s6fAms8eqX+gpIaQ+LOItjwAADfR3a1TLj4OY626B5AVq4sT8slLarcH2eR
yBc7ScwHy/A4A/gJxxAHzdPDCFoL5qCl1Y7M8z4JDbFfPbthxe69Nsfp7nKHrETskVuXGagpUYJf
DrzLaFTPC7TRB6CUYJKZugmT5Uj70Nf8y5IWp73t9C5tATOT/dgxXpbNeRGMqCrDk217Efe+kDt+
XVikhEOPyTdN33OS0U+tqYbJ3ySjmS108/k4kctdpDrdpOo73tciChEmpgWv1TLbkPcIX6UvmKEy
k5TuXpHZ83Lhh2R2jNoG2GTEkKfvoUN6ojhw7e0IfOQwx5KIH4lIW95PDazMdUFHY1kbjZAvDrIO
eCY6WelC/M2ynrwXdFrllp7rmF3lg8tPZ31k1R8xnI0MkYCEqzXOYCJTksvcN1mJsSdYg0merQhR
w9vF6TivUPwsT5cH8GMu0gf3IbGYF/TE2oQkyq4vYzcIdXDO1FXNYVLx/BXVX3C+jE8H0t8elV2/
RxjipDeq9xgioMebgyPT4SoKZ6qfPwYEgE3vz0oN6bDOm6E5GAmsjEx3QUKXWsplVLhTqkNCUC6R
TYXuyKwLMoakrjakrRGXa8BvJq5TWTAT4ag21qq2KELgvQFRHOsbMsac0YcbBzc6WSvtfmYj1MDf
tMxb0+EWGHLmg4wQfJEaEfJmKSIE7i2FSnpHOtF01yel/2TbsflBKgu0SbQwqAWcv37djUzalxnQ
STvIdmjfeNhdoLOVfPoRNH3VyGujF6BiBUhjBtAydEwKZdgMwa42POj2Ra8/bdIjpN/a9cx1w2om
92d2GndVcVR78qeZjZ8MuW9igQEujWTVGJvEaSYSutgLQTwxvXg6dP1QRB9M3YU9whE3bxsx8Cmk
13GFMC4Z7cIkpOChkz2bkNBIAWTr7lBB5437VZD50Peqj7035R8o+RNBGBhrQmnagwT+tFINMzsR
Y8mfoU2XWGlbrw2ULSXL1+YFnlgeKdizIs3xuKw7Sp4+O5TZfUoTwn1kXPGFlnJcJui9ib0ThYea
L6yR9ETDlB+p9Sc3ttOa5ppVMz9ysp8OhUmTd51VVXETlAS6+1PGfsHVCWvITxlhTWuBb5qmthNX
OLUJI0oCvIFrP4rYU/UOvnHyE7OjUVoa8q346lBcjsbHMLH4epq84s/aN3lItoTnTQUQLIONsI6S
OPNSPbDHyfWWro48cpdCBFKX1DCkr7wz+qCcZsyyo+3zqvpRDZlSNHy8YFEUm6yS/YETjHzS6bKY
BHRnnhdkten3kj0mq4tfEdCj13CTVtBTgHMpRJWlJzvyuyostonmw3fMaaU7qQA459QcLnlUsU9G
nwYq3V6i7UxiWF5RnXkb10btzBmM77VwLdZPFPeM1jxktlrc2Hq48Pkv86afpEyOPgvmdq4L3olM
7zergEw+8iPg9wMVYo6enOr5ktZXdsx7Tc0r1OmQrjgwUAKWMHpDPTMvC1jeNWe76GBJOKDO4Ir2
JKueN67TrXCZIuI2fuwwamokBitznhaec1RqEerIgW3qtPemB8zVN/uya/td5liWx1kF0rpIF/PB
84i/m6SORaPOwyNRYHaoNQVkN+0vEVHuMLsPERXrzVJrbr2ceB8WnXL0Y8ssUci7oQXu1KdJswvT
XHlbd+6sHVeOHmhCT48Y7JfrCFviY9VDCW55Q5idOe0sRERbvUKInwvYkU5l3DUX1BHbabBHdmMD
JA2l8a2vbPma+P3yPWNX+WeZTS3b7TEjOMydYeTiZr42NUMp0zQlZDqAlfoLZKkGYIA0uJzqK2lP
8S10Dm8TJm78Ka+68KPLHn9a9znN8FSjm9C6z7e+XQWPkaHSbyWY6mYjL5Sn+EJ8Wi70J9L5sDPg
7SVsnphi90cgw386PL/r8NBYoMDyP1t3Pn1vu//zFDchXpWXNyquHz/5t3NH/aHQ/BBoYZraaaNj
Qv+27lgIvCykWAipdK/Fok71N3NQ/OFSnRLKA/gCXFCTa/727qg/cO67ZE24sMM0l/Df6fS43tti
mCSBxFUkEGilmY7eeE9XCGdnzIokjOBfqP5UegVbGfyw7ckmY25Dc5+Nb0rs5n1rAv7MQ9qQ8RRv
MmGOhzRqjAQCb692Tec3H6klGAiYMraNSG32pLawYsa9T5rgJOtd7+Ydaoo0kkfaKarZ9Ukf0Nk1
nBG0tSczuXJS6W4GH1iXrPKJzS8HewJ3sMzMYUMj0wsfkXTiaBhkE6x9NyH9Znwy2wzDJ+qS+XHp
Bkq1Yzbv4sEQm85J+nM4luYVrTq62xN60C0LejasFyOo7yUqlmt+BFtAI9Swr0rjHAdV0m6iKRkP
jU061DLOxWpqbfFpaZrhlNhifoABaO/mpo3u0F6A2PAXfedZkbZbuilk/1B92UGzwEodERn+MYyk
3Fn2BF+u5f9WojZPrE+PKMWl1joMN54z7zyiz9dGLcpNiDsjhEXsdB/TKlF3QWna5wBr48Q0wxl4
R+g4d5x5xrJBzOLD+BjQZDGtr1z4+Rs+My3utnPWTklD2DJoWAeT/alP0+pAWZJqwGztzT76EHoL
3WRrhlO3UQPcXEeOzgrr4uJcg6nWLs7C7YArLB2i3e6A+qd7dNo5ASkC2mtrDFYDGXa2ke62heT7
kP018LdDl4hnrBZy03Mv2zTonoICuYQ/No/A3h3MPKL40pAQfWVGlVoReB+hJgGsY3ZykyVheN86
UOs3lE+zGyKyoJ4UEeJmP8sjtSLu3f0Q9q17l9pGsDEiNTwHTWCdZ+gPWxm60/W8VN87CyAStt/F
3QZ1HN4tY9JeTawrTeISweWZE+4j1M+Z6QbIUIzgbNrdZwRzxVp2Kj0ikQ3C09ghkDlPHFnqF/R8
7ReEC4jR8YKc3bySJ5yZ9sfUxYBtyKK/lm1bu+tuyHlkY5U3N1hkvrDa9rcGWJqtNYrvTpF/wT6N
3SKXRX0cEqBvWWyLDzgtzHaTN7P3TLpd/7AYWkw8BNnWrYMMizAVj/wgnF4mCJ7KIkOMMI5fIuRB
YgPnOEZvjtJ4ot7amCtUWtZWKpRxHD8HcR7KBYqPiMR1VVNJRqo/B+ehsu5GaT4vrf8smh5IImXH
Rom8OvhuTLXGUVHd7MFxWHuBwPETiYcPJBN9FxwPMK8gytk2dJHYUbKv+hBl0MqJGNawIdcCTcHc
wW8Ac2m3EVrP+OS5/nicUFKwb3ZB6K37sB2tm9Zvl3DvBZBu1n1TPeexUfX3TTejIBLtLjH64A5L
RLlq6rS6mcmk2wDxnHa98PeoqSKSMpehPlsLSrRDH5i5v/b6OTmltiBlIG6rIltNopQ3rbSDrbLL
6MiJ19zWVTeuXAUr2SSt65PT5LNcdcuJQG7jEJJcsU89lvfAtYydDNje+mIed4VDDCCoqfTzJJGy
53hUTl6sqOp1MFapRbHZaZ10RVabPEOdTAlvwp/gjvjYvCF11kmd11dJaoMh7HsUtLAg1oOZhzfj
gLdv3SfLQvdDyKPsvOZmQqFOJuQm6jOgG8A586wlGCkGdbxFYJLvkurkztNnBGXupmQDfZywOmwl
f+uUSVHemJld025yDEwfdVlblMbxRKkj0Q8eM1VTn22/sR9QD6MBc9mZRBIT9HqulhkZYFAqot3S
9Hlh6wOQXI0nDKu4a5rhS5Z60PCHnuQLGp/NjmoeVqJluM2WcP6TKgpAdwrwu0iGTgbstAIfFLTf
nMDFhkW8IUJEtzA3pSX6Y5DPGSWsoLmOs/6LZibsxi4bDsVSj7ylRPssq64aRxj+edx9IzPXzkiz
Ve21kwfkLITmx5DWCDj6nOB1oclmhZfsM4UpKFoolJHEuzJZYLeFKmfUPMZwQPcujmLWzkk/jY7u
6Ex4Bz1xcjviNFixvV1bCeu6x4FHPr2KKdRl94EW3Ks2VHs2661HTEL8J8JNPEuz8pwVWzpnDXMt
o2xu1ZR7MIGsaDfUG6E1kWapzaUW2XW8ojdRFbIdxCSwTkmb1CdffyOt2LyauzrYjX19mvK83opl
al9l2UyAUipi3LKsuqZWwQ69d6Jjs6Br9bv8GEpI7H7Yb/t0/JrnTr8VVMyIjWC5AR5/9Jo2PPRj
ZoOL8G4HM7jv2gJTUG4BhOkHeQaTlu8a4PjhnNz3ojXOY5TcwdlC2wqNjrcxuw1VvuwmcldYGuNQ
ipU7tO5OLqBonRSd9koOfccRfZofSb2aV2PPc72v+zh0rygsUnCbSXEstxYrJy6EeLLJ3xX2jMXS
AaMmti59DrGNAp/DcB4L3/g8ttY0b2JFARwvJ+wYzsIFdA1SMzKItqozzflQyfijVI2b4O1d2Mq0
6BNpZ1DuWpfoZ1ZWQqUNwVaTf59Lc5IrgTf4g1VaRrSpSMr9ZFf99CkvxXSlusTEV1K0+3o2UJMO
uYJPZ84UPoSbjkz9WcEzGKLuMOdioc/FjOkRdvIyJ0Da2M8lV4PwexuQp8rvvaUH9iLydgMVaovp
aYS55oWvtdUbwMtHedfOXr0bvRr4Fo454nILpteUmhcqzBlpAyK08MmZgwpoSN6tmoqiCdkOtubx
LeBABfy21Vj2YFNY3UCRlE5ln5qqz6NtZzWo72ij9T4evWQQO4lEmmLOHCEcbhUBLUvKQXtuSUUn
BLEd+qOI5v6URalxNOqaCBHOZfAKEGP4H0xpuN267JY63mFVggPo+bQbI7t3N2lYi+eWcFOYwIlI
zl7U1PcUj0fCtN05xgSIeLTFRrwjpMs9LGY0DStUDQOB83OjCGlELv8pA0SyCVrfvM4TT4MS+fI/
g0ZzdrgD9nYX9CTiIO+nK1SMdP+o3YHftYcDeWykGxpxG25t9MS3zqwPseyAalxEuCqOTuyITzjg
knVYiYCQjt4mEKCanQLQc9oJzI9d95nJe9naPCS4i+ZXxMgpLzZHzBXfaFCTYiBmTppNCgev65N5
1fTSWneQb6q140ag4+rWg6yXRv0W1NYNySzYDse8ux57JY9Es1YzRGxcTW3W9CnC5CLbO1q/7POl
EQPWEqWaFc78OgVe9MVnz/1oza46BQ7aXS2RVuTcsjXbBKEZ+jfA/4g5ntXnLrfbT2Co6SSG0kGi
uoRra5Li2NBCbbCOJu6zTcbtuG49ymUxYgvWEsu/yZJ5/m6BWqUqGJsvzKfxVTwaxBpgz/g84POY
8R/kKtiRWxZ5G4SpSOq7nOzXorPvQYbbuJ1GKPn0b7c01/y9P+X9Vk7DQE1lGHFQgoVskXWvkmKc
1okk9qQk7PQFzyNQa6ssnZ0Zl8jMKrMCfwfXZZ2XE9FBQVdD2IncnTUI9YpwabpGkrTcelD6PlYj
mpE183kC3NFsH4DZZp9DU2ThBrC/DyQReizQJXElqgCdE+P1JOrQPdtLh+daVKCIKRxvjQVFMdyy
ajsXymTvT6KBlEG/xqQVpUzNebEbXfIBkswojpNgL17hc38gOc+mS9hsu6pOPsQh3eokyYfbRCnr
xCQxgI+JeFkUUvyWUKobO21i7BU1Ros8cSF4mnm5Toe5xlTQ8q43xBlWMXsUQqVqNlBd9i1KXbkc
iJQZ8bD17p9DV46vbk5qCGnr/nQzWNZk78bGKX+oSP5z/v/t+f8ioPjF+T9uv5UFoTRvz/6Xn/rb
weX+cZGJcfAH8/eGjOtbf1DQIlbApyKAWENLD/8++5PcRhyo4yEJcSylbOhdf539HesPjugKPQNA
Dy0b/LdcXO+FN0S+o6VCUKrxIBrf+1YfhDAxSnsq5T+aTU0OakOaVAuXeabq2TW0Pv9RIPmJ0vNn
F6QYgs5T625c8x2WLOWuK6vK5clG9r4xdZz5otVrbuYxzFl5fiNhe1vaQL7FDZLKwPNCXunh8357
g37icqRBLntSZeS+JLq1eGlWtXL4XZbre+0Nl+KrpoSDIJGUCIAqb1SVTTRGYZ+azinVPfhYIVVF
BU9pEso8VVVilp5Uimm00Y3aXz/Vn9wlIwkJsedBTUbU+fbSY83MIYzGObUWsrTCq2h9cwzVppiQ
NsqvL2a+l49yo4xA09ebeOQc70VGU0kAHtADhyAtxLy0gOlIrMZE0AwbOsVCWyDDia4w7dHunBua
5NRAS9qWUxYja2DD/htB67/ePrUwDy4OdkhXOe9jfBMi8HqUbs7JGzlUryGwakVWyh//u2vpJEYb
56PWWb8bUIQCiSyCAAJ5fkRP4BjtK2fr6b7XbbVfP2g9YJBlkV9yfP2//6XHrotuj7qcVBgUoEi+
/VaB4eryc++chiD6s7Xg69LA/HdVlZeLIPC+/Dez1LtRi7DNUZ2VOaclRbiWeAPNTE+Twkx6b79T
O5v66by/JR21bGGn4RG+94x6AZ64BXDJKbFgZG0uAkozMOi+ZU1bPXt1SkfUnXlJteB0jjr7CETM
Pv76wf5kBLsgwdGf6VdVNxnePtkAsl0QuKlzmrzOurKJlDBWtW6NVEbLCKXxmW/T1KJXNy8gCIkU
4uWVWgHNDPI7BfrPRq/jACjHX8Nk9V6KmGY+Bsm04uUl9f7+0qcaC7SBdDL97a9v/GeXcikmo6Bl
abHejyhC2Wixq9o+xZLH6/saBEo2DFO9B1zvN2rEt1M907emvgsFeN3icv8yfKuow1NYV8ZVgEYA
IjMxn8+FndElGxEqDcXM7PDr2zPfTsH6kspjbbSptesv+L2Yn4BeEk8B0V8JjuJ7xyto9LVNO92D
C0Er3QZ8r5duIAceVAUhr1SOevCkjIJ2HqZSyCS6WXaZQX5IPeYFNQVoJNyxVHSRZfz6I8vLEvv/
XwkcHy6+Yy1ix9Jhw614N6EU3pQ4Ewe4qzYT+U4s0bIrY9fYhWab9hgH8xlNMc3CpgzWZVLN7tbk
l50bxBXkKiYZnWeS4PgiAxl2rwsxoa+TlTJ0f3S1LTSM0YbOECoMadLmxVCHDujS9AQM3RxEwo81
WkmjZn4Ou69lH0crqZ87rVr1QgfyVcIDhPWczHeYkNASuYhdngDZGQn4xKA2DyYhoRSrFbSLTe6T
fb3OmjiwSdWLbaI9ippraIHKBe5V1x52bGdwYNhRrcT9HZWMkMqhhYpmr1v2Bi039+qizW27MEeH
15gkI3M67V5RkdbP8PGt6io34/nepIJ7Z1idgdYDwHD8xZx9vjK12C4HthF9yBPZdoy9LnVfUtxa
NAeoSb/Mpt++YlzXK/SAcCtHJvWtWgLrMNSqvm/cLt/LkbY3iYsOwLLWH4haIrEmpwCAwMCgMXBC
04DmN0CmYE/OdE92YfA0ky62vwjkL9LxS4e6u4RM+2Og7ts2XJ6sAWlZ5Ws5QO4iATWnpn1NgeqS
h2Z3ANDbwCTdEKPyU1/ptGtMpwDFgoKnnOu2+9Lx3HD50pa9rHIFKzX+PBfK7pxHTXIInQnf16yU
blRHLkltOTVwdRXpjclFo38R34nEovuNmnbaZsJANnQRSNVxzaihaipflJvyNKn1V5Q/Sm8mYVUE
yr26tJIN9C3tvnUGJOIW4Jd6bUulkwOJxHx1y4j3rxQhSdT54pm3kYHwdTP/N3tn1pw2lsXxr5Lq
dyhtaJmqnqphsYnjJc6evFDExkggJKEFJH36+V1JOAjb6e7cPKimRt0P3YFcdI+uzvo//zNgMvAI
QB/IBYsmPpI+VQerGsC/yfBtejkShcbccztlagCJzRyaCxtblJKNz88KH7s8BFNLfT+iJfaqtEgy
jlQPCDdUYoO5CZqWlp0gdhiKWagxI7JLbVqWezqgtaVpfAt2u+CDXXrFFcxs/phMeagOwQSoNqGn
El94frh7vfQFlDDxc7jlgjLMxkoyMz/Ai+3B9G+Cix0ylqS4thWShBvDhTt9s3YcKMsSUuqUs0ZF
UBYf1tBRTpipFEUXJAto6eNMQrtD0H4LZISheqtZtgEwEKcPtlHST6xZ2TX82dABFfmKVvhsjWYa
lQLVRZRKs2VKw8cX01/HyRmNzOZdXlp0nKZBcAnUOV6eiUYOmpazyBurq5CJrGEWXjuUKWDjKxP3
21IgcK0wJXtOMH0ODnH2hslE1vbcTvbmV5ieIbwMovKbScnsQjeY+0vHl1F+C/ztmlhYK0cJKc0Y
JtYBFFDrffBtRXUqHYMtT8ZrJbbOhTNKBicH8zwWLQaTLT6goNXanNHMyCgFF16rIFRm7zKyV69p
Z4ler2I4Y4pBVixmzISfuD2vd1s44eaLt94xHYf0wjAKPBjotonHdLN4bqUwtdkA3cYzBjGNsl2s
nm0I41ex3QN/BmCZsucsDAmlaZwlyQz+NB2BUrB0SIfI7S5D8eSj/SWerj2l65b5xoEHi64xg9eY
upozgyOOoqgdRgmwvAT6zrCgdLMJs4/R2txGo12QnGWCjzpwlTvfSsIvju9pEAKo+VnSm+njzOc+
HMbw3GKVmA5Rot4vTWO7h3dK4YladCFcgj8I3ippFsEnRK1q1DPxyOYVbLCnrXglEgHtnIRRqq3e
MNxAZLL0HAwd2ja9X8YKCiksHYaZMnaDIbIpjXOxBZHFxM5I+kzEPGoAVYyYBkMOFLccAf0Pv85U
ALMV4sUq/HiaUnoBi5ENZvDNaAbl2tgXq6l5lJzXfXh0SgjKmxBtmxNHJQmw1rFJ4fTDLjJ49TN3
sJ0aOcSA0wp8GkUcW5HzEOVjsDpftXC7xJ9z6apX9VALaSV2EyhtyBPa0UMR7QwBLYYkybfSZBKs
jP2CnpQt00fXvcFnhnc5r2PXSaY+6Rx3GORLj4qZunK/J7t0vgJWNRkY3pLxtQXq44tP3az3HoLC
UJ/amkuaG7TMyPS99cTd77fTVc8sz+Cip3naYb7FENLC/Udqypt3QBQfNL/8kmuGerNONYArpg8B
keZAYmBkkXa/TN3lfel5+/fLzOLJ8cYzyhVclgMUEZpK+KM9eDm2fmJdwGgFcXG+96MNFD3o8dGa
zt/9lAFbyhtjGxZX24TkmQlZGLPUNuuM+i1PgZlH5BM+9YJdDoekmvpXeRwbNzAu+jdb1cjebTx7
O2KaLmWUXc+fkIjVvzM7ZPcGmj7ScoOZ5pnDxNbhUnPJR+2zcu8MN1sfdeHMBnCb2cYF7QrfZ1Fv
/36fLtf00WXQuJHK/7bem+vlKPZdKn8M/AP6XOjLawfQzFVMreui5+wdc+julslc8yAF21jUCwPo
j96optKbDQ2GVMfnKirvrIczy5gqVdMYV8skTHLY9AJ+MNdRBIGwXr6PPJf5xkVW3qYMvh06u+X+
a+anW2oWSWJ4F7mX54MRLd09SBhnTFq9NnMAbueOmyVTotze5coqw4+KF2vOqLfONlCX9yxlDS7K
3l/vsfAP6m6bXGVRtDvPMYRvglWy8ceR486oPqqEFy7K7ZyxAaoHpDwCbL3cWbvbpbYjqxysZkys
hdol/rrOUzjsC39wmXsaahQUAOS7W6Yp7sfaJs5mFGJD7Sq1inIwpIMK8jvbtwwUorpfhBoDCs4c
RsKABQTfZRhbbaL7ZjlNMst7l2zU7cdMLZJPtg+/2C4vIf1YkfhcW6YBexSwNwpqK2usR3vLg9qm
dO9p0MEOpQqTQ+CO9Pyxgaje7krilMAHXDEa0CF+Q39Y/lGJ9z260lMqRZ6+1c/snh5bQzpBB2fb
xIJIJ9Q8JznPOLsPTIPLP0e2nt7tBzDr7E0GeJ0pAL1hHYTG2R+tQt+Czc4GtwdV49Ybxy7dTFMr
jR4Gbr58m6xoKxiWXpJe6Ew1DkGXwx5HL/+2GBog6+CwCOKbHqRbE00xZ+nYWQrumrLIczqKQkbN
DDIjtZn4A41az7B2X5iJEtJWsyxXN+DCLAW68cC/CRzfh9Bby3s0Dus8NZ8EkjGlMObn2afc3eYz
Y1j56//Phf5FLpQmdQKTl1OhYx5m7N2lr8KHV6MQKs/vbURU/fcPgCiz7yiglmzDJlCwq/72BhBl
AW0iWqQVnGCogkQ9JkV1m0mrBqBn0AIknSyTgPMAiLLJslJE5UP4sjTAVv8EEFXR2B+HZI6iQGVM
N7ZGksLUxc6P+6MLkJIqCHFlus7D0Wb54C97N3kB8Sc8xcE+mFKLvMBFnTiz7Iu6BliuJ+Mj4T2T
JnVOIln6+ynWAIrWdfbMMJqTDEUIY0Bk20tlCm8UBBfGl8KJaCNcT4INqEZNUNFss7HDZC88ldlV
FC1X53SaQ+2kfTV2GvQZ4wDmmyul7A29EIp6SuwRPFtbMUTFGOyG9LeOezvMqBLdEX/yJWIxOGd7
62+rRJuI/ywMFI9XfEzK8NwDqJH0JsWAccwh4x6HdM1d4lEEkE8paZiBAkh0fayss1GhB58KhnPG
nIlpbtpDBpINDU1/s8z2FnXH8hbrQJJJEIXaKKXByh7qqZ5MkvWl0ctufTfIJnkg6nVOems6X1W9
N6HIPi8T7mCzUikh0rZgWqPN1kFfuDjY/hik8Ygi2ru8N/sADkPwMm4m4LK/EQwo5yAJ3i4Ti8k6
wfcSln2A3LSx7/1zs+Q29tDW09EZ3G1yQzlfr+xiWCj7u8BYjpdovUsAYxQfFQapmQk/VjLuWr9Z
blbLOn/xP6Ncmo2M5+l8Uk0XvM0WcfFukWCOkwN7uPj0begF6Yfw177084WaGYS1uroLaRQVdwDO
vVWE0UT2vaWtqluq7vdnK/jzlKEe94s//9Cd/kAhWIV4j5Qbl/7HKz9kJmv9cc+BiIM2fFPk7aqr
/sEjEb0khJ/vr5bmz7/T2sH8fuPR5Vqr3+NCFCV0Mvd/RwgnSxwJwWB4I7OwUYX1JlFDLSFQjNId
8k2kp6uLhCM/2CkhiEEvskLQsC3YqeZJw0NxLARVhaXRpHGUCl4lhFrqHRICDCMOx1dOCrDLQH5n
MGegvtjlsRQci/fFhkgF1Ep9de4owBFCCUVKChpDGJwBzCmCMUZcJ1KweSHgLKME1XyhFnuHzoIg
CJAUgq71cb4om2gnb4JNsdvAcWMUbFfPAAQTkrs3jb5qMFaL6lG9SRT/8YuA19gXswoFpL9rrwCK
4Ikb/4JhfNEmGEqf2v0AhNfzhpFXgGo7NFeiplhdXZPCAGMmeQh0q68NDMpMKo76M3oA+GiflB6V
TqORQteEgJrGmEspQ8Y0gx6BiJhhds8JweIkVOzEWufcApi+iB6ldl+Fo3DGUj9+dveqIvjYqEea
3bMBegU2ktp+dcAZlUix9VT/sW+AEUjFOJwKfqlDJpCB4NKOsaDhg4KLdtlHJXdsBKxB3zAZV0um
ov68c28AlH4i7yF1BgyzjxnAGSJEODzqYyk4mEoa8XG76l/q0BkQA3f/Zoj4oiXEDzIZSGwjgme3
b+t9HAUdjFAjns4pAgi6pQ8BepD2QQJA+liri2fdOgS4xCAYwfw0lrBzr4JqWKqsT2wYfR10Jym2
ZpcnkTKNlXR6AvQACNM1V4B3VNorNgaoAhEFHxTiSWhgOn3wpbS4QjJcXd1Ll9CeJu0RKX2VEwCO
q4kNTk6B7RA7kPMe2D/MRrdsI7dny5oFUmf4xQ6ciT/03rFGIEwkmQJW1mn8xg6eBSgfZY0jAxZB
HpNBrN2gJwlEnYSJIuh1m89rh7RLNhL0rrSjZJMQMeCNFcBGcZ0kTBysB5hlUozNG1GLvUNSYI6K
9FkQsQI+MXts20bLJFZmPPdjErlzHoKKhyObMSFYFpvX8Ijb27cZT8oEdKDyUCOKq3OKgBKcgLfL
eclYfqp4lPMao3ByCDAKCIesImSk1dW9Q+CQz5SUgq4wfQgPkZpm/axPpOColBpUmzT7j7Rat0wj
aHFDVgp075AVIiSwmmd9og4tSgnUnnVAel3zEun20KS3r/CQyZo1fsETa0D1H2Zrqv9Vvw7npHbI
umQNyOzJZo6IFWxOAHTMz8cKqEWOB2O6hBclrs55BsSNirSXSHaQBjbr0RU+UQioRbJUWF+tya91
UAoAVSTVokGnH/lTmrae9xJVBTHAaygaZjqnETRYOmT3Tw6ZLLluQWdfXafZA6eP1RBzBxqd0bno
mYqKXt/UXf6v5SJ8xD88BRu8nElyxAR3Mc7j+bhRVRnrR82Ft6UWQ+2Wd0kvCoUlexZ0ZhfSU0jx
6NEROo4bMY70R9EwS1vR4ax0zEWA4UtaCuQQdLZIe9zjLltSwJ1EaWo0etZX9/SCTm+Z5FnQjT5t
Y4LHvtELuB7HUoAzr8/0CwQlhl927hSY9U39ukbAUSQqpC+bYnp1neyfAgO2UeFtafJp3bOONLNJ
h04WGXRY8GhWbA776SmgGA2vnnbILdfmqFN60VRlz4JOQY2pTqJRv5YCKub4XbDIKtoYBygG67PS
ubMAlFdgReTCaN4IXGH6N5tM0UkyAS+hL5A5YnxILabO6QWD11VWCjp6gVY+6tfPvxGaghRsFWrs
zm1fgIZkt098rDF4GKqD+jo5BMJFAByuCDheddURa4cUAiM/RFe81KugcwgUcoaa2rgIJ8bBFmE2
VUeQibUUuqcQkEId20uYSFwEHfuHT1jv8kQtIps+zjnV2ebYdekUcAykgwYV2wc/DI+5Vvu88cdm
AYQyRNAi896g8TqXTKGzooEG/fopwDhCkePgBzYB4kkASbEJxl3AWp0NGqibavULKiEFnjVpRYKj
JnQ6kUKFUbbIrorWmI65y0R7DT7k1/dPSk2h3sg/J6oQDBqUPNBBECpUV+fyBwytlzaLosKiajRG
wSVRXadm0e6LpCs8U41B6J4UiGZkDQJVNlDJA9KqjcI7MQiYRRqq6ESFVfsQU3UrcgQY8GSm7D/G
5xIz4f4hhhfMYuUhirJeA9j5B47i37Cgj31AI9fz76sOIG+RPNco9NIXDr0vTz9v+l4EO5Jo8Gl9
UTQE1b+9qFqTxP//u5VwqyCIRx8eIInV7zR/vdng059u/dZhV4c/nHqLeB7fuUX1QdHc5vV8Qx/R
f/z59/lm3mrMqSD4P+7kzz9a93nkHP7Fwsn6ZF0B45FeN2Yua9BeGGai37Hweh4k8+SwkniMdY+S
7C2P5r73EMYnJPw1zFt67dAP4/l9eHzXNXpYfuUgWNyl3l2WthavgNmyi48X/nw/jxfHK9e4V+mV
/16n7+NL+Gun+wype/ftU1j378je//kiZGBDe+UaDCq78hSJe96xxNUaaC278Ov7uds6gA1iUXpd
hr8Fodd+I2sYnPTSwb03P9EiNbRMeuVw3354RoXVkl32zVPdVMOfpBdmgexuXbTORY2qkV36Msy8
5ImYa7CG7NpXcy9oaY8GJSq/LgQZ8+D+WBwNxEp+6SSZ38H6sUjT1plukBvS63t3rrectxuNazyA
/NLYgiRMWye7gejLr50kHv9GUUs3NTX837F6mMWnSwtYufTSYZCe6BDBJOjIr3y9+B4zL7Ut7bqa
LXvT14vdvG23mgKx/ML7V9P5Jkpcr23WWV+UXn/H+heLOFm0NBW8V6Ki+TsWv1rk3l3LjLG4KBT+
jsW/hvH6sFIVHzDFSD38QU0W8CtO9nUYp+6r0TwOsZTt40Lq8bf9wHi+Pn336+qZrGhuXK8t8boB
VHrZtY9H0o5qmiZz6aXjBQS4hydXh3pV2UR24beLIEgKfzc/CRMaXJvs8u/c8H7x6nXyxLbVVQ/Z
5d+H2QsHsSko/J4feHoQxfIkZmSX/4D0F0myaLkUTf5Xfu28HVXqdXZddt2P6dw97FwcxCZRK7vs
p0W8wbK1Vq5ToNIrPzeKrk4vyi79eY7dYbJn+9Vs8lXSi//VHD3JYPLzz3j6ZdcuQvhXlq2nWVe7
fy6V5zJNj12yT/NPB1qY5/5aO7kmvnHnL+bxv/8LAAD//w==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6472237"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862138" y="47625"/>
          <a:ext cx="6472237" cy="714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Sales Dashboard </a:t>
          </a:r>
        </a:p>
        <a:p>
          <a:pPr marL="0" lvl="0" indent="0" algn="l" rtl="0">
            <a:spcBef>
              <a:spcPts val="0"/>
            </a:spcBef>
            <a:spcAft>
              <a:spcPts val="0"/>
            </a:spcAft>
            <a:buNone/>
          </a:pP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36939"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6</xdr:col>
      <xdr:colOff>261936</xdr:colOff>
      <xdr:row>22</xdr:row>
      <xdr:rowOff>7937</xdr:rowOff>
    </xdr:from>
    <xdr:to>
      <xdr:col>12</xdr:col>
      <xdr:colOff>126999</xdr:colOff>
      <xdr:row>31</xdr:row>
      <xdr:rowOff>47625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650DAEDB-E890-42CB-AD9F-3BA80E1E7C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805236" y="3979862"/>
              <a:ext cx="3408363" cy="1668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511970</xdr:colOff>
      <xdr:row>15</xdr:row>
      <xdr:rowOff>11907</xdr:rowOff>
    </xdr:from>
    <xdr:to>
      <xdr:col>14</xdr:col>
      <xdr:colOff>285751</xdr:colOff>
      <xdr:row>31</xdr:row>
      <xdr:rowOff>11906</xdr:rowOff>
    </xdr:to>
    <xdr:graphicFrame macro="">
      <xdr:nvGraphicFramePr>
        <xdr:cNvPr id="9" name="Chart 8">
          <a:extLst>
            <a:ext uri="{FF2B5EF4-FFF2-40B4-BE49-F238E27FC236}">
              <a16:creationId xmlns:a16="http://schemas.microsoft.com/office/drawing/2014/main" id="{9A64127D-BF8A-4C1C-A69A-FEBB3E6BC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547687</xdr:colOff>
      <xdr:row>6</xdr:row>
      <xdr:rowOff>23811</xdr:rowOff>
    </xdr:from>
    <xdr:to>
      <xdr:col>14</xdr:col>
      <xdr:colOff>202406</xdr:colOff>
      <xdr:row>13</xdr:row>
      <xdr:rowOff>145255</xdr:rowOff>
    </xdr:to>
    <mc:AlternateContent xmlns:mc="http://schemas.openxmlformats.org/markup-compatibility/2006" xmlns:tsle="http://schemas.microsoft.com/office/drawing/2012/timeslicer">
      <mc:Choice Requires="tsle">
        <xdr:graphicFrame macro="">
          <xdr:nvGraphicFramePr>
            <xdr:cNvPr id="7" name="Invoice Date">
              <a:extLst>
                <a:ext uri="{FF2B5EF4-FFF2-40B4-BE49-F238E27FC236}">
                  <a16:creationId xmlns:a16="http://schemas.microsoft.com/office/drawing/2014/main" id="{6A091806-F3EB-4562-853B-49510964B071}"/>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928937" y="1095374"/>
              <a:ext cx="560784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511969</xdr:colOff>
      <xdr:row>5</xdr:row>
      <xdr:rowOff>166688</xdr:rowOff>
    </xdr:from>
    <xdr:to>
      <xdr:col>25</xdr:col>
      <xdr:colOff>369094</xdr:colOff>
      <xdr:row>30</xdr:row>
      <xdr:rowOff>166689</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106EDBF8-81B2-4F38-B8C0-B0052B417B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779669" y="1071563"/>
              <a:ext cx="6343650" cy="45148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273842</xdr:colOff>
      <xdr:row>31</xdr:row>
      <xdr:rowOff>154780</xdr:rowOff>
    </xdr:from>
    <xdr:to>
      <xdr:col>25</xdr:col>
      <xdr:colOff>345280</xdr:colOff>
      <xdr:row>48</xdr:row>
      <xdr:rowOff>59529</xdr:rowOff>
    </xdr:to>
    <xdr:graphicFrame macro="">
      <xdr:nvGraphicFramePr>
        <xdr:cNvPr id="12" name="Chart 11">
          <a:extLst>
            <a:ext uri="{FF2B5EF4-FFF2-40B4-BE49-F238E27FC236}">
              <a16:creationId xmlns:a16="http://schemas.microsoft.com/office/drawing/2014/main" id="{B0DB196A-31EB-4B60-A19C-C1E916F77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11904</xdr:colOff>
      <xdr:row>31</xdr:row>
      <xdr:rowOff>120763</xdr:rowOff>
    </xdr:from>
    <xdr:to>
      <xdr:col>13</xdr:col>
      <xdr:colOff>214311</xdr:colOff>
      <xdr:row>48</xdr:row>
      <xdr:rowOff>62933</xdr:rowOff>
    </xdr:to>
    <xdr:graphicFrame macro="">
      <xdr:nvGraphicFramePr>
        <xdr:cNvPr id="13" name="Chart 12">
          <a:extLst>
            <a:ext uri="{FF2B5EF4-FFF2-40B4-BE49-F238E27FC236}">
              <a16:creationId xmlns:a16="http://schemas.microsoft.com/office/drawing/2014/main" id="{5C230840-E627-4BBA-957C-04F36CECB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204788</xdr:colOff>
      <xdr:row>6</xdr:row>
      <xdr:rowOff>28575</xdr:rowOff>
    </xdr:from>
    <xdr:to>
      <xdr:col>4</xdr:col>
      <xdr:colOff>297656</xdr:colOff>
      <xdr:row>16</xdr:row>
      <xdr:rowOff>71437</xdr:rowOff>
    </xdr:to>
    <mc:AlternateContent xmlns:mc="http://schemas.openxmlformats.org/markup-compatibility/2006" xmlns:a14="http://schemas.microsoft.com/office/drawing/2010/main">
      <mc:Choice Requires="a14">
        <xdr:graphicFrame macro="">
          <xdr:nvGraphicFramePr>
            <xdr:cNvPr id="10" name="Retailer">
              <a:extLst>
                <a:ext uri="{FF2B5EF4-FFF2-40B4-BE49-F238E27FC236}">
                  <a16:creationId xmlns:a16="http://schemas.microsoft.com/office/drawing/2014/main" id="{043F9697-D5B9-4718-BC3D-256507DD6CB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04788" y="1100138"/>
              <a:ext cx="2474118"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169069</xdr:colOff>
      <xdr:row>17</xdr:row>
      <xdr:rowOff>100012</xdr:rowOff>
    </xdr:from>
    <xdr:to>
      <xdr:col>4</xdr:col>
      <xdr:colOff>226219</xdr:colOff>
      <xdr:row>27</xdr:row>
      <xdr:rowOff>95250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89EDDF89-9E99-491E-BBA5-8034231DEF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9069" y="3136106"/>
              <a:ext cx="2438400" cy="1769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216694</xdr:colOff>
      <xdr:row>28</xdr:row>
      <xdr:rowOff>4763</xdr:rowOff>
    </xdr:from>
    <xdr:to>
      <xdr:col>4</xdr:col>
      <xdr:colOff>214312</xdr:colOff>
      <xdr:row>39</xdr:row>
      <xdr:rowOff>59532</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843C77F4-3455-4DFC-A431-2D882E2356B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6694" y="4993482"/>
              <a:ext cx="2378868"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240506</xdr:colOff>
      <xdr:row>39</xdr:row>
      <xdr:rowOff>109539</xdr:rowOff>
    </xdr:from>
    <xdr:to>
      <xdr:col>4</xdr:col>
      <xdr:colOff>178594</xdr:colOff>
      <xdr:row>47</xdr:row>
      <xdr:rowOff>119063</xdr:rowOff>
    </xdr:to>
    <mc:AlternateContent xmlns:mc="http://schemas.openxmlformats.org/markup-compatibility/2006" xmlns:a14="http://schemas.microsoft.com/office/drawing/2010/main">
      <mc:Choice Requires="a14">
        <xdr:graphicFrame macro="">
          <xdr:nvGraphicFramePr>
            <xdr:cNvPr id="8" name="Sales Method">
              <a:extLst>
                <a:ext uri="{FF2B5EF4-FFF2-40B4-BE49-F238E27FC236}">
                  <a16:creationId xmlns:a16="http://schemas.microsoft.com/office/drawing/2014/main" id="{D9E9AAA2-F15A-4F61-8B25-28B05F4BD029}"/>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40506" y="7062789"/>
              <a:ext cx="2319338" cy="1438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subramanya" refreshedDate="45999.034791087965" createdVersion="6" refreshedVersion="6" minRefreshableVersion="3" recordCount="9648" xr:uid="{3A6C30EA-8C0F-4DB9-B2A3-C9C27AD01E7F}">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20"/>
          <s v="Qtr1"/>
          <s v="Qtr2"/>
          <s v="Qtr3"/>
          <s v="Qtr4"/>
          <s v="&gt;01-01-2022"/>
        </groupItems>
      </fieldGroup>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496232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x v="0"/>
    <n v="0.5"/>
    <x v="0"/>
  </r>
  <r>
    <x v="0"/>
    <n v="1185732"/>
    <x v="1"/>
    <x v="0"/>
    <x v="0"/>
    <s v="New York"/>
    <x v="1"/>
    <n v="50"/>
    <n v="1000"/>
    <n v="500000"/>
    <x v="1"/>
    <n v="0.3"/>
    <x v="0"/>
  </r>
  <r>
    <x v="0"/>
    <n v="1185732"/>
    <x v="2"/>
    <x v="0"/>
    <x v="0"/>
    <s v="New York"/>
    <x v="2"/>
    <n v="40"/>
    <n v="1000"/>
    <n v="400000"/>
    <x v="2"/>
    <n v="0.35"/>
    <x v="0"/>
  </r>
  <r>
    <x v="0"/>
    <n v="1185732"/>
    <x v="3"/>
    <x v="0"/>
    <x v="0"/>
    <s v="New York"/>
    <x v="3"/>
    <n v="45"/>
    <n v="850"/>
    <n v="382500"/>
    <x v="3"/>
    <n v="0.35"/>
    <x v="0"/>
  </r>
  <r>
    <x v="0"/>
    <n v="1185732"/>
    <x v="4"/>
    <x v="0"/>
    <x v="0"/>
    <s v="New York"/>
    <x v="4"/>
    <n v="60"/>
    <n v="900"/>
    <n v="540000"/>
    <x v="4"/>
    <n v="0.3"/>
    <x v="0"/>
  </r>
  <r>
    <x v="0"/>
    <n v="1185732"/>
    <x v="5"/>
    <x v="0"/>
    <x v="0"/>
    <s v="New York"/>
    <x v="5"/>
    <n v="50"/>
    <n v="1000"/>
    <n v="500000"/>
    <x v="5"/>
    <n v="0.25"/>
    <x v="0"/>
  </r>
  <r>
    <x v="0"/>
    <n v="1185732"/>
    <x v="6"/>
    <x v="0"/>
    <x v="0"/>
    <s v="New York"/>
    <x v="0"/>
    <n v="50"/>
    <n v="1250"/>
    <n v="625000"/>
    <x v="6"/>
    <n v="0.5"/>
    <x v="0"/>
  </r>
  <r>
    <x v="0"/>
    <n v="1185732"/>
    <x v="7"/>
    <x v="0"/>
    <x v="0"/>
    <s v="New York"/>
    <x v="1"/>
    <n v="50"/>
    <n v="900"/>
    <n v="450000"/>
    <x v="7"/>
    <n v="0.3"/>
    <x v="1"/>
  </r>
  <r>
    <x v="0"/>
    <n v="1185732"/>
    <x v="8"/>
    <x v="0"/>
    <x v="0"/>
    <s v="New York"/>
    <x v="2"/>
    <n v="40"/>
    <n v="950"/>
    <n v="380000"/>
    <x v="8"/>
    <n v="0.35"/>
    <x v="1"/>
  </r>
  <r>
    <x v="0"/>
    <n v="1185732"/>
    <x v="9"/>
    <x v="0"/>
    <x v="0"/>
    <s v="New York"/>
    <x v="3"/>
    <n v="45"/>
    <n v="825"/>
    <n v="371250"/>
    <x v="9"/>
    <n v="0.35"/>
    <x v="1"/>
  </r>
  <r>
    <x v="0"/>
    <n v="1185732"/>
    <x v="10"/>
    <x v="0"/>
    <x v="0"/>
    <s v="New York"/>
    <x v="4"/>
    <n v="60"/>
    <n v="900"/>
    <n v="540000"/>
    <x v="4"/>
    <n v="0.3"/>
    <x v="1"/>
  </r>
  <r>
    <x v="0"/>
    <n v="1185732"/>
    <x v="11"/>
    <x v="0"/>
    <x v="0"/>
    <s v="New York"/>
    <x v="5"/>
    <n v="50"/>
    <n v="1000"/>
    <n v="500000"/>
    <x v="5"/>
    <n v="0.25"/>
    <x v="1"/>
  </r>
  <r>
    <x v="0"/>
    <n v="1185732"/>
    <x v="12"/>
    <x v="0"/>
    <x v="0"/>
    <s v="New York"/>
    <x v="0"/>
    <n v="50"/>
    <n v="1220"/>
    <n v="610000"/>
    <x v="10"/>
    <n v="0.5"/>
    <x v="1"/>
  </r>
  <r>
    <x v="0"/>
    <n v="1185732"/>
    <x v="13"/>
    <x v="0"/>
    <x v="0"/>
    <s v="New York"/>
    <x v="1"/>
    <n v="50"/>
    <n v="925"/>
    <n v="462500"/>
    <x v="11"/>
    <n v="0.3"/>
    <x v="1"/>
  </r>
  <r>
    <x v="0"/>
    <n v="1185732"/>
    <x v="14"/>
    <x v="0"/>
    <x v="0"/>
    <s v="New York"/>
    <x v="2"/>
    <n v="40"/>
    <n v="950"/>
    <n v="380000"/>
    <x v="8"/>
    <n v="0.35"/>
    <x v="1"/>
  </r>
  <r>
    <x v="0"/>
    <n v="1185732"/>
    <x v="15"/>
    <x v="0"/>
    <x v="0"/>
    <s v="New York"/>
    <x v="3"/>
    <n v="45"/>
    <n v="800"/>
    <n v="360000"/>
    <x v="12"/>
    <n v="0.35"/>
    <x v="1"/>
  </r>
  <r>
    <x v="0"/>
    <n v="1185732"/>
    <x v="16"/>
    <x v="0"/>
    <x v="0"/>
    <s v="New York"/>
    <x v="4"/>
    <n v="60"/>
    <n v="850"/>
    <n v="510000"/>
    <x v="13"/>
    <n v="0.3"/>
    <x v="1"/>
  </r>
  <r>
    <x v="0"/>
    <n v="1185732"/>
    <x v="17"/>
    <x v="0"/>
    <x v="0"/>
    <s v="New York"/>
    <x v="5"/>
    <n v="50"/>
    <n v="950"/>
    <n v="475000"/>
    <x v="14"/>
    <n v="0.25"/>
    <x v="1"/>
  </r>
  <r>
    <x v="0"/>
    <n v="1185732"/>
    <x v="18"/>
    <x v="0"/>
    <x v="0"/>
    <s v="New York"/>
    <x v="0"/>
    <n v="50"/>
    <n v="1200"/>
    <n v="600000"/>
    <x v="0"/>
    <n v="0.5"/>
    <x v="1"/>
  </r>
  <r>
    <x v="0"/>
    <n v="1185732"/>
    <x v="19"/>
    <x v="0"/>
    <x v="0"/>
    <s v="New York"/>
    <x v="1"/>
    <n v="50"/>
    <n v="900"/>
    <n v="450000"/>
    <x v="7"/>
    <n v="0.3"/>
    <x v="1"/>
  </r>
  <r>
    <x v="0"/>
    <n v="1185732"/>
    <x v="20"/>
    <x v="0"/>
    <x v="0"/>
    <s v="New York"/>
    <x v="2"/>
    <n v="40"/>
    <n v="900"/>
    <n v="360000"/>
    <x v="12"/>
    <n v="0.35"/>
    <x v="1"/>
  </r>
  <r>
    <x v="0"/>
    <n v="1185732"/>
    <x v="21"/>
    <x v="0"/>
    <x v="0"/>
    <s v="New York"/>
    <x v="3"/>
    <n v="45"/>
    <n v="825"/>
    <n v="371250"/>
    <x v="9"/>
    <n v="0.35"/>
    <x v="1"/>
  </r>
  <r>
    <x v="0"/>
    <n v="1185732"/>
    <x v="22"/>
    <x v="0"/>
    <x v="0"/>
    <s v="New York"/>
    <x v="4"/>
    <n v="60"/>
    <n v="825"/>
    <n v="495000"/>
    <x v="15"/>
    <n v="0.3"/>
    <x v="1"/>
  </r>
  <r>
    <x v="0"/>
    <n v="1185732"/>
    <x v="23"/>
    <x v="0"/>
    <x v="0"/>
    <s v="New York"/>
    <x v="5"/>
    <n v="50"/>
    <n v="950"/>
    <n v="475000"/>
    <x v="14"/>
    <n v="0.25"/>
    <x v="1"/>
  </r>
  <r>
    <x v="0"/>
    <n v="1185732"/>
    <x v="24"/>
    <x v="0"/>
    <x v="0"/>
    <s v="New York"/>
    <x v="0"/>
    <n v="60"/>
    <n v="1220"/>
    <n v="732000"/>
    <x v="16"/>
    <n v="0.5"/>
    <x v="1"/>
  </r>
  <r>
    <x v="0"/>
    <n v="1185732"/>
    <x v="25"/>
    <x v="0"/>
    <x v="0"/>
    <s v="New York"/>
    <x v="1"/>
    <n v="55.000000000000007"/>
    <n v="925"/>
    <n v="508750.00000000006"/>
    <x v="17"/>
    <n v="0.3"/>
    <x v="1"/>
  </r>
  <r>
    <x v="0"/>
    <n v="1185732"/>
    <x v="26"/>
    <x v="0"/>
    <x v="0"/>
    <s v="New York"/>
    <x v="2"/>
    <n v="50"/>
    <n v="900"/>
    <n v="450000"/>
    <x v="18"/>
    <n v="0.35"/>
    <x v="1"/>
  </r>
  <r>
    <x v="0"/>
    <n v="1185732"/>
    <x v="27"/>
    <x v="0"/>
    <x v="0"/>
    <s v="New York"/>
    <x v="3"/>
    <n v="50"/>
    <n v="850"/>
    <n v="425000"/>
    <x v="19"/>
    <n v="0.35"/>
    <x v="1"/>
  </r>
  <r>
    <x v="0"/>
    <n v="1185732"/>
    <x v="28"/>
    <x v="0"/>
    <x v="0"/>
    <s v="New York"/>
    <x v="4"/>
    <n v="60"/>
    <n v="875"/>
    <n v="525000"/>
    <x v="18"/>
    <n v="0.3"/>
    <x v="1"/>
  </r>
  <r>
    <x v="0"/>
    <n v="1185732"/>
    <x v="29"/>
    <x v="0"/>
    <x v="0"/>
    <s v="New York"/>
    <x v="5"/>
    <n v="65"/>
    <n v="1000"/>
    <n v="650000"/>
    <x v="20"/>
    <n v="0.25"/>
    <x v="1"/>
  </r>
  <r>
    <x v="0"/>
    <n v="1185732"/>
    <x v="30"/>
    <x v="0"/>
    <x v="0"/>
    <s v="New York"/>
    <x v="0"/>
    <n v="60"/>
    <n v="1250"/>
    <n v="750000"/>
    <x v="21"/>
    <n v="0.5"/>
    <x v="1"/>
  </r>
  <r>
    <x v="0"/>
    <n v="1185732"/>
    <x v="31"/>
    <x v="0"/>
    <x v="0"/>
    <s v="New York"/>
    <x v="1"/>
    <n v="55.000000000000007"/>
    <n v="1000"/>
    <n v="550000.00000000012"/>
    <x v="22"/>
    <n v="0.3"/>
    <x v="1"/>
  </r>
  <r>
    <x v="0"/>
    <n v="1185732"/>
    <x v="32"/>
    <x v="0"/>
    <x v="0"/>
    <s v="New York"/>
    <x v="2"/>
    <n v="50"/>
    <n v="925"/>
    <n v="462500"/>
    <x v="23"/>
    <n v="0.35"/>
    <x v="1"/>
  </r>
  <r>
    <x v="0"/>
    <n v="1185732"/>
    <x v="33"/>
    <x v="0"/>
    <x v="0"/>
    <s v="New York"/>
    <x v="3"/>
    <n v="50"/>
    <n v="900"/>
    <n v="450000"/>
    <x v="18"/>
    <n v="0.35"/>
    <x v="1"/>
  </r>
  <r>
    <x v="0"/>
    <n v="1185732"/>
    <x v="34"/>
    <x v="0"/>
    <x v="0"/>
    <s v="New York"/>
    <x v="4"/>
    <n v="60"/>
    <n v="900"/>
    <n v="540000"/>
    <x v="4"/>
    <n v="0.3"/>
    <x v="1"/>
  </r>
  <r>
    <x v="0"/>
    <n v="1185732"/>
    <x v="35"/>
    <x v="0"/>
    <x v="0"/>
    <s v="New York"/>
    <x v="5"/>
    <n v="65"/>
    <n v="1050"/>
    <n v="682500"/>
    <x v="24"/>
    <n v="0.25"/>
    <x v="1"/>
  </r>
  <r>
    <x v="0"/>
    <n v="1185732"/>
    <x v="36"/>
    <x v="0"/>
    <x v="0"/>
    <s v="New York"/>
    <x v="0"/>
    <n v="60"/>
    <n v="1275"/>
    <n v="765000"/>
    <x v="25"/>
    <n v="0.5"/>
    <x v="1"/>
  </r>
  <r>
    <x v="0"/>
    <n v="1185732"/>
    <x v="37"/>
    <x v="0"/>
    <x v="0"/>
    <s v="New York"/>
    <x v="1"/>
    <n v="55.000000000000007"/>
    <n v="1025"/>
    <n v="563750.00000000012"/>
    <x v="26"/>
    <n v="0.3"/>
    <x v="1"/>
  </r>
  <r>
    <x v="0"/>
    <n v="1185732"/>
    <x v="38"/>
    <x v="0"/>
    <x v="0"/>
    <s v="New York"/>
    <x v="2"/>
    <n v="50"/>
    <n v="950"/>
    <n v="475000"/>
    <x v="27"/>
    <n v="0.35"/>
    <x v="1"/>
  </r>
  <r>
    <x v="0"/>
    <n v="1185732"/>
    <x v="39"/>
    <x v="0"/>
    <x v="0"/>
    <s v="New York"/>
    <x v="3"/>
    <n v="50"/>
    <n v="900"/>
    <n v="450000"/>
    <x v="18"/>
    <n v="0.35"/>
    <x v="1"/>
  </r>
  <r>
    <x v="0"/>
    <n v="1185732"/>
    <x v="40"/>
    <x v="0"/>
    <x v="0"/>
    <s v="New York"/>
    <x v="4"/>
    <n v="60"/>
    <n v="925"/>
    <n v="555000"/>
    <x v="28"/>
    <n v="0.3"/>
    <x v="1"/>
  </r>
  <r>
    <x v="0"/>
    <n v="1185732"/>
    <x v="41"/>
    <x v="0"/>
    <x v="0"/>
    <s v="New York"/>
    <x v="5"/>
    <n v="65"/>
    <n v="1100"/>
    <n v="715000"/>
    <x v="29"/>
    <n v="0.25"/>
    <x v="1"/>
  </r>
  <r>
    <x v="0"/>
    <n v="1185732"/>
    <x v="42"/>
    <x v="0"/>
    <x v="0"/>
    <s v="New York"/>
    <x v="0"/>
    <n v="60"/>
    <n v="1250"/>
    <n v="750000"/>
    <x v="21"/>
    <n v="0.5"/>
    <x v="1"/>
  </r>
  <r>
    <x v="0"/>
    <n v="1185732"/>
    <x v="43"/>
    <x v="0"/>
    <x v="0"/>
    <s v="New York"/>
    <x v="1"/>
    <n v="55.000000000000007"/>
    <n v="1025"/>
    <n v="563750.00000000012"/>
    <x v="26"/>
    <n v="0.3"/>
    <x v="1"/>
  </r>
  <r>
    <x v="0"/>
    <n v="1185732"/>
    <x v="44"/>
    <x v="0"/>
    <x v="0"/>
    <s v="New York"/>
    <x v="2"/>
    <n v="50"/>
    <n v="950"/>
    <n v="475000"/>
    <x v="27"/>
    <n v="0.35"/>
    <x v="1"/>
  </r>
  <r>
    <x v="0"/>
    <n v="1185732"/>
    <x v="45"/>
    <x v="0"/>
    <x v="0"/>
    <s v="New York"/>
    <x v="3"/>
    <n v="50"/>
    <n v="925"/>
    <n v="462500"/>
    <x v="23"/>
    <n v="0.35"/>
    <x v="1"/>
  </r>
  <r>
    <x v="1"/>
    <n v="1185732"/>
    <x v="46"/>
    <x v="0"/>
    <x v="0"/>
    <s v="New York"/>
    <x v="4"/>
    <n v="60"/>
    <n v="900"/>
    <n v="540000"/>
    <x v="4"/>
    <n v="0.3"/>
    <x v="1"/>
  </r>
  <r>
    <x v="1"/>
    <n v="1185732"/>
    <x v="47"/>
    <x v="0"/>
    <x v="0"/>
    <s v="New York"/>
    <x v="5"/>
    <n v="65"/>
    <n v="1075"/>
    <n v="698750"/>
    <x v="30"/>
    <n v="0.25"/>
    <x v="1"/>
  </r>
  <r>
    <x v="1"/>
    <n v="1185732"/>
    <x v="48"/>
    <x v="0"/>
    <x v="0"/>
    <s v="New York"/>
    <x v="0"/>
    <n v="60"/>
    <n v="1200"/>
    <n v="720000"/>
    <x v="31"/>
    <n v="0.5"/>
    <x v="1"/>
  </r>
  <r>
    <x v="1"/>
    <n v="1185732"/>
    <x v="49"/>
    <x v="0"/>
    <x v="0"/>
    <s v="New York"/>
    <x v="1"/>
    <n v="55.000000000000007"/>
    <n v="1000"/>
    <n v="550000.00000000012"/>
    <x v="22"/>
    <n v="0.3"/>
    <x v="1"/>
  </r>
  <r>
    <x v="1"/>
    <n v="1185732"/>
    <x v="50"/>
    <x v="0"/>
    <x v="0"/>
    <s v="New York"/>
    <x v="2"/>
    <n v="50"/>
    <n v="925"/>
    <n v="462500"/>
    <x v="23"/>
    <n v="0.35"/>
    <x v="1"/>
  </r>
  <r>
    <x v="1"/>
    <n v="1185732"/>
    <x v="51"/>
    <x v="0"/>
    <x v="0"/>
    <s v="New York"/>
    <x v="3"/>
    <n v="50"/>
    <n v="900"/>
    <n v="450000"/>
    <x v="18"/>
    <n v="0.35"/>
    <x v="1"/>
  </r>
  <r>
    <x v="1"/>
    <n v="1185732"/>
    <x v="52"/>
    <x v="0"/>
    <x v="0"/>
    <s v="New York"/>
    <x v="4"/>
    <n v="60"/>
    <n v="900"/>
    <n v="540000"/>
    <x v="4"/>
    <n v="0.3"/>
    <x v="1"/>
  </r>
  <r>
    <x v="1"/>
    <n v="1185732"/>
    <x v="53"/>
    <x v="0"/>
    <x v="0"/>
    <s v="New York"/>
    <x v="5"/>
    <n v="65"/>
    <n v="1000"/>
    <n v="650000"/>
    <x v="20"/>
    <n v="0.25"/>
    <x v="1"/>
  </r>
  <r>
    <x v="1"/>
    <n v="1185732"/>
    <x v="54"/>
    <x v="0"/>
    <x v="0"/>
    <s v="New York"/>
    <x v="4"/>
    <n v="65"/>
    <n v="875"/>
    <n v="568750"/>
    <x v="24"/>
    <n v="0.3"/>
    <x v="1"/>
  </r>
  <r>
    <x v="1"/>
    <n v="1185732"/>
    <x v="55"/>
    <x v="0"/>
    <x v="0"/>
    <s v="New York"/>
    <x v="5"/>
    <n v="70"/>
    <n v="1000"/>
    <n v="700000"/>
    <x v="32"/>
    <n v="0.25"/>
    <x v="1"/>
  </r>
  <r>
    <x v="1"/>
    <n v="1185732"/>
    <x v="56"/>
    <x v="0"/>
    <x v="0"/>
    <s v="New York"/>
    <x v="0"/>
    <n v="65"/>
    <n v="1150"/>
    <n v="747500"/>
    <x v="33"/>
    <n v="0.5"/>
    <x v="1"/>
  </r>
  <r>
    <x v="1"/>
    <n v="1185732"/>
    <x v="57"/>
    <x v="0"/>
    <x v="0"/>
    <s v="New York"/>
    <x v="1"/>
    <n v="55.000000000000007"/>
    <n v="975"/>
    <n v="536250.00000000012"/>
    <x v="34"/>
    <n v="0.3"/>
    <x v="1"/>
  </r>
  <r>
    <x v="1"/>
    <n v="1185732"/>
    <x v="58"/>
    <x v="0"/>
    <x v="0"/>
    <s v="New York"/>
    <x v="2"/>
    <n v="55.000000000000007"/>
    <n v="920"/>
    <n v="506000.00000000006"/>
    <x v="35"/>
    <n v="0.35"/>
    <x v="1"/>
  </r>
  <r>
    <x v="1"/>
    <n v="1185732"/>
    <x v="59"/>
    <x v="0"/>
    <x v="0"/>
    <s v="New York"/>
    <x v="3"/>
    <n v="55.000000000000007"/>
    <n v="900"/>
    <n v="495000.00000000006"/>
    <x v="36"/>
    <n v="0.35"/>
    <x v="1"/>
  </r>
  <r>
    <x v="1"/>
    <n v="1185732"/>
    <x v="60"/>
    <x v="0"/>
    <x v="0"/>
    <s v="New York"/>
    <x v="4"/>
    <n v="65"/>
    <n v="875"/>
    <n v="568750"/>
    <x v="24"/>
    <n v="0.3"/>
    <x v="1"/>
  </r>
  <r>
    <x v="1"/>
    <n v="1185732"/>
    <x v="61"/>
    <x v="0"/>
    <x v="0"/>
    <s v="New York"/>
    <x v="5"/>
    <n v="70"/>
    <n v="975"/>
    <n v="682500"/>
    <x v="24"/>
    <n v="0.25"/>
    <x v="1"/>
  </r>
  <r>
    <x v="1"/>
    <n v="1185732"/>
    <x v="62"/>
    <x v="0"/>
    <x v="0"/>
    <s v="New York"/>
    <x v="0"/>
    <n v="65"/>
    <n v="1200"/>
    <n v="780000"/>
    <x v="37"/>
    <n v="0.5"/>
    <x v="1"/>
  </r>
  <r>
    <x v="1"/>
    <n v="1185732"/>
    <x v="63"/>
    <x v="0"/>
    <x v="0"/>
    <s v="New York"/>
    <x v="1"/>
    <n v="55.000000000000007"/>
    <n v="1000"/>
    <n v="550000.00000000012"/>
    <x v="22"/>
    <n v="0.3"/>
    <x v="1"/>
  </r>
  <r>
    <x v="1"/>
    <n v="1185732"/>
    <x v="64"/>
    <x v="0"/>
    <x v="0"/>
    <s v="New York"/>
    <x v="2"/>
    <n v="55.000000000000007"/>
    <n v="950"/>
    <n v="522500.00000000006"/>
    <x v="38"/>
    <n v="0.35"/>
    <x v="1"/>
  </r>
  <r>
    <x v="1"/>
    <n v="1185732"/>
    <x v="65"/>
    <x v="0"/>
    <x v="0"/>
    <s v="New York"/>
    <x v="3"/>
    <n v="55.000000000000007"/>
    <n v="900"/>
    <n v="495000.00000000006"/>
    <x v="36"/>
    <n v="0.35"/>
    <x v="1"/>
  </r>
  <r>
    <x v="1"/>
    <n v="1185732"/>
    <x v="66"/>
    <x v="0"/>
    <x v="0"/>
    <s v="New York"/>
    <x v="4"/>
    <n v="65"/>
    <n v="900"/>
    <n v="585000"/>
    <x v="39"/>
    <n v="0.3"/>
    <x v="1"/>
  </r>
  <r>
    <x v="1"/>
    <n v="1185732"/>
    <x v="67"/>
    <x v="0"/>
    <x v="0"/>
    <s v="New York"/>
    <x v="5"/>
    <n v="70"/>
    <n v="1000"/>
    <n v="700000"/>
    <x v="32"/>
    <n v="0.25"/>
    <x v="1"/>
  </r>
  <r>
    <x v="2"/>
    <n v="1197831"/>
    <x v="68"/>
    <x v="0"/>
    <x v="0"/>
    <s v="New York"/>
    <x v="0"/>
    <n v="25"/>
    <n v="900"/>
    <n v="225000"/>
    <x v="40"/>
    <n v="0.35"/>
    <x v="1"/>
  </r>
  <r>
    <x v="2"/>
    <n v="1197831"/>
    <x v="69"/>
    <x v="0"/>
    <x v="0"/>
    <s v="New York"/>
    <x v="1"/>
    <n v="35"/>
    <n v="900"/>
    <n v="315000"/>
    <x v="41"/>
    <n v="0.35"/>
    <x v="1"/>
  </r>
  <r>
    <x v="2"/>
    <n v="1197831"/>
    <x v="70"/>
    <x v="0"/>
    <x v="0"/>
    <s v="New York"/>
    <x v="2"/>
    <n v="35"/>
    <n v="700"/>
    <n v="245000"/>
    <x v="42"/>
    <n v="0.35"/>
    <x v="1"/>
  </r>
  <r>
    <x v="2"/>
    <n v="1197831"/>
    <x v="71"/>
    <x v="0"/>
    <x v="0"/>
    <s v="New York"/>
    <x v="3"/>
    <n v="35"/>
    <n v="700"/>
    <n v="245000"/>
    <x v="41"/>
    <n v="0.45"/>
    <x v="1"/>
  </r>
  <r>
    <x v="2"/>
    <n v="1197831"/>
    <x v="72"/>
    <x v="1"/>
    <x v="1"/>
    <s v="Houston"/>
    <x v="4"/>
    <n v="40"/>
    <n v="550"/>
    <n v="220000"/>
    <x v="43"/>
    <n v="0.3"/>
    <x v="1"/>
  </r>
  <r>
    <x v="2"/>
    <n v="1197831"/>
    <x v="73"/>
    <x v="1"/>
    <x v="1"/>
    <s v="Houston"/>
    <x v="5"/>
    <n v="35"/>
    <n v="700"/>
    <n v="245000"/>
    <x v="44"/>
    <n v="0.5"/>
    <x v="1"/>
  </r>
  <r>
    <x v="2"/>
    <n v="1197831"/>
    <x v="74"/>
    <x v="1"/>
    <x v="1"/>
    <s v="Houston"/>
    <x v="0"/>
    <n v="25"/>
    <n v="850"/>
    <n v="212500"/>
    <x v="45"/>
    <n v="0.35"/>
    <x v="1"/>
  </r>
  <r>
    <x v="2"/>
    <n v="1197831"/>
    <x v="75"/>
    <x v="1"/>
    <x v="1"/>
    <s v="Houston"/>
    <x v="1"/>
    <n v="35"/>
    <n v="850"/>
    <n v="297500"/>
    <x v="46"/>
    <n v="0.35"/>
    <x v="1"/>
  </r>
  <r>
    <x v="2"/>
    <n v="1197831"/>
    <x v="76"/>
    <x v="1"/>
    <x v="1"/>
    <s v="Houston"/>
    <x v="2"/>
    <n v="35"/>
    <n v="675"/>
    <n v="236250"/>
    <x v="47"/>
    <n v="0.35"/>
    <x v="1"/>
  </r>
  <r>
    <x v="2"/>
    <n v="1197831"/>
    <x v="77"/>
    <x v="1"/>
    <x v="1"/>
    <s v="Houston"/>
    <x v="3"/>
    <n v="35"/>
    <n v="625"/>
    <n v="218750"/>
    <x v="48"/>
    <n v="0.45"/>
    <x v="1"/>
  </r>
  <r>
    <x v="2"/>
    <n v="1197831"/>
    <x v="78"/>
    <x v="1"/>
    <x v="1"/>
    <s v="Houston"/>
    <x v="4"/>
    <n v="40"/>
    <n v="500"/>
    <n v="200000"/>
    <x v="49"/>
    <n v="0.3"/>
    <x v="1"/>
  </r>
  <r>
    <x v="2"/>
    <n v="1197831"/>
    <x v="79"/>
    <x v="1"/>
    <x v="1"/>
    <s v="Houston"/>
    <x v="5"/>
    <n v="35"/>
    <n v="700"/>
    <n v="245000"/>
    <x v="44"/>
    <n v="0.5"/>
    <x v="1"/>
  </r>
  <r>
    <x v="2"/>
    <n v="1197831"/>
    <x v="80"/>
    <x v="1"/>
    <x v="1"/>
    <s v="Houston"/>
    <x v="0"/>
    <n v="30"/>
    <n v="875"/>
    <n v="262500"/>
    <x v="50"/>
    <n v="0.35"/>
    <x v="1"/>
  </r>
  <r>
    <x v="2"/>
    <n v="1197831"/>
    <x v="81"/>
    <x v="1"/>
    <x v="1"/>
    <s v="Houston"/>
    <x v="1"/>
    <n v="40"/>
    <n v="875"/>
    <n v="350000"/>
    <x v="51"/>
    <n v="0.35"/>
    <x v="1"/>
  </r>
  <r>
    <x v="2"/>
    <n v="1197831"/>
    <x v="82"/>
    <x v="1"/>
    <x v="1"/>
    <s v="Houston"/>
    <x v="2"/>
    <n v="35"/>
    <n v="700"/>
    <n v="245000"/>
    <x v="42"/>
    <n v="0.35"/>
    <x v="1"/>
  </r>
  <r>
    <x v="2"/>
    <n v="1197831"/>
    <x v="83"/>
    <x v="1"/>
    <x v="1"/>
    <s v="Houston"/>
    <x v="3"/>
    <n v="40"/>
    <n v="600"/>
    <n v="240000"/>
    <x v="52"/>
    <n v="0.45"/>
    <x v="1"/>
  </r>
  <r>
    <x v="2"/>
    <n v="1197831"/>
    <x v="84"/>
    <x v="1"/>
    <x v="1"/>
    <s v="Houston"/>
    <x v="4"/>
    <n v="45"/>
    <n v="500"/>
    <n v="225000"/>
    <x v="53"/>
    <n v="0.3"/>
    <x v="1"/>
  </r>
  <r>
    <x v="2"/>
    <n v="1197831"/>
    <x v="85"/>
    <x v="1"/>
    <x v="1"/>
    <s v="Houston"/>
    <x v="5"/>
    <n v="40"/>
    <n v="650"/>
    <n v="260000"/>
    <x v="54"/>
    <n v="0.5"/>
    <x v="1"/>
  </r>
  <r>
    <x v="2"/>
    <n v="1197831"/>
    <x v="86"/>
    <x v="1"/>
    <x v="1"/>
    <s v="Houston"/>
    <x v="0"/>
    <n v="30"/>
    <n v="900"/>
    <n v="270000"/>
    <x v="55"/>
    <n v="0.35"/>
    <x v="1"/>
  </r>
  <r>
    <x v="2"/>
    <n v="1197831"/>
    <x v="87"/>
    <x v="1"/>
    <x v="1"/>
    <s v="Houston"/>
    <x v="1"/>
    <n v="40"/>
    <n v="900"/>
    <n v="360000"/>
    <x v="12"/>
    <n v="0.35"/>
    <x v="1"/>
  </r>
  <r>
    <x v="2"/>
    <n v="1197831"/>
    <x v="88"/>
    <x v="1"/>
    <x v="1"/>
    <s v="Houston"/>
    <x v="2"/>
    <n v="35"/>
    <n v="725"/>
    <n v="253750"/>
    <x v="56"/>
    <n v="0.35"/>
    <x v="1"/>
  </r>
  <r>
    <x v="2"/>
    <n v="1197831"/>
    <x v="89"/>
    <x v="1"/>
    <x v="1"/>
    <s v="Houston"/>
    <x v="3"/>
    <n v="40"/>
    <n v="625"/>
    <n v="250000"/>
    <x v="57"/>
    <n v="0.45"/>
    <x v="1"/>
  </r>
  <r>
    <x v="1"/>
    <n v="1197831"/>
    <x v="90"/>
    <x v="1"/>
    <x v="1"/>
    <s v="Houston"/>
    <x v="4"/>
    <n v="45"/>
    <n v="525"/>
    <n v="236250"/>
    <x v="58"/>
    <n v="0.3"/>
    <x v="1"/>
  </r>
  <r>
    <x v="1"/>
    <n v="1197831"/>
    <x v="91"/>
    <x v="1"/>
    <x v="1"/>
    <s v="Houston"/>
    <x v="5"/>
    <n v="40"/>
    <n v="800"/>
    <n v="320000"/>
    <x v="59"/>
    <n v="0.5"/>
    <x v="1"/>
  </r>
  <r>
    <x v="1"/>
    <n v="1197831"/>
    <x v="92"/>
    <x v="1"/>
    <x v="1"/>
    <s v="Houston"/>
    <x v="0"/>
    <n v="30"/>
    <n v="925"/>
    <n v="277500"/>
    <x v="60"/>
    <n v="0.35"/>
    <x v="1"/>
  </r>
  <r>
    <x v="1"/>
    <n v="1197831"/>
    <x v="93"/>
    <x v="1"/>
    <x v="1"/>
    <s v="Houston"/>
    <x v="1"/>
    <n v="40"/>
    <n v="925"/>
    <n v="370000"/>
    <x v="61"/>
    <n v="0.35"/>
    <x v="1"/>
  </r>
  <r>
    <x v="1"/>
    <n v="1197831"/>
    <x v="94"/>
    <x v="1"/>
    <x v="1"/>
    <s v="Houston"/>
    <x v="2"/>
    <n v="35"/>
    <n v="775"/>
    <n v="271250"/>
    <x v="62"/>
    <n v="0.35"/>
    <x v="1"/>
  </r>
  <r>
    <x v="1"/>
    <n v="1197831"/>
    <x v="95"/>
    <x v="1"/>
    <x v="1"/>
    <s v="Houston"/>
    <x v="3"/>
    <n v="40"/>
    <n v="700"/>
    <n v="280000"/>
    <x v="63"/>
    <n v="0.45"/>
    <x v="1"/>
  </r>
  <r>
    <x v="1"/>
    <n v="1197831"/>
    <x v="96"/>
    <x v="1"/>
    <x v="1"/>
    <s v="Houston"/>
    <x v="4"/>
    <n v="45"/>
    <n v="600"/>
    <n v="270000"/>
    <x v="64"/>
    <n v="0.3"/>
    <x v="1"/>
  </r>
  <r>
    <x v="1"/>
    <n v="1197831"/>
    <x v="97"/>
    <x v="1"/>
    <x v="1"/>
    <s v="Houston"/>
    <x v="5"/>
    <n v="40"/>
    <n v="950"/>
    <n v="380000"/>
    <x v="65"/>
    <n v="0.5"/>
    <x v="1"/>
  </r>
  <r>
    <x v="1"/>
    <n v="1197831"/>
    <x v="98"/>
    <x v="1"/>
    <x v="1"/>
    <s v="Houston"/>
    <x v="0"/>
    <n v="40"/>
    <n v="950"/>
    <n v="380000"/>
    <x v="8"/>
    <n v="0.35"/>
    <x v="1"/>
  </r>
  <r>
    <x v="1"/>
    <n v="1197831"/>
    <x v="99"/>
    <x v="1"/>
    <x v="1"/>
    <s v="Houston"/>
    <x v="1"/>
    <n v="45"/>
    <n v="950"/>
    <n v="427500"/>
    <x v="66"/>
    <n v="0.35"/>
    <x v="1"/>
  </r>
  <r>
    <x v="1"/>
    <n v="1197831"/>
    <x v="100"/>
    <x v="1"/>
    <x v="1"/>
    <s v="Houston"/>
    <x v="2"/>
    <n v="40"/>
    <n v="800"/>
    <n v="320000"/>
    <x v="67"/>
    <n v="0.35"/>
    <x v="1"/>
  </r>
  <r>
    <x v="1"/>
    <n v="1197831"/>
    <x v="101"/>
    <x v="1"/>
    <x v="1"/>
    <s v="Houston"/>
    <x v="3"/>
    <n v="40"/>
    <n v="750"/>
    <n v="300000"/>
    <x v="7"/>
    <n v="0.45"/>
    <x v="1"/>
  </r>
  <r>
    <x v="1"/>
    <n v="1197831"/>
    <x v="102"/>
    <x v="1"/>
    <x v="1"/>
    <s v="Houston"/>
    <x v="4"/>
    <n v="45"/>
    <n v="650"/>
    <n v="292500"/>
    <x v="68"/>
    <n v="0.3"/>
    <x v="1"/>
  </r>
  <r>
    <x v="1"/>
    <n v="1197831"/>
    <x v="103"/>
    <x v="1"/>
    <x v="1"/>
    <s v="Houston"/>
    <x v="5"/>
    <n v="50"/>
    <n v="1000"/>
    <n v="500000"/>
    <x v="69"/>
    <n v="0.5"/>
    <x v="1"/>
  </r>
  <r>
    <x v="1"/>
    <n v="1197831"/>
    <x v="104"/>
    <x v="1"/>
    <x v="1"/>
    <s v="Houston"/>
    <x v="0"/>
    <n v="40"/>
    <n v="950"/>
    <n v="380000"/>
    <x v="8"/>
    <n v="0.35"/>
    <x v="1"/>
  </r>
  <r>
    <x v="1"/>
    <n v="1197831"/>
    <x v="105"/>
    <x v="1"/>
    <x v="1"/>
    <s v="Houston"/>
    <x v="1"/>
    <n v="45"/>
    <n v="950"/>
    <n v="427500"/>
    <x v="66"/>
    <n v="0.35"/>
    <x v="1"/>
  </r>
  <r>
    <x v="1"/>
    <n v="1197831"/>
    <x v="106"/>
    <x v="1"/>
    <x v="1"/>
    <s v="Houston"/>
    <x v="2"/>
    <n v="40"/>
    <n v="1100"/>
    <n v="440000"/>
    <x v="70"/>
    <n v="0.35"/>
    <x v="1"/>
  </r>
  <r>
    <x v="1"/>
    <n v="1197831"/>
    <x v="107"/>
    <x v="1"/>
    <x v="1"/>
    <s v="Houston"/>
    <x v="3"/>
    <n v="40"/>
    <n v="700"/>
    <n v="280000"/>
    <x v="63"/>
    <n v="0.45"/>
    <x v="1"/>
  </r>
  <r>
    <x v="1"/>
    <n v="1197831"/>
    <x v="108"/>
    <x v="1"/>
    <x v="1"/>
    <s v="Houston"/>
    <x v="4"/>
    <n v="45"/>
    <n v="700"/>
    <n v="315000"/>
    <x v="55"/>
    <n v="0.3"/>
    <x v="1"/>
  </r>
  <r>
    <x v="1"/>
    <n v="1197831"/>
    <x v="109"/>
    <x v="1"/>
    <x v="1"/>
    <s v="Houston"/>
    <x v="5"/>
    <n v="50"/>
    <n v="975"/>
    <n v="487500"/>
    <x v="71"/>
    <n v="0.5"/>
    <x v="1"/>
  </r>
  <r>
    <x v="1"/>
    <n v="1197831"/>
    <x v="110"/>
    <x v="1"/>
    <x v="1"/>
    <s v="Houston"/>
    <x v="0"/>
    <n v="40"/>
    <n v="925"/>
    <n v="370000"/>
    <x v="61"/>
    <n v="0.35"/>
    <x v="1"/>
  </r>
  <r>
    <x v="1"/>
    <n v="1197831"/>
    <x v="111"/>
    <x v="1"/>
    <x v="1"/>
    <s v="Houston"/>
    <x v="1"/>
    <n v="45"/>
    <n v="925"/>
    <n v="416250"/>
    <x v="72"/>
    <n v="0.35"/>
    <x v="1"/>
  </r>
  <r>
    <x v="1"/>
    <n v="1197831"/>
    <x v="112"/>
    <x v="1"/>
    <x v="1"/>
    <s v="Houston"/>
    <x v="2"/>
    <n v="40"/>
    <n v="1100"/>
    <n v="440000"/>
    <x v="70"/>
    <n v="0.35"/>
    <x v="1"/>
  </r>
  <r>
    <x v="1"/>
    <n v="1197831"/>
    <x v="113"/>
    <x v="1"/>
    <x v="1"/>
    <s v="Houston"/>
    <x v="3"/>
    <n v="40"/>
    <n v="650"/>
    <n v="260000"/>
    <x v="73"/>
    <n v="0.45"/>
    <x v="1"/>
  </r>
  <r>
    <x v="1"/>
    <n v="1197831"/>
    <x v="114"/>
    <x v="1"/>
    <x v="1"/>
    <s v="Houston"/>
    <x v="4"/>
    <n v="45"/>
    <n v="650"/>
    <n v="292500"/>
    <x v="68"/>
    <n v="0.3"/>
    <x v="1"/>
  </r>
  <r>
    <x v="1"/>
    <n v="1197831"/>
    <x v="115"/>
    <x v="1"/>
    <x v="1"/>
    <s v="Houston"/>
    <x v="5"/>
    <n v="50"/>
    <n v="900"/>
    <n v="450000"/>
    <x v="74"/>
    <n v="0.5"/>
    <x v="1"/>
  </r>
  <r>
    <x v="1"/>
    <n v="1197831"/>
    <x v="116"/>
    <x v="1"/>
    <x v="1"/>
    <s v="Houston"/>
    <x v="0"/>
    <n v="45"/>
    <n v="850"/>
    <n v="382500"/>
    <x v="3"/>
    <n v="0.35"/>
    <x v="1"/>
  </r>
  <r>
    <x v="1"/>
    <n v="1197831"/>
    <x v="117"/>
    <x v="1"/>
    <x v="1"/>
    <s v="Houston"/>
    <x v="1"/>
    <n v="45"/>
    <n v="850"/>
    <n v="382500"/>
    <x v="3"/>
    <n v="0.35"/>
    <x v="1"/>
  </r>
  <r>
    <x v="1"/>
    <n v="1197831"/>
    <x v="118"/>
    <x v="1"/>
    <x v="1"/>
    <s v="Houston"/>
    <x v="2"/>
    <n v="50"/>
    <n v="900"/>
    <n v="450000"/>
    <x v="18"/>
    <n v="0.35"/>
    <x v="1"/>
  </r>
  <r>
    <x v="1"/>
    <n v="1197831"/>
    <x v="119"/>
    <x v="1"/>
    <x v="1"/>
    <s v="Houston"/>
    <x v="3"/>
    <n v="50"/>
    <n v="625"/>
    <n v="312500"/>
    <x v="75"/>
    <n v="0.45"/>
    <x v="1"/>
  </r>
  <r>
    <x v="1"/>
    <n v="1197831"/>
    <x v="120"/>
    <x v="1"/>
    <x v="1"/>
    <s v="Houston"/>
    <x v="4"/>
    <n v="45"/>
    <n v="625"/>
    <n v="281250"/>
    <x v="76"/>
    <n v="0.3"/>
    <x v="1"/>
  </r>
  <r>
    <x v="1"/>
    <n v="1197831"/>
    <x v="121"/>
    <x v="1"/>
    <x v="1"/>
    <s v="Houston"/>
    <x v="5"/>
    <n v="55.000000000000007"/>
    <n v="850"/>
    <n v="467500.00000000006"/>
    <x v="77"/>
    <n v="0.5"/>
    <x v="1"/>
  </r>
  <r>
    <x v="1"/>
    <n v="1197831"/>
    <x v="122"/>
    <x v="1"/>
    <x v="1"/>
    <s v="Houston"/>
    <x v="0"/>
    <n v="45"/>
    <n v="800"/>
    <n v="360000"/>
    <x v="12"/>
    <n v="0.35"/>
    <x v="1"/>
  </r>
  <r>
    <x v="1"/>
    <n v="1197831"/>
    <x v="123"/>
    <x v="1"/>
    <x v="1"/>
    <s v="Houston"/>
    <x v="1"/>
    <n v="45"/>
    <n v="800"/>
    <n v="360000"/>
    <x v="12"/>
    <n v="0.35"/>
    <x v="1"/>
  </r>
  <r>
    <x v="1"/>
    <n v="1197831"/>
    <x v="124"/>
    <x v="1"/>
    <x v="1"/>
    <s v="Houston"/>
    <x v="2"/>
    <n v="50"/>
    <n v="750"/>
    <n v="375000"/>
    <x v="78"/>
    <n v="0.35"/>
    <x v="1"/>
  </r>
  <r>
    <x v="1"/>
    <n v="1197831"/>
    <x v="125"/>
    <x v="1"/>
    <x v="1"/>
    <s v="Houston"/>
    <x v="3"/>
    <n v="50"/>
    <n v="600"/>
    <n v="300000"/>
    <x v="7"/>
    <n v="0.45"/>
    <x v="1"/>
  </r>
  <r>
    <x v="1"/>
    <n v="1197831"/>
    <x v="126"/>
    <x v="1"/>
    <x v="1"/>
    <s v="Houston"/>
    <x v="4"/>
    <n v="45"/>
    <n v="575"/>
    <n v="258750"/>
    <x v="79"/>
    <n v="0.3"/>
    <x v="1"/>
  </r>
  <r>
    <x v="1"/>
    <n v="1197831"/>
    <x v="127"/>
    <x v="1"/>
    <x v="1"/>
    <s v="Houston"/>
    <x v="5"/>
    <n v="55.000000000000007"/>
    <n v="750"/>
    <n v="412500.00000000006"/>
    <x v="80"/>
    <n v="0.5"/>
    <x v="1"/>
  </r>
  <r>
    <x v="1"/>
    <n v="1197831"/>
    <x v="128"/>
    <x v="1"/>
    <x v="1"/>
    <s v="Houston"/>
    <x v="0"/>
    <n v="45"/>
    <n v="900"/>
    <n v="405000"/>
    <x v="81"/>
    <n v="0.35"/>
    <x v="1"/>
  </r>
  <r>
    <x v="1"/>
    <n v="1197831"/>
    <x v="129"/>
    <x v="1"/>
    <x v="1"/>
    <s v="Houston"/>
    <x v="1"/>
    <n v="45"/>
    <n v="900"/>
    <n v="405000"/>
    <x v="81"/>
    <n v="0.35"/>
    <x v="1"/>
  </r>
  <r>
    <x v="1"/>
    <n v="1197831"/>
    <x v="130"/>
    <x v="1"/>
    <x v="1"/>
    <s v="Houston"/>
    <x v="2"/>
    <n v="50"/>
    <n v="825"/>
    <n v="412500"/>
    <x v="82"/>
    <n v="0.35"/>
    <x v="1"/>
  </r>
  <r>
    <x v="1"/>
    <n v="1197831"/>
    <x v="131"/>
    <x v="1"/>
    <x v="1"/>
    <s v="Houston"/>
    <x v="3"/>
    <n v="50"/>
    <n v="675"/>
    <n v="337500"/>
    <x v="83"/>
    <n v="0.45"/>
    <x v="1"/>
  </r>
  <r>
    <x v="1"/>
    <n v="1197831"/>
    <x v="132"/>
    <x v="1"/>
    <x v="1"/>
    <s v="Houston"/>
    <x v="4"/>
    <n v="45"/>
    <n v="650"/>
    <n v="292500"/>
    <x v="68"/>
    <n v="0.3"/>
    <x v="1"/>
  </r>
  <r>
    <x v="1"/>
    <n v="1197831"/>
    <x v="133"/>
    <x v="1"/>
    <x v="1"/>
    <s v="Houston"/>
    <x v="5"/>
    <n v="55.000000000000007"/>
    <n v="850"/>
    <n v="467500.00000000006"/>
    <x v="77"/>
    <n v="0.5"/>
    <x v="1"/>
  </r>
  <r>
    <x v="1"/>
    <n v="1197831"/>
    <x v="134"/>
    <x v="1"/>
    <x v="1"/>
    <s v="Houston"/>
    <x v="0"/>
    <n v="45"/>
    <n v="950"/>
    <n v="427500"/>
    <x v="66"/>
    <n v="0.35"/>
    <x v="1"/>
  </r>
  <r>
    <x v="1"/>
    <n v="1197831"/>
    <x v="135"/>
    <x v="1"/>
    <x v="1"/>
    <s v="Houston"/>
    <x v="1"/>
    <n v="45"/>
    <n v="950"/>
    <n v="427500"/>
    <x v="66"/>
    <n v="0.35"/>
    <x v="1"/>
  </r>
  <r>
    <x v="1"/>
    <n v="1197831"/>
    <x v="136"/>
    <x v="1"/>
    <x v="1"/>
    <s v="Houston"/>
    <x v="2"/>
    <n v="50"/>
    <n v="850"/>
    <n v="425000"/>
    <x v="19"/>
    <n v="0.35"/>
    <x v="1"/>
  </r>
  <r>
    <x v="1"/>
    <n v="1197831"/>
    <x v="137"/>
    <x v="1"/>
    <x v="1"/>
    <s v="Houston"/>
    <x v="3"/>
    <n v="50"/>
    <n v="700"/>
    <n v="350000"/>
    <x v="18"/>
    <n v="0.45"/>
    <x v="1"/>
  </r>
  <r>
    <x v="1"/>
    <n v="1197831"/>
    <x v="138"/>
    <x v="1"/>
    <x v="1"/>
    <s v="Houston"/>
    <x v="4"/>
    <n v="45"/>
    <n v="650"/>
    <n v="292500"/>
    <x v="68"/>
    <n v="0.3"/>
    <x v="1"/>
  </r>
  <r>
    <x v="1"/>
    <n v="1197831"/>
    <x v="139"/>
    <x v="1"/>
    <x v="1"/>
    <s v="Houston"/>
    <x v="5"/>
    <n v="55.000000000000007"/>
    <n v="900"/>
    <n v="495000.00000000006"/>
    <x v="84"/>
    <n v="0.5"/>
    <x v="1"/>
  </r>
  <r>
    <x v="3"/>
    <n v="1128299"/>
    <x v="140"/>
    <x v="1"/>
    <x v="1"/>
    <s v="Houston"/>
    <x v="0"/>
    <n v="40"/>
    <n v="775"/>
    <n v="310000"/>
    <x v="85"/>
    <n v="0.35000000000000003"/>
    <x v="1"/>
  </r>
  <r>
    <x v="3"/>
    <n v="1128299"/>
    <x v="141"/>
    <x v="1"/>
    <x v="1"/>
    <s v="Houston"/>
    <x v="1"/>
    <n v="50"/>
    <n v="775"/>
    <n v="387500"/>
    <x v="86"/>
    <n v="0.2"/>
    <x v="1"/>
  </r>
  <r>
    <x v="3"/>
    <n v="1128299"/>
    <x v="142"/>
    <x v="1"/>
    <x v="1"/>
    <s v="Houston"/>
    <x v="2"/>
    <n v="50"/>
    <n v="775"/>
    <n v="387500"/>
    <x v="87"/>
    <n v="0.35000000000000003"/>
    <x v="1"/>
  </r>
  <r>
    <x v="3"/>
    <n v="1128299"/>
    <x v="143"/>
    <x v="1"/>
    <x v="1"/>
    <s v="Houston"/>
    <x v="3"/>
    <n v="50"/>
    <n v="625"/>
    <n v="312500"/>
    <x v="88"/>
    <n v="0.3"/>
    <x v="1"/>
  </r>
  <r>
    <x v="3"/>
    <n v="1128299"/>
    <x v="144"/>
    <x v="2"/>
    <x v="2"/>
    <s v="San Francisco"/>
    <x v="4"/>
    <n v="55.000000000000007"/>
    <n v="575"/>
    <n v="316250.00000000006"/>
    <x v="89"/>
    <n v="0.5"/>
    <x v="1"/>
  </r>
  <r>
    <x v="3"/>
    <n v="1128299"/>
    <x v="145"/>
    <x v="2"/>
    <x v="2"/>
    <s v="San Francisco"/>
    <x v="5"/>
    <n v="50"/>
    <n v="775"/>
    <n v="387500"/>
    <x v="90"/>
    <n v="0.15000000000000002"/>
    <x v="1"/>
  </r>
  <r>
    <x v="3"/>
    <n v="1128299"/>
    <x v="146"/>
    <x v="2"/>
    <x v="2"/>
    <s v="San Francisco"/>
    <x v="0"/>
    <n v="40"/>
    <n v="825"/>
    <n v="330000"/>
    <x v="91"/>
    <n v="0.35000000000000003"/>
    <x v="1"/>
  </r>
  <r>
    <x v="3"/>
    <n v="1128299"/>
    <x v="147"/>
    <x v="2"/>
    <x v="2"/>
    <s v="San Francisco"/>
    <x v="1"/>
    <n v="50"/>
    <n v="725"/>
    <n v="362500"/>
    <x v="92"/>
    <n v="0.2"/>
    <x v="1"/>
  </r>
  <r>
    <x v="3"/>
    <n v="1128299"/>
    <x v="148"/>
    <x v="2"/>
    <x v="2"/>
    <s v="San Francisco"/>
    <x v="2"/>
    <n v="50"/>
    <n v="725"/>
    <n v="362500"/>
    <x v="93"/>
    <n v="0.35000000000000003"/>
    <x v="1"/>
  </r>
  <r>
    <x v="3"/>
    <n v="1128299"/>
    <x v="149"/>
    <x v="2"/>
    <x v="2"/>
    <s v="San Francisco"/>
    <x v="3"/>
    <n v="50"/>
    <n v="575"/>
    <n v="287500"/>
    <x v="94"/>
    <n v="0.3"/>
    <x v="1"/>
  </r>
  <r>
    <x v="3"/>
    <n v="1128299"/>
    <x v="150"/>
    <x v="2"/>
    <x v="2"/>
    <s v="San Francisco"/>
    <x v="4"/>
    <n v="55.000000000000007"/>
    <n v="500"/>
    <n v="275000.00000000006"/>
    <x v="95"/>
    <n v="0.5"/>
    <x v="1"/>
  </r>
  <r>
    <x v="3"/>
    <n v="1128299"/>
    <x v="151"/>
    <x v="2"/>
    <x v="2"/>
    <s v="San Francisco"/>
    <x v="5"/>
    <n v="50"/>
    <n v="700"/>
    <n v="350000"/>
    <x v="96"/>
    <n v="0.15000000000000002"/>
    <x v="1"/>
  </r>
  <r>
    <x v="3"/>
    <n v="1128299"/>
    <x v="152"/>
    <x v="2"/>
    <x v="2"/>
    <s v="San Francisco"/>
    <x v="0"/>
    <n v="50"/>
    <n v="850"/>
    <n v="425000"/>
    <x v="19"/>
    <n v="0.35000000000000003"/>
    <x v="1"/>
  </r>
  <r>
    <x v="3"/>
    <n v="1128299"/>
    <x v="153"/>
    <x v="2"/>
    <x v="2"/>
    <s v="San Francisco"/>
    <x v="1"/>
    <n v="60"/>
    <n v="700"/>
    <n v="420000"/>
    <x v="97"/>
    <n v="0.2"/>
    <x v="1"/>
  </r>
  <r>
    <x v="3"/>
    <n v="1128299"/>
    <x v="154"/>
    <x v="2"/>
    <x v="2"/>
    <s v="San Francisco"/>
    <x v="2"/>
    <n v="60"/>
    <n v="700"/>
    <n v="420000"/>
    <x v="98"/>
    <n v="0.35000000000000003"/>
    <x v="1"/>
  </r>
  <r>
    <x v="3"/>
    <n v="1128299"/>
    <x v="155"/>
    <x v="2"/>
    <x v="2"/>
    <s v="San Francisco"/>
    <x v="3"/>
    <n v="60"/>
    <n v="600"/>
    <n v="360000"/>
    <x v="52"/>
    <n v="0.3"/>
    <x v="1"/>
  </r>
  <r>
    <x v="3"/>
    <n v="1128299"/>
    <x v="156"/>
    <x v="2"/>
    <x v="2"/>
    <s v="San Francisco"/>
    <x v="4"/>
    <n v="65"/>
    <n v="500"/>
    <n v="325000"/>
    <x v="20"/>
    <n v="0.5"/>
    <x v="1"/>
  </r>
  <r>
    <x v="3"/>
    <n v="1128299"/>
    <x v="157"/>
    <x v="2"/>
    <x v="2"/>
    <s v="San Francisco"/>
    <x v="5"/>
    <n v="60"/>
    <n v="700"/>
    <n v="420000"/>
    <x v="99"/>
    <n v="0.15000000000000002"/>
    <x v="1"/>
  </r>
  <r>
    <x v="3"/>
    <n v="1128299"/>
    <x v="158"/>
    <x v="2"/>
    <x v="2"/>
    <s v="San Francisco"/>
    <x v="0"/>
    <n v="60"/>
    <n v="875"/>
    <n v="525000"/>
    <x v="100"/>
    <n v="0.35000000000000003"/>
    <x v="1"/>
  </r>
  <r>
    <x v="3"/>
    <n v="1128299"/>
    <x v="159"/>
    <x v="2"/>
    <x v="2"/>
    <s v="San Francisco"/>
    <x v="1"/>
    <n v="65"/>
    <n v="675"/>
    <n v="438750"/>
    <x v="68"/>
    <n v="0.2"/>
    <x v="1"/>
  </r>
  <r>
    <x v="3"/>
    <n v="1128299"/>
    <x v="160"/>
    <x v="2"/>
    <x v="2"/>
    <s v="San Francisco"/>
    <x v="2"/>
    <n v="65"/>
    <n v="725"/>
    <n v="471250"/>
    <x v="101"/>
    <n v="0.35000000000000003"/>
    <x v="1"/>
  </r>
  <r>
    <x v="3"/>
    <n v="1128299"/>
    <x v="161"/>
    <x v="2"/>
    <x v="2"/>
    <s v="San Francisco"/>
    <x v="3"/>
    <n v="60"/>
    <n v="625"/>
    <n v="375000"/>
    <x v="57"/>
    <n v="0.3"/>
    <x v="1"/>
  </r>
  <r>
    <x v="3"/>
    <n v="1128299"/>
    <x v="162"/>
    <x v="2"/>
    <x v="2"/>
    <s v="San Francisco"/>
    <x v="4"/>
    <n v="65"/>
    <n v="525"/>
    <n v="341250"/>
    <x v="24"/>
    <n v="0.5"/>
    <x v="1"/>
  </r>
  <r>
    <x v="3"/>
    <n v="1128299"/>
    <x v="163"/>
    <x v="2"/>
    <x v="2"/>
    <s v="San Francisco"/>
    <x v="5"/>
    <n v="80"/>
    <n v="700"/>
    <n v="560000"/>
    <x v="102"/>
    <n v="0.15000000000000002"/>
    <x v="1"/>
  </r>
  <r>
    <x v="3"/>
    <n v="1128299"/>
    <x v="164"/>
    <x v="2"/>
    <x v="2"/>
    <s v="San Francisco"/>
    <x v="0"/>
    <n v="60"/>
    <n v="900"/>
    <n v="540000"/>
    <x v="103"/>
    <n v="0.4"/>
    <x v="1"/>
  </r>
  <r>
    <x v="3"/>
    <n v="1128299"/>
    <x v="165"/>
    <x v="2"/>
    <x v="2"/>
    <s v="San Francisco"/>
    <x v="1"/>
    <n v="65"/>
    <n v="750"/>
    <n v="487500"/>
    <x v="104"/>
    <n v="0.25"/>
    <x v="1"/>
  </r>
  <r>
    <x v="3"/>
    <n v="1128299"/>
    <x v="166"/>
    <x v="2"/>
    <x v="2"/>
    <s v="San Francisco"/>
    <x v="2"/>
    <n v="65"/>
    <n v="750"/>
    <n v="487500"/>
    <x v="105"/>
    <n v="0.4"/>
    <x v="1"/>
  </r>
  <r>
    <x v="3"/>
    <n v="1128299"/>
    <x v="167"/>
    <x v="2"/>
    <x v="2"/>
    <s v="San Francisco"/>
    <x v="3"/>
    <n v="60"/>
    <n v="650"/>
    <n v="390000"/>
    <x v="106"/>
    <n v="0.35"/>
    <x v="1"/>
  </r>
  <r>
    <x v="3"/>
    <n v="1128299"/>
    <x v="168"/>
    <x v="2"/>
    <x v="2"/>
    <s v="San Francisco"/>
    <x v="4"/>
    <n v="65"/>
    <n v="550"/>
    <n v="357500"/>
    <x v="107"/>
    <n v="0.55000000000000004"/>
    <x v="1"/>
  </r>
  <r>
    <x v="3"/>
    <n v="1128299"/>
    <x v="169"/>
    <x v="2"/>
    <x v="2"/>
    <s v="San Francisco"/>
    <x v="5"/>
    <n v="80"/>
    <n v="725"/>
    <n v="580000"/>
    <x v="108"/>
    <n v="0.2"/>
    <x v="1"/>
  </r>
  <r>
    <x v="3"/>
    <n v="1128299"/>
    <x v="170"/>
    <x v="2"/>
    <x v="2"/>
    <s v="San Francisco"/>
    <x v="0"/>
    <n v="60"/>
    <n v="975"/>
    <n v="585000"/>
    <x v="109"/>
    <n v="0.4"/>
    <x v="1"/>
  </r>
  <r>
    <x v="3"/>
    <n v="1128299"/>
    <x v="171"/>
    <x v="2"/>
    <x v="2"/>
    <s v="San Francisco"/>
    <x v="1"/>
    <n v="65"/>
    <n v="825"/>
    <n v="536250"/>
    <x v="110"/>
    <n v="0.25"/>
    <x v="1"/>
  </r>
  <r>
    <x v="3"/>
    <n v="1128299"/>
    <x v="172"/>
    <x v="2"/>
    <x v="2"/>
    <s v="San Francisco"/>
    <x v="2"/>
    <n v="65"/>
    <n v="825"/>
    <n v="536250"/>
    <x v="111"/>
    <n v="0.4"/>
    <x v="1"/>
  </r>
  <r>
    <x v="3"/>
    <n v="1128299"/>
    <x v="173"/>
    <x v="2"/>
    <x v="2"/>
    <s v="San Francisco"/>
    <x v="3"/>
    <n v="60"/>
    <n v="700"/>
    <n v="420000"/>
    <x v="98"/>
    <n v="0.35"/>
    <x v="1"/>
  </r>
  <r>
    <x v="3"/>
    <n v="1128299"/>
    <x v="174"/>
    <x v="2"/>
    <x v="2"/>
    <s v="San Francisco"/>
    <x v="4"/>
    <n v="65"/>
    <n v="575"/>
    <n v="373750"/>
    <x v="112"/>
    <n v="0.55000000000000004"/>
    <x v="1"/>
  </r>
  <r>
    <x v="3"/>
    <n v="1128299"/>
    <x v="175"/>
    <x v="2"/>
    <x v="2"/>
    <s v="San Francisco"/>
    <x v="5"/>
    <n v="80"/>
    <n v="875"/>
    <n v="700000"/>
    <x v="2"/>
    <n v="0.2"/>
    <x v="1"/>
  </r>
  <r>
    <x v="3"/>
    <n v="1128299"/>
    <x v="176"/>
    <x v="2"/>
    <x v="2"/>
    <s v="San Francisco"/>
    <x v="0"/>
    <n v="60"/>
    <n v="1025"/>
    <n v="615000"/>
    <x v="113"/>
    <n v="0.35000000000000003"/>
    <x v="1"/>
  </r>
  <r>
    <x v="3"/>
    <n v="1128299"/>
    <x v="177"/>
    <x v="2"/>
    <x v="2"/>
    <s v="San Francisco"/>
    <x v="1"/>
    <n v="65"/>
    <n v="875"/>
    <n v="568750"/>
    <x v="114"/>
    <n v="0.2"/>
    <x v="1"/>
  </r>
  <r>
    <x v="3"/>
    <n v="1128299"/>
    <x v="178"/>
    <x v="2"/>
    <x v="2"/>
    <s v="San Francisco"/>
    <x v="2"/>
    <n v="65"/>
    <n v="825"/>
    <n v="536250"/>
    <x v="115"/>
    <n v="0.35000000000000003"/>
    <x v="1"/>
  </r>
  <r>
    <x v="3"/>
    <n v="1128299"/>
    <x v="179"/>
    <x v="2"/>
    <x v="2"/>
    <s v="San Francisco"/>
    <x v="3"/>
    <n v="60"/>
    <n v="725"/>
    <n v="435000"/>
    <x v="116"/>
    <n v="0.3"/>
    <x v="1"/>
  </r>
  <r>
    <x v="3"/>
    <n v="1128299"/>
    <x v="180"/>
    <x v="2"/>
    <x v="2"/>
    <s v="San Francisco"/>
    <x v="4"/>
    <n v="65"/>
    <n v="775"/>
    <n v="503750"/>
    <x v="117"/>
    <n v="0.5"/>
    <x v="1"/>
  </r>
  <r>
    <x v="3"/>
    <n v="1128299"/>
    <x v="181"/>
    <x v="2"/>
    <x v="2"/>
    <s v="San Francisco"/>
    <x v="5"/>
    <n v="80"/>
    <n v="775"/>
    <n v="620000"/>
    <x v="118"/>
    <n v="0.15000000000000002"/>
    <x v="1"/>
  </r>
  <r>
    <x v="3"/>
    <n v="1128299"/>
    <x v="182"/>
    <x v="2"/>
    <x v="2"/>
    <s v="San Francisco"/>
    <x v="0"/>
    <n v="65"/>
    <n v="975"/>
    <n v="633750"/>
    <x v="119"/>
    <n v="0.35000000000000003"/>
    <x v="1"/>
  </r>
  <r>
    <x v="3"/>
    <n v="1128299"/>
    <x v="183"/>
    <x v="2"/>
    <x v="2"/>
    <s v="San Francisco"/>
    <x v="1"/>
    <n v="70"/>
    <n v="925"/>
    <n v="647500"/>
    <x v="120"/>
    <n v="0.2"/>
    <x v="1"/>
  </r>
  <r>
    <x v="3"/>
    <n v="1128299"/>
    <x v="184"/>
    <x v="2"/>
    <x v="2"/>
    <s v="San Francisco"/>
    <x v="2"/>
    <n v="65"/>
    <n v="800"/>
    <n v="520000"/>
    <x v="121"/>
    <n v="0.35000000000000003"/>
    <x v="1"/>
  </r>
  <r>
    <x v="3"/>
    <n v="1128299"/>
    <x v="185"/>
    <x v="2"/>
    <x v="2"/>
    <s v="San Francisco"/>
    <x v="3"/>
    <n v="65"/>
    <n v="750"/>
    <n v="487500"/>
    <x v="122"/>
    <n v="0.3"/>
    <x v="1"/>
  </r>
  <r>
    <x v="3"/>
    <n v="1128299"/>
    <x v="186"/>
    <x v="2"/>
    <x v="2"/>
    <s v="San Francisco"/>
    <x v="4"/>
    <n v="75"/>
    <n v="750"/>
    <n v="562500"/>
    <x v="123"/>
    <n v="0.5"/>
    <x v="1"/>
  </r>
  <r>
    <x v="3"/>
    <n v="1128299"/>
    <x v="187"/>
    <x v="2"/>
    <x v="2"/>
    <s v="San Francisco"/>
    <x v="5"/>
    <n v="80"/>
    <n v="725"/>
    <n v="580000"/>
    <x v="124"/>
    <n v="0.15000000000000002"/>
    <x v="1"/>
  </r>
  <r>
    <x v="3"/>
    <n v="1128299"/>
    <x v="188"/>
    <x v="2"/>
    <x v="2"/>
    <s v="San Francisco"/>
    <x v="0"/>
    <n v="55.000000000000007"/>
    <n v="925"/>
    <n v="508750.00000000006"/>
    <x v="125"/>
    <n v="0.30000000000000004"/>
    <x v="1"/>
  </r>
  <r>
    <x v="3"/>
    <n v="1128299"/>
    <x v="189"/>
    <x v="2"/>
    <x v="2"/>
    <s v="San Francisco"/>
    <x v="1"/>
    <n v="60.000000000000007"/>
    <n v="925"/>
    <n v="555000.00000000012"/>
    <x v="126"/>
    <n v="0.15"/>
    <x v="1"/>
  </r>
  <r>
    <x v="3"/>
    <n v="1128299"/>
    <x v="190"/>
    <x v="2"/>
    <x v="2"/>
    <s v="San Francisco"/>
    <x v="2"/>
    <n v="55.000000000000007"/>
    <n v="775"/>
    <n v="426250.00000000006"/>
    <x v="127"/>
    <n v="0.30000000000000004"/>
    <x v="1"/>
  </r>
  <r>
    <x v="3"/>
    <n v="1128299"/>
    <x v="191"/>
    <x v="2"/>
    <x v="2"/>
    <s v="San Francisco"/>
    <x v="3"/>
    <n v="55.000000000000007"/>
    <n v="725"/>
    <n v="398750.00000000006"/>
    <x v="128"/>
    <n v="0.24999999999999997"/>
    <x v="1"/>
  </r>
  <r>
    <x v="3"/>
    <n v="1128299"/>
    <x v="192"/>
    <x v="2"/>
    <x v="2"/>
    <s v="San Francisco"/>
    <x v="4"/>
    <n v="65"/>
    <n v="725"/>
    <n v="471250"/>
    <x v="129"/>
    <n v="0.45000000000000007"/>
    <x v="1"/>
  </r>
  <r>
    <x v="3"/>
    <n v="1128299"/>
    <x v="193"/>
    <x v="2"/>
    <x v="2"/>
    <s v="San Francisco"/>
    <x v="5"/>
    <n v="70"/>
    <n v="775"/>
    <n v="542500"/>
    <x v="130"/>
    <n v="0.1"/>
    <x v="1"/>
  </r>
  <r>
    <x v="3"/>
    <n v="1128299"/>
    <x v="194"/>
    <x v="2"/>
    <x v="2"/>
    <s v="San Francisco"/>
    <x v="0"/>
    <n v="55.000000000000007"/>
    <n v="875"/>
    <n v="481250.00000000006"/>
    <x v="131"/>
    <n v="0.30000000000000004"/>
    <x v="1"/>
  </r>
  <r>
    <x v="3"/>
    <n v="1128299"/>
    <x v="195"/>
    <x v="2"/>
    <x v="2"/>
    <s v="San Francisco"/>
    <x v="1"/>
    <n v="60.000000000000007"/>
    <n v="875"/>
    <n v="525000.00000000012"/>
    <x v="132"/>
    <n v="0.15"/>
    <x v="1"/>
  </r>
  <r>
    <x v="3"/>
    <n v="1128299"/>
    <x v="196"/>
    <x v="2"/>
    <x v="2"/>
    <s v="San Francisco"/>
    <x v="2"/>
    <n v="55.000000000000007"/>
    <n v="700"/>
    <n v="385000.00000000006"/>
    <x v="133"/>
    <n v="0.30000000000000004"/>
    <x v="1"/>
  </r>
  <r>
    <x v="3"/>
    <n v="1128299"/>
    <x v="197"/>
    <x v="2"/>
    <x v="2"/>
    <s v="San Francisco"/>
    <x v="3"/>
    <n v="55.000000000000007"/>
    <n v="675"/>
    <n v="371250.00000000006"/>
    <x v="134"/>
    <n v="0.24999999999999997"/>
    <x v="1"/>
  </r>
  <r>
    <x v="3"/>
    <n v="1128299"/>
    <x v="198"/>
    <x v="2"/>
    <x v="2"/>
    <s v="San Francisco"/>
    <x v="4"/>
    <n v="65"/>
    <n v="650"/>
    <n v="422500"/>
    <x v="135"/>
    <n v="0.45000000000000007"/>
    <x v="1"/>
  </r>
  <r>
    <x v="3"/>
    <n v="1128299"/>
    <x v="199"/>
    <x v="2"/>
    <x v="2"/>
    <s v="San Francisco"/>
    <x v="5"/>
    <n v="70"/>
    <n v="700"/>
    <n v="490000"/>
    <x v="136"/>
    <n v="0.1"/>
    <x v="1"/>
  </r>
  <r>
    <x v="3"/>
    <n v="1128299"/>
    <x v="200"/>
    <x v="2"/>
    <x v="2"/>
    <s v="San Francisco"/>
    <x v="0"/>
    <n v="55.000000000000007"/>
    <n v="875"/>
    <n v="481250.00000000006"/>
    <x v="131"/>
    <n v="0.30000000000000004"/>
    <x v="1"/>
  </r>
  <r>
    <x v="3"/>
    <n v="1128299"/>
    <x v="201"/>
    <x v="2"/>
    <x v="2"/>
    <s v="San Francisco"/>
    <x v="1"/>
    <n v="60.000000000000007"/>
    <n v="875"/>
    <n v="525000.00000000012"/>
    <x v="132"/>
    <n v="0.15"/>
    <x v="1"/>
  </r>
  <r>
    <x v="3"/>
    <n v="1128299"/>
    <x v="202"/>
    <x v="2"/>
    <x v="2"/>
    <s v="San Francisco"/>
    <x v="2"/>
    <n v="55.000000000000007"/>
    <n v="725"/>
    <n v="398750.00000000006"/>
    <x v="137"/>
    <n v="0.30000000000000004"/>
    <x v="1"/>
  </r>
  <r>
    <x v="3"/>
    <n v="1128299"/>
    <x v="203"/>
    <x v="2"/>
    <x v="2"/>
    <s v="San Francisco"/>
    <x v="3"/>
    <n v="55.000000000000007"/>
    <n v="700"/>
    <n v="385000.00000000006"/>
    <x v="138"/>
    <n v="0.24999999999999997"/>
    <x v="1"/>
  </r>
  <r>
    <x v="3"/>
    <n v="1128299"/>
    <x v="204"/>
    <x v="2"/>
    <x v="2"/>
    <s v="San Francisco"/>
    <x v="4"/>
    <n v="65"/>
    <n v="650"/>
    <n v="422500"/>
    <x v="135"/>
    <n v="0.45000000000000007"/>
    <x v="1"/>
  </r>
  <r>
    <x v="3"/>
    <n v="1128299"/>
    <x v="205"/>
    <x v="2"/>
    <x v="2"/>
    <s v="San Francisco"/>
    <x v="5"/>
    <n v="70"/>
    <n v="775"/>
    <n v="542500"/>
    <x v="130"/>
    <n v="0.1"/>
    <x v="1"/>
  </r>
  <r>
    <x v="3"/>
    <n v="1128299"/>
    <x v="206"/>
    <x v="2"/>
    <x v="2"/>
    <s v="San Francisco"/>
    <x v="0"/>
    <n v="55.000000000000007"/>
    <n v="975"/>
    <n v="536250.00000000012"/>
    <x v="139"/>
    <n v="0.30000000000000004"/>
    <x v="1"/>
  </r>
  <r>
    <x v="3"/>
    <n v="1128299"/>
    <x v="207"/>
    <x v="2"/>
    <x v="2"/>
    <s v="San Francisco"/>
    <x v="1"/>
    <n v="60.000000000000007"/>
    <n v="975"/>
    <n v="585000.00000000012"/>
    <x v="140"/>
    <n v="0.15"/>
    <x v="1"/>
  </r>
  <r>
    <x v="3"/>
    <n v="1128299"/>
    <x v="208"/>
    <x v="2"/>
    <x v="2"/>
    <s v="San Francisco"/>
    <x v="2"/>
    <n v="55.000000000000007"/>
    <n v="775"/>
    <n v="426250.00000000006"/>
    <x v="127"/>
    <n v="0.30000000000000004"/>
    <x v="1"/>
  </r>
  <r>
    <x v="3"/>
    <n v="1128299"/>
    <x v="209"/>
    <x v="2"/>
    <x v="2"/>
    <s v="San Francisco"/>
    <x v="3"/>
    <n v="55.000000000000007"/>
    <n v="775"/>
    <n v="426250.00000000006"/>
    <x v="141"/>
    <n v="0.24999999999999997"/>
    <x v="1"/>
  </r>
  <r>
    <x v="3"/>
    <n v="1128299"/>
    <x v="210"/>
    <x v="2"/>
    <x v="2"/>
    <s v="San Francisco"/>
    <x v="4"/>
    <n v="65"/>
    <n v="700"/>
    <n v="455000"/>
    <x v="142"/>
    <n v="0.45000000000000007"/>
    <x v="1"/>
  </r>
  <r>
    <x v="3"/>
    <n v="1128299"/>
    <x v="211"/>
    <x v="2"/>
    <x v="2"/>
    <s v="San Francisco"/>
    <x v="5"/>
    <n v="70"/>
    <n v="800"/>
    <n v="560000"/>
    <x v="143"/>
    <n v="0.1"/>
    <x v="1"/>
  </r>
  <r>
    <x v="4"/>
    <n v="1189833"/>
    <x v="212"/>
    <x v="2"/>
    <x v="2"/>
    <s v="San Francisco"/>
    <x v="0"/>
    <n v="35"/>
    <n v="700"/>
    <n v="245000"/>
    <x v="144"/>
    <n v="0.4"/>
    <x v="1"/>
  </r>
  <r>
    <x v="4"/>
    <n v="1189833"/>
    <x v="213"/>
    <x v="2"/>
    <x v="2"/>
    <s v="San Francisco"/>
    <x v="1"/>
    <n v="45"/>
    <n v="700"/>
    <n v="315000"/>
    <x v="40"/>
    <n v="0.25"/>
    <x v="1"/>
  </r>
  <r>
    <x v="4"/>
    <n v="1189833"/>
    <x v="214"/>
    <x v="2"/>
    <x v="2"/>
    <s v="San Francisco"/>
    <x v="2"/>
    <n v="45"/>
    <n v="700"/>
    <n v="315000"/>
    <x v="63"/>
    <n v="0.4"/>
    <x v="1"/>
  </r>
  <r>
    <x v="4"/>
    <n v="1189833"/>
    <x v="215"/>
    <x v="2"/>
    <x v="2"/>
    <s v="San Francisco"/>
    <x v="3"/>
    <n v="45"/>
    <n v="550"/>
    <n v="247500"/>
    <x v="145"/>
    <n v="0.35"/>
    <x v="1"/>
  </r>
  <r>
    <x v="4"/>
    <n v="1189833"/>
    <x v="216"/>
    <x v="2"/>
    <x v="2"/>
    <s v="Los Angeles"/>
    <x v="4"/>
    <n v="50"/>
    <n v="500"/>
    <n v="250000"/>
    <x v="146"/>
    <n v="0.55000000000000004"/>
    <x v="1"/>
  </r>
  <r>
    <x v="4"/>
    <n v="1189833"/>
    <x v="217"/>
    <x v="2"/>
    <x v="2"/>
    <s v="Los Angeles"/>
    <x v="5"/>
    <n v="45"/>
    <n v="700"/>
    <n v="315000"/>
    <x v="147"/>
    <n v="0.2"/>
    <x v="1"/>
  </r>
  <r>
    <x v="4"/>
    <n v="1189833"/>
    <x v="218"/>
    <x v="2"/>
    <x v="2"/>
    <s v="Los Angeles"/>
    <x v="0"/>
    <n v="35"/>
    <n v="750"/>
    <n v="262500"/>
    <x v="148"/>
    <n v="0.4"/>
    <x v="1"/>
  </r>
  <r>
    <x v="4"/>
    <n v="1189833"/>
    <x v="219"/>
    <x v="2"/>
    <x v="2"/>
    <s v="Los Angeles"/>
    <x v="1"/>
    <n v="45"/>
    <n v="650"/>
    <n v="292500"/>
    <x v="149"/>
    <n v="0.25"/>
    <x v="1"/>
  </r>
  <r>
    <x v="4"/>
    <n v="1189833"/>
    <x v="220"/>
    <x v="2"/>
    <x v="2"/>
    <s v="Los Angeles"/>
    <x v="2"/>
    <n v="45"/>
    <n v="675"/>
    <n v="303750"/>
    <x v="150"/>
    <n v="0.4"/>
    <x v="1"/>
  </r>
  <r>
    <x v="4"/>
    <n v="1189833"/>
    <x v="221"/>
    <x v="2"/>
    <x v="2"/>
    <s v="Los Angeles"/>
    <x v="3"/>
    <n v="45"/>
    <n v="525"/>
    <n v="236250"/>
    <x v="47"/>
    <n v="0.35"/>
    <x v="1"/>
  </r>
  <r>
    <x v="4"/>
    <n v="1189833"/>
    <x v="222"/>
    <x v="2"/>
    <x v="2"/>
    <s v="Los Angeles"/>
    <x v="4"/>
    <n v="50"/>
    <n v="450"/>
    <n v="225000"/>
    <x v="151"/>
    <n v="0.55000000000000004"/>
    <x v="1"/>
  </r>
  <r>
    <x v="4"/>
    <n v="1189833"/>
    <x v="223"/>
    <x v="2"/>
    <x v="2"/>
    <s v="Los Angeles"/>
    <x v="5"/>
    <n v="45"/>
    <n v="650"/>
    <n v="292500"/>
    <x v="152"/>
    <n v="0.2"/>
    <x v="1"/>
  </r>
  <r>
    <x v="4"/>
    <n v="1189833"/>
    <x v="224"/>
    <x v="2"/>
    <x v="2"/>
    <s v="Los Angeles"/>
    <x v="0"/>
    <n v="35"/>
    <n v="800"/>
    <n v="280000"/>
    <x v="67"/>
    <n v="0.4"/>
    <x v="1"/>
  </r>
  <r>
    <x v="4"/>
    <n v="1189833"/>
    <x v="225"/>
    <x v="2"/>
    <x v="2"/>
    <s v="Los Angeles"/>
    <x v="1"/>
    <n v="45"/>
    <n v="650"/>
    <n v="292500"/>
    <x v="149"/>
    <n v="0.25"/>
    <x v="1"/>
  </r>
  <r>
    <x v="4"/>
    <n v="1189833"/>
    <x v="226"/>
    <x v="2"/>
    <x v="2"/>
    <s v="Los Angeles"/>
    <x v="2"/>
    <n v="45"/>
    <n v="650"/>
    <n v="292500"/>
    <x v="73"/>
    <n v="0.4"/>
    <x v="1"/>
  </r>
  <r>
    <x v="4"/>
    <n v="1189833"/>
    <x v="227"/>
    <x v="2"/>
    <x v="2"/>
    <s v="Los Angeles"/>
    <x v="3"/>
    <n v="45"/>
    <n v="550"/>
    <n v="247500"/>
    <x v="145"/>
    <n v="0.35"/>
    <x v="1"/>
  </r>
  <r>
    <x v="4"/>
    <n v="1189833"/>
    <x v="228"/>
    <x v="2"/>
    <x v="2"/>
    <s v="Los Angeles"/>
    <x v="4"/>
    <n v="50"/>
    <n v="425"/>
    <n v="212500"/>
    <x v="153"/>
    <n v="0.55000000000000004"/>
    <x v="1"/>
  </r>
  <r>
    <x v="4"/>
    <n v="1189833"/>
    <x v="229"/>
    <x v="2"/>
    <x v="2"/>
    <s v="Los Angeles"/>
    <x v="5"/>
    <n v="45"/>
    <n v="625"/>
    <n v="281250"/>
    <x v="154"/>
    <n v="0.2"/>
    <x v="1"/>
  </r>
  <r>
    <x v="4"/>
    <n v="1189833"/>
    <x v="230"/>
    <x v="2"/>
    <x v="2"/>
    <s v="Los Angeles"/>
    <x v="0"/>
    <n v="45"/>
    <n v="800"/>
    <n v="360000"/>
    <x v="155"/>
    <n v="0.4"/>
    <x v="1"/>
  </r>
  <r>
    <x v="4"/>
    <n v="1189833"/>
    <x v="231"/>
    <x v="2"/>
    <x v="2"/>
    <s v="Los Angeles"/>
    <x v="1"/>
    <n v="50"/>
    <n v="600"/>
    <n v="300000"/>
    <x v="156"/>
    <n v="0.25"/>
    <x v="1"/>
  </r>
  <r>
    <x v="4"/>
    <n v="1189833"/>
    <x v="232"/>
    <x v="2"/>
    <x v="2"/>
    <s v="Los Angeles"/>
    <x v="2"/>
    <n v="50"/>
    <n v="625"/>
    <n v="312500"/>
    <x v="5"/>
    <n v="0.4"/>
    <x v="1"/>
  </r>
  <r>
    <x v="4"/>
    <n v="1189833"/>
    <x v="233"/>
    <x v="2"/>
    <x v="2"/>
    <s v="Los Angeles"/>
    <x v="3"/>
    <n v="45"/>
    <n v="525"/>
    <n v="236250"/>
    <x v="47"/>
    <n v="0.35"/>
    <x v="1"/>
  </r>
  <r>
    <x v="4"/>
    <n v="1189833"/>
    <x v="234"/>
    <x v="2"/>
    <x v="2"/>
    <s v="Los Angeles"/>
    <x v="4"/>
    <n v="50"/>
    <n v="425"/>
    <n v="212500"/>
    <x v="153"/>
    <n v="0.55000000000000004"/>
    <x v="1"/>
  </r>
  <r>
    <x v="4"/>
    <n v="1189833"/>
    <x v="235"/>
    <x v="2"/>
    <x v="2"/>
    <s v="Los Angeles"/>
    <x v="5"/>
    <n v="65"/>
    <n v="600"/>
    <n v="390000"/>
    <x v="157"/>
    <n v="0.2"/>
    <x v="1"/>
  </r>
  <r>
    <x v="4"/>
    <n v="1189833"/>
    <x v="236"/>
    <x v="2"/>
    <x v="2"/>
    <s v="Los Angeles"/>
    <x v="0"/>
    <n v="45"/>
    <n v="800"/>
    <n v="360000"/>
    <x v="155"/>
    <n v="0.4"/>
    <x v="1"/>
  </r>
  <r>
    <x v="4"/>
    <n v="1189833"/>
    <x v="237"/>
    <x v="2"/>
    <x v="2"/>
    <s v="Los Angeles"/>
    <x v="1"/>
    <n v="50"/>
    <n v="650"/>
    <n v="325000"/>
    <x v="158"/>
    <n v="0.25"/>
    <x v="1"/>
  </r>
  <r>
    <x v="4"/>
    <n v="1189833"/>
    <x v="238"/>
    <x v="2"/>
    <x v="2"/>
    <s v="Los Angeles"/>
    <x v="2"/>
    <n v="50"/>
    <n v="650"/>
    <n v="325000"/>
    <x v="54"/>
    <n v="0.4"/>
    <x v="1"/>
  </r>
  <r>
    <x v="4"/>
    <n v="1189833"/>
    <x v="239"/>
    <x v="2"/>
    <x v="2"/>
    <s v="Los Angeles"/>
    <x v="3"/>
    <n v="45"/>
    <n v="550"/>
    <n v="247500"/>
    <x v="145"/>
    <n v="0.35"/>
    <x v="1"/>
  </r>
  <r>
    <x v="4"/>
    <n v="1189833"/>
    <x v="240"/>
    <x v="2"/>
    <x v="2"/>
    <s v="Los Angeles"/>
    <x v="4"/>
    <n v="50"/>
    <n v="450"/>
    <n v="225000"/>
    <x v="151"/>
    <n v="0.55000000000000004"/>
    <x v="1"/>
  </r>
  <r>
    <x v="4"/>
    <n v="1189833"/>
    <x v="241"/>
    <x v="2"/>
    <x v="2"/>
    <s v="Los Angeles"/>
    <x v="5"/>
    <n v="65"/>
    <n v="625"/>
    <n v="406250"/>
    <x v="158"/>
    <n v="0.2"/>
    <x v="1"/>
  </r>
  <r>
    <x v="4"/>
    <n v="1189833"/>
    <x v="242"/>
    <x v="2"/>
    <x v="2"/>
    <s v="Los Angeles"/>
    <x v="0"/>
    <n v="45"/>
    <n v="900"/>
    <n v="405000"/>
    <x v="4"/>
    <n v="0.4"/>
    <x v="1"/>
  </r>
  <r>
    <x v="4"/>
    <n v="1189833"/>
    <x v="243"/>
    <x v="2"/>
    <x v="2"/>
    <s v="Los Angeles"/>
    <x v="1"/>
    <n v="50"/>
    <n v="750"/>
    <n v="375000"/>
    <x v="88"/>
    <n v="0.25"/>
    <x v="1"/>
  </r>
  <r>
    <x v="4"/>
    <n v="1189833"/>
    <x v="244"/>
    <x v="2"/>
    <x v="2"/>
    <s v="Los Angeles"/>
    <x v="2"/>
    <n v="50"/>
    <n v="750"/>
    <n v="375000"/>
    <x v="1"/>
    <n v="0.4"/>
    <x v="1"/>
  </r>
  <r>
    <x v="4"/>
    <n v="1189833"/>
    <x v="245"/>
    <x v="2"/>
    <x v="2"/>
    <s v="Los Angeles"/>
    <x v="3"/>
    <n v="45"/>
    <n v="625"/>
    <n v="281250"/>
    <x v="48"/>
    <n v="0.35"/>
    <x v="1"/>
  </r>
  <r>
    <x v="4"/>
    <n v="1189833"/>
    <x v="246"/>
    <x v="2"/>
    <x v="2"/>
    <s v="Los Angeles"/>
    <x v="4"/>
    <n v="50"/>
    <n v="500"/>
    <n v="250000"/>
    <x v="146"/>
    <n v="0.55000000000000004"/>
    <x v="1"/>
  </r>
  <r>
    <x v="4"/>
    <n v="1189833"/>
    <x v="247"/>
    <x v="2"/>
    <x v="2"/>
    <s v="Los Angeles"/>
    <x v="5"/>
    <n v="65"/>
    <n v="800"/>
    <n v="520000"/>
    <x v="159"/>
    <n v="0.2"/>
    <x v="1"/>
  </r>
  <r>
    <x v="4"/>
    <n v="1189833"/>
    <x v="248"/>
    <x v="2"/>
    <x v="2"/>
    <s v="Los Angeles"/>
    <x v="0"/>
    <n v="45"/>
    <n v="950"/>
    <n v="427500"/>
    <x v="160"/>
    <n v="0.4"/>
    <x v="1"/>
  </r>
  <r>
    <x v="4"/>
    <n v="1189833"/>
    <x v="249"/>
    <x v="2"/>
    <x v="2"/>
    <s v="Los Angeles"/>
    <x v="1"/>
    <n v="50"/>
    <n v="800"/>
    <n v="400000"/>
    <x v="161"/>
    <n v="0.25"/>
    <x v="1"/>
  </r>
  <r>
    <x v="4"/>
    <n v="1189833"/>
    <x v="250"/>
    <x v="2"/>
    <x v="2"/>
    <s v="Los Angeles"/>
    <x v="2"/>
    <n v="50"/>
    <n v="750"/>
    <n v="375000"/>
    <x v="1"/>
    <n v="0.4"/>
    <x v="1"/>
  </r>
  <r>
    <x v="4"/>
    <n v="1189833"/>
    <x v="251"/>
    <x v="2"/>
    <x v="2"/>
    <s v="Los Angeles"/>
    <x v="3"/>
    <n v="45"/>
    <n v="650"/>
    <n v="292500"/>
    <x v="162"/>
    <n v="0.35"/>
    <x v="1"/>
  </r>
  <r>
    <x v="4"/>
    <n v="1189833"/>
    <x v="252"/>
    <x v="2"/>
    <x v="2"/>
    <s v="Los Angeles"/>
    <x v="4"/>
    <n v="50"/>
    <n v="700"/>
    <n v="350000"/>
    <x v="163"/>
    <n v="0.55000000000000004"/>
    <x v="1"/>
  </r>
  <r>
    <x v="4"/>
    <n v="1189833"/>
    <x v="253"/>
    <x v="2"/>
    <x v="2"/>
    <s v="Los Angeles"/>
    <x v="5"/>
    <n v="65"/>
    <n v="700"/>
    <n v="455000"/>
    <x v="164"/>
    <n v="0.2"/>
    <x v="1"/>
  </r>
  <r>
    <x v="4"/>
    <n v="1189833"/>
    <x v="254"/>
    <x v="2"/>
    <x v="2"/>
    <s v="Los Angeles"/>
    <x v="0"/>
    <n v="50"/>
    <n v="900"/>
    <n v="450000"/>
    <x v="165"/>
    <n v="0.4"/>
    <x v="1"/>
  </r>
  <r>
    <x v="4"/>
    <n v="1189833"/>
    <x v="255"/>
    <x v="2"/>
    <x v="2"/>
    <s v="Los Angeles"/>
    <x v="1"/>
    <n v="55.000000000000007"/>
    <n v="850"/>
    <n v="467500.00000000006"/>
    <x v="153"/>
    <n v="0.25"/>
    <x v="1"/>
  </r>
  <r>
    <x v="4"/>
    <n v="1189833"/>
    <x v="256"/>
    <x v="2"/>
    <x v="2"/>
    <s v="Los Angeles"/>
    <x v="2"/>
    <n v="50"/>
    <n v="725"/>
    <n v="362500"/>
    <x v="166"/>
    <n v="0.4"/>
    <x v="1"/>
  </r>
  <r>
    <x v="4"/>
    <n v="1189833"/>
    <x v="257"/>
    <x v="2"/>
    <x v="2"/>
    <s v="Los Angeles"/>
    <x v="3"/>
    <n v="50"/>
    <n v="675"/>
    <n v="337500"/>
    <x v="167"/>
    <n v="0.35"/>
    <x v="1"/>
  </r>
  <r>
    <x v="4"/>
    <n v="1189833"/>
    <x v="258"/>
    <x v="2"/>
    <x v="2"/>
    <s v="Los Angeles"/>
    <x v="4"/>
    <n v="60"/>
    <n v="675"/>
    <n v="405000"/>
    <x v="168"/>
    <n v="0.55000000000000004"/>
    <x v="1"/>
  </r>
  <r>
    <x v="4"/>
    <n v="1189833"/>
    <x v="259"/>
    <x v="2"/>
    <x v="2"/>
    <s v="Los Angeles"/>
    <x v="5"/>
    <n v="65"/>
    <n v="650"/>
    <n v="422500"/>
    <x v="169"/>
    <n v="0.2"/>
    <x v="1"/>
  </r>
  <r>
    <x v="4"/>
    <n v="1189833"/>
    <x v="260"/>
    <x v="2"/>
    <x v="2"/>
    <s v="Los Angeles"/>
    <x v="0"/>
    <n v="50"/>
    <n v="850"/>
    <n v="425000"/>
    <x v="170"/>
    <n v="0.4"/>
    <x v="1"/>
  </r>
  <r>
    <x v="4"/>
    <n v="1189833"/>
    <x v="261"/>
    <x v="2"/>
    <x v="2"/>
    <s v="Los Angeles"/>
    <x v="1"/>
    <n v="55.000000000000007"/>
    <n v="850"/>
    <n v="467500.00000000006"/>
    <x v="153"/>
    <n v="0.25"/>
    <x v="1"/>
  </r>
  <r>
    <x v="4"/>
    <n v="1189833"/>
    <x v="262"/>
    <x v="2"/>
    <x v="2"/>
    <s v="Los Angeles"/>
    <x v="2"/>
    <n v="50"/>
    <n v="700"/>
    <n v="350000"/>
    <x v="2"/>
    <n v="0.4"/>
    <x v="1"/>
  </r>
  <r>
    <x v="4"/>
    <n v="1189833"/>
    <x v="263"/>
    <x v="2"/>
    <x v="2"/>
    <s v="Los Angeles"/>
    <x v="3"/>
    <n v="50"/>
    <n v="650"/>
    <n v="325000"/>
    <x v="114"/>
    <n v="0.35"/>
    <x v="1"/>
  </r>
  <r>
    <x v="4"/>
    <n v="1189833"/>
    <x v="264"/>
    <x v="2"/>
    <x v="2"/>
    <s v="Los Angeles"/>
    <x v="4"/>
    <n v="60"/>
    <n v="650"/>
    <n v="390000"/>
    <x v="171"/>
    <n v="0.55000000000000004"/>
    <x v="1"/>
  </r>
  <r>
    <x v="4"/>
    <n v="1189833"/>
    <x v="265"/>
    <x v="2"/>
    <x v="2"/>
    <s v="Los Angeles"/>
    <x v="5"/>
    <n v="65"/>
    <n v="700"/>
    <n v="455000"/>
    <x v="164"/>
    <n v="0.2"/>
    <x v="1"/>
  </r>
  <r>
    <x v="4"/>
    <n v="1189833"/>
    <x v="266"/>
    <x v="2"/>
    <x v="2"/>
    <s v="Los Angeles"/>
    <x v="0"/>
    <n v="50"/>
    <n v="800"/>
    <n v="400000"/>
    <x v="59"/>
    <n v="0.4"/>
    <x v="1"/>
  </r>
  <r>
    <x v="4"/>
    <n v="1189833"/>
    <x v="267"/>
    <x v="2"/>
    <x v="2"/>
    <s v="Los Angeles"/>
    <x v="1"/>
    <n v="55.000000000000007"/>
    <n v="800"/>
    <n v="440000.00000000006"/>
    <x v="172"/>
    <n v="0.25"/>
    <x v="1"/>
  </r>
  <r>
    <x v="4"/>
    <n v="1189833"/>
    <x v="268"/>
    <x v="2"/>
    <x v="2"/>
    <s v="Los Angeles"/>
    <x v="2"/>
    <n v="50"/>
    <n v="650"/>
    <n v="325000"/>
    <x v="54"/>
    <n v="0.4"/>
    <x v="1"/>
  </r>
  <r>
    <x v="4"/>
    <n v="1189833"/>
    <x v="269"/>
    <x v="2"/>
    <x v="2"/>
    <s v="Los Angeles"/>
    <x v="3"/>
    <n v="50"/>
    <n v="625"/>
    <n v="312500"/>
    <x v="173"/>
    <n v="0.35"/>
    <x v="1"/>
  </r>
  <r>
    <x v="4"/>
    <n v="1189833"/>
    <x v="270"/>
    <x v="2"/>
    <x v="2"/>
    <s v="Los Angeles"/>
    <x v="4"/>
    <n v="60"/>
    <n v="600"/>
    <n v="360000"/>
    <x v="174"/>
    <n v="0.55000000000000004"/>
    <x v="1"/>
  </r>
  <r>
    <x v="4"/>
    <n v="1189833"/>
    <x v="271"/>
    <x v="2"/>
    <x v="2"/>
    <s v="Los Angeles"/>
    <x v="5"/>
    <n v="65"/>
    <n v="650"/>
    <n v="422500"/>
    <x v="169"/>
    <n v="0.2"/>
    <x v="1"/>
  </r>
  <r>
    <x v="4"/>
    <n v="1189833"/>
    <x v="272"/>
    <x v="2"/>
    <x v="2"/>
    <s v="Los Angeles"/>
    <x v="0"/>
    <n v="50"/>
    <n v="825"/>
    <n v="412500"/>
    <x v="175"/>
    <n v="0.4"/>
    <x v="1"/>
  </r>
  <r>
    <x v="4"/>
    <n v="1189833"/>
    <x v="273"/>
    <x v="2"/>
    <x v="2"/>
    <s v="Los Angeles"/>
    <x v="1"/>
    <n v="55.000000000000007"/>
    <n v="825"/>
    <n v="453750.00000000006"/>
    <x v="176"/>
    <n v="0.25"/>
    <x v="1"/>
  </r>
  <r>
    <x v="4"/>
    <n v="1189833"/>
    <x v="274"/>
    <x v="2"/>
    <x v="2"/>
    <s v="Los Angeles"/>
    <x v="2"/>
    <n v="50"/>
    <n v="675"/>
    <n v="337500"/>
    <x v="7"/>
    <n v="0.4"/>
    <x v="1"/>
  </r>
  <r>
    <x v="4"/>
    <n v="1189833"/>
    <x v="275"/>
    <x v="2"/>
    <x v="2"/>
    <s v="Los Angeles"/>
    <x v="3"/>
    <n v="50"/>
    <n v="650"/>
    <n v="325000"/>
    <x v="114"/>
    <n v="0.35"/>
    <x v="1"/>
  </r>
  <r>
    <x v="4"/>
    <n v="1189833"/>
    <x v="276"/>
    <x v="2"/>
    <x v="2"/>
    <s v="Los Angeles"/>
    <x v="4"/>
    <n v="60"/>
    <n v="600"/>
    <n v="360000"/>
    <x v="174"/>
    <n v="0.55000000000000004"/>
    <x v="1"/>
  </r>
  <r>
    <x v="4"/>
    <n v="1189833"/>
    <x v="277"/>
    <x v="2"/>
    <x v="2"/>
    <s v="Los Angeles"/>
    <x v="5"/>
    <n v="65"/>
    <n v="700"/>
    <n v="455000"/>
    <x v="164"/>
    <n v="0.2"/>
    <x v="1"/>
  </r>
  <r>
    <x v="4"/>
    <n v="1189833"/>
    <x v="278"/>
    <x v="2"/>
    <x v="2"/>
    <s v="Los Angeles"/>
    <x v="0"/>
    <n v="50"/>
    <n v="900"/>
    <n v="450000"/>
    <x v="165"/>
    <n v="0.4"/>
    <x v="1"/>
  </r>
  <r>
    <x v="4"/>
    <n v="1189833"/>
    <x v="279"/>
    <x v="2"/>
    <x v="2"/>
    <s v="Los Angeles"/>
    <x v="1"/>
    <n v="55.000000000000007"/>
    <n v="900"/>
    <n v="495000.00000000006"/>
    <x v="151"/>
    <n v="0.25"/>
    <x v="1"/>
  </r>
  <r>
    <x v="4"/>
    <n v="1189833"/>
    <x v="280"/>
    <x v="2"/>
    <x v="2"/>
    <s v="Los Angeles"/>
    <x v="2"/>
    <n v="50"/>
    <n v="700"/>
    <n v="350000"/>
    <x v="2"/>
    <n v="0.4"/>
    <x v="1"/>
  </r>
  <r>
    <x v="4"/>
    <n v="1189833"/>
    <x v="281"/>
    <x v="2"/>
    <x v="2"/>
    <s v="Los Angeles"/>
    <x v="3"/>
    <n v="50"/>
    <n v="700"/>
    <n v="350000"/>
    <x v="51"/>
    <n v="0.35"/>
    <x v="1"/>
  </r>
  <r>
    <x v="4"/>
    <n v="1189833"/>
    <x v="282"/>
    <x v="2"/>
    <x v="2"/>
    <s v="Los Angeles"/>
    <x v="4"/>
    <n v="60"/>
    <n v="625"/>
    <n v="375000"/>
    <x v="80"/>
    <n v="0.55000000000000004"/>
    <x v="1"/>
  </r>
  <r>
    <x v="4"/>
    <n v="1189833"/>
    <x v="283"/>
    <x v="2"/>
    <x v="2"/>
    <s v="Los Angeles"/>
    <x v="5"/>
    <n v="65"/>
    <n v="725"/>
    <n v="471250"/>
    <x v="177"/>
    <n v="0.2"/>
    <x v="1"/>
  </r>
  <r>
    <x v="0"/>
    <n v="1185732"/>
    <x v="284"/>
    <x v="2"/>
    <x v="2"/>
    <s v="Los Angeles"/>
    <x v="0"/>
    <n v="45"/>
    <n v="475"/>
    <n v="213750"/>
    <x v="178"/>
    <n v="0.4"/>
    <x v="1"/>
  </r>
  <r>
    <x v="0"/>
    <n v="1185732"/>
    <x v="285"/>
    <x v="2"/>
    <x v="2"/>
    <s v="Los Angeles"/>
    <x v="1"/>
    <n v="45"/>
    <n v="275"/>
    <n v="123750"/>
    <x v="179"/>
    <n v="0.35"/>
    <x v="1"/>
  </r>
  <r>
    <x v="0"/>
    <n v="1185732"/>
    <x v="286"/>
    <x v="2"/>
    <x v="2"/>
    <s v="Los Angeles"/>
    <x v="2"/>
    <n v="35"/>
    <n v="275"/>
    <n v="96250"/>
    <x v="180"/>
    <n v="0.35"/>
    <x v="1"/>
  </r>
  <r>
    <x v="0"/>
    <n v="1185732"/>
    <x v="287"/>
    <x v="2"/>
    <x v="2"/>
    <s v="Los Angeles"/>
    <x v="3"/>
    <n v="40"/>
    <n v="125"/>
    <n v="50000"/>
    <x v="181"/>
    <n v="0.4"/>
    <x v="1"/>
  </r>
  <r>
    <x v="0"/>
    <n v="1185732"/>
    <x v="288"/>
    <x v="3"/>
    <x v="3"/>
    <s v="Chicago"/>
    <x v="4"/>
    <n v="54.999999999999993"/>
    <n v="175"/>
    <n v="96249.999999999985"/>
    <x v="182"/>
    <n v="0.35"/>
    <x v="1"/>
  </r>
  <r>
    <x v="0"/>
    <n v="1185732"/>
    <x v="289"/>
    <x v="3"/>
    <x v="3"/>
    <s v="Chicago"/>
    <x v="5"/>
    <n v="45"/>
    <n v="275"/>
    <n v="123750"/>
    <x v="183"/>
    <n v="0.5"/>
    <x v="1"/>
  </r>
  <r>
    <x v="0"/>
    <n v="1185732"/>
    <x v="290"/>
    <x v="3"/>
    <x v="3"/>
    <s v="Chicago"/>
    <x v="0"/>
    <n v="45"/>
    <n v="525"/>
    <n v="236250"/>
    <x v="55"/>
    <n v="0.4"/>
    <x v="1"/>
  </r>
  <r>
    <x v="0"/>
    <n v="1185732"/>
    <x v="291"/>
    <x v="3"/>
    <x v="3"/>
    <s v="Chicago"/>
    <x v="1"/>
    <n v="45"/>
    <n v="175"/>
    <n v="78750"/>
    <x v="184"/>
    <n v="0.35"/>
    <x v="1"/>
  </r>
  <r>
    <x v="0"/>
    <n v="1185732"/>
    <x v="292"/>
    <x v="3"/>
    <x v="3"/>
    <s v="Chicago"/>
    <x v="2"/>
    <n v="35"/>
    <n v="225"/>
    <n v="78750"/>
    <x v="184"/>
    <n v="0.35"/>
    <x v="1"/>
  </r>
  <r>
    <x v="0"/>
    <n v="1185732"/>
    <x v="293"/>
    <x v="3"/>
    <x v="3"/>
    <s v="Chicago"/>
    <x v="3"/>
    <n v="40"/>
    <n v="100"/>
    <n v="40000"/>
    <x v="185"/>
    <n v="0.4"/>
    <x v="1"/>
  </r>
  <r>
    <x v="0"/>
    <n v="1185732"/>
    <x v="294"/>
    <x v="3"/>
    <x v="3"/>
    <s v="Chicago"/>
    <x v="4"/>
    <n v="54.999999999999993"/>
    <n v="175"/>
    <n v="96249.999999999985"/>
    <x v="182"/>
    <n v="0.35"/>
    <x v="1"/>
  </r>
  <r>
    <x v="0"/>
    <n v="1185732"/>
    <x v="295"/>
    <x v="3"/>
    <x v="3"/>
    <s v="Chicago"/>
    <x v="5"/>
    <n v="45"/>
    <n v="275"/>
    <n v="123750"/>
    <x v="183"/>
    <n v="0.5"/>
    <x v="1"/>
  </r>
  <r>
    <x v="0"/>
    <n v="1185732"/>
    <x v="296"/>
    <x v="3"/>
    <x v="3"/>
    <s v="Chicago"/>
    <x v="0"/>
    <n v="50"/>
    <n v="495"/>
    <n v="247500"/>
    <x v="186"/>
    <n v="0.4"/>
    <x v="1"/>
  </r>
  <r>
    <x v="0"/>
    <n v="1185732"/>
    <x v="297"/>
    <x v="3"/>
    <x v="3"/>
    <s v="Chicago"/>
    <x v="1"/>
    <n v="50"/>
    <n v="200"/>
    <n v="100000"/>
    <x v="187"/>
    <n v="0.35"/>
    <x v="1"/>
  </r>
  <r>
    <x v="0"/>
    <n v="1185732"/>
    <x v="298"/>
    <x v="3"/>
    <x v="3"/>
    <s v="Chicago"/>
    <x v="2"/>
    <n v="40"/>
    <n v="225"/>
    <n v="90000"/>
    <x v="188"/>
    <n v="0.35"/>
    <x v="1"/>
  </r>
  <r>
    <x v="0"/>
    <n v="1185732"/>
    <x v="299"/>
    <x v="3"/>
    <x v="3"/>
    <s v="Chicago"/>
    <x v="3"/>
    <n v="45"/>
    <n v="75"/>
    <n v="33750"/>
    <x v="189"/>
    <n v="0.4"/>
    <x v="1"/>
  </r>
  <r>
    <x v="0"/>
    <n v="1185732"/>
    <x v="300"/>
    <x v="3"/>
    <x v="3"/>
    <s v="Chicago"/>
    <x v="4"/>
    <n v="60"/>
    <n v="125"/>
    <n v="75000"/>
    <x v="190"/>
    <n v="0.35"/>
    <x v="1"/>
  </r>
  <r>
    <x v="0"/>
    <n v="1185732"/>
    <x v="301"/>
    <x v="3"/>
    <x v="3"/>
    <s v="Chicago"/>
    <x v="5"/>
    <n v="50"/>
    <n v="225"/>
    <n v="112500"/>
    <x v="154"/>
    <n v="0.5"/>
    <x v="1"/>
  </r>
  <r>
    <x v="0"/>
    <n v="1185732"/>
    <x v="302"/>
    <x v="3"/>
    <x v="3"/>
    <s v="Chicago"/>
    <x v="0"/>
    <n v="50"/>
    <n v="450"/>
    <n v="225000"/>
    <x v="191"/>
    <n v="0.4"/>
    <x v="1"/>
  </r>
  <r>
    <x v="0"/>
    <n v="1185732"/>
    <x v="303"/>
    <x v="3"/>
    <x v="3"/>
    <s v="Chicago"/>
    <x v="1"/>
    <n v="50"/>
    <n v="150"/>
    <n v="75000"/>
    <x v="190"/>
    <n v="0.35"/>
    <x v="1"/>
  </r>
  <r>
    <x v="0"/>
    <n v="1185732"/>
    <x v="304"/>
    <x v="3"/>
    <x v="3"/>
    <s v="Chicago"/>
    <x v="2"/>
    <n v="40"/>
    <n v="150"/>
    <n v="60000"/>
    <x v="192"/>
    <n v="0.35"/>
    <x v="1"/>
  </r>
  <r>
    <x v="0"/>
    <n v="1185732"/>
    <x v="305"/>
    <x v="3"/>
    <x v="3"/>
    <s v="Chicago"/>
    <x v="3"/>
    <n v="45"/>
    <n v="75"/>
    <n v="33750"/>
    <x v="189"/>
    <n v="0.4"/>
    <x v="1"/>
  </r>
  <r>
    <x v="0"/>
    <n v="1185732"/>
    <x v="306"/>
    <x v="3"/>
    <x v="3"/>
    <s v="Chicago"/>
    <x v="4"/>
    <n v="60"/>
    <n v="100"/>
    <n v="60000"/>
    <x v="192"/>
    <n v="0.35"/>
    <x v="1"/>
  </r>
  <r>
    <x v="0"/>
    <n v="1185732"/>
    <x v="307"/>
    <x v="3"/>
    <x v="3"/>
    <s v="Chicago"/>
    <x v="5"/>
    <n v="50"/>
    <n v="225"/>
    <n v="112500"/>
    <x v="154"/>
    <n v="0.5"/>
    <x v="1"/>
  </r>
  <r>
    <x v="0"/>
    <n v="1185732"/>
    <x v="308"/>
    <x v="3"/>
    <x v="3"/>
    <s v="Chicago"/>
    <x v="0"/>
    <n v="60"/>
    <n v="495"/>
    <n v="297000"/>
    <x v="193"/>
    <n v="0.4"/>
    <x v="1"/>
  </r>
  <r>
    <x v="0"/>
    <n v="1185732"/>
    <x v="309"/>
    <x v="3"/>
    <x v="3"/>
    <s v="Chicago"/>
    <x v="1"/>
    <n v="55.000000000000007"/>
    <n v="200"/>
    <n v="110000.00000000001"/>
    <x v="194"/>
    <n v="0.35"/>
    <x v="1"/>
  </r>
  <r>
    <x v="0"/>
    <n v="1185732"/>
    <x v="310"/>
    <x v="3"/>
    <x v="3"/>
    <s v="Chicago"/>
    <x v="2"/>
    <n v="50"/>
    <n v="175"/>
    <n v="87500"/>
    <x v="195"/>
    <n v="0.35"/>
    <x v="1"/>
  </r>
  <r>
    <x v="0"/>
    <n v="1185732"/>
    <x v="311"/>
    <x v="3"/>
    <x v="3"/>
    <s v="Chicago"/>
    <x v="3"/>
    <n v="50"/>
    <n v="100"/>
    <n v="50000"/>
    <x v="181"/>
    <n v="0.4"/>
    <x v="1"/>
  </r>
  <r>
    <x v="0"/>
    <n v="1185732"/>
    <x v="312"/>
    <x v="3"/>
    <x v="3"/>
    <s v="Chicago"/>
    <x v="4"/>
    <n v="60"/>
    <n v="125"/>
    <n v="75000"/>
    <x v="190"/>
    <n v="0.35"/>
    <x v="1"/>
  </r>
  <r>
    <x v="0"/>
    <n v="1185732"/>
    <x v="313"/>
    <x v="3"/>
    <x v="3"/>
    <s v="Chicago"/>
    <x v="5"/>
    <n v="65"/>
    <n v="250"/>
    <n v="162500"/>
    <x v="158"/>
    <n v="0.5"/>
    <x v="1"/>
  </r>
  <r>
    <x v="0"/>
    <n v="1185732"/>
    <x v="314"/>
    <x v="3"/>
    <x v="3"/>
    <s v="Chicago"/>
    <x v="0"/>
    <n v="50"/>
    <n v="500"/>
    <n v="250000"/>
    <x v="161"/>
    <n v="0.4"/>
    <x v="1"/>
  </r>
  <r>
    <x v="0"/>
    <n v="1185732"/>
    <x v="315"/>
    <x v="3"/>
    <x v="3"/>
    <s v="Chicago"/>
    <x v="1"/>
    <n v="45.000000000000007"/>
    <n v="250"/>
    <n v="112500.00000000001"/>
    <x v="196"/>
    <n v="0.35"/>
    <x v="1"/>
  </r>
  <r>
    <x v="0"/>
    <n v="1185732"/>
    <x v="316"/>
    <x v="3"/>
    <x v="3"/>
    <s v="Chicago"/>
    <x v="2"/>
    <n v="40"/>
    <n v="200"/>
    <n v="80000"/>
    <x v="197"/>
    <n v="0.35"/>
    <x v="1"/>
  </r>
  <r>
    <x v="0"/>
    <n v="1185732"/>
    <x v="317"/>
    <x v="3"/>
    <x v="3"/>
    <s v="Chicago"/>
    <x v="3"/>
    <n v="40"/>
    <n v="175"/>
    <n v="70000"/>
    <x v="197"/>
    <n v="0.4"/>
    <x v="1"/>
  </r>
  <r>
    <x v="0"/>
    <n v="1185732"/>
    <x v="318"/>
    <x v="3"/>
    <x v="3"/>
    <s v="Chicago"/>
    <x v="4"/>
    <n v="50"/>
    <n v="175"/>
    <n v="87500"/>
    <x v="195"/>
    <n v="0.35"/>
    <x v="1"/>
  </r>
  <r>
    <x v="0"/>
    <n v="1185732"/>
    <x v="319"/>
    <x v="3"/>
    <x v="3"/>
    <s v="Chicago"/>
    <x v="5"/>
    <n v="55.000000000000007"/>
    <n v="350"/>
    <n v="192500.00000000003"/>
    <x v="198"/>
    <n v="0.5"/>
    <x v="1"/>
  </r>
  <r>
    <x v="0"/>
    <n v="1185732"/>
    <x v="320"/>
    <x v="3"/>
    <x v="3"/>
    <s v="Chicago"/>
    <x v="0"/>
    <n v="50"/>
    <n v="575"/>
    <n v="287500"/>
    <x v="199"/>
    <n v="0.4"/>
    <x v="1"/>
  </r>
  <r>
    <x v="0"/>
    <n v="1185732"/>
    <x v="321"/>
    <x v="3"/>
    <x v="3"/>
    <s v="Chicago"/>
    <x v="1"/>
    <n v="45.000000000000007"/>
    <n v="325"/>
    <n v="146250.00000000003"/>
    <x v="200"/>
    <n v="0.35"/>
    <x v="1"/>
  </r>
  <r>
    <x v="0"/>
    <n v="1185732"/>
    <x v="322"/>
    <x v="3"/>
    <x v="3"/>
    <s v="Chicago"/>
    <x v="2"/>
    <n v="40"/>
    <n v="250"/>
    <n v="100000"/>
    <x v="187"/>
    <n v="0.35"/>
    <x v="1"/>
  </r>
  <r>
    <x v="0"/>
    <n v="1185732"/>
    <x v="323"/>
    <x v="3"/>
    <x v="3"/>
    <s v="Chicago"/>
    <x v="3"/>
    <n v="40"/>
    <n v="200"/>
    <n v="80000"/>
    <x v="201"/>
    <n v="0.4"/>
    <x v="1"/>
  </r>
  <r>
    <x v="0"/>
    <n v="1185732"/>
    <x v="324"/>
    <x v="3"/>
    <x v="3"/>
    <s v="Chicago"/>
    <x v="4"/>
    <n v="50"/>
    <n v="225"/>
    <n v="112500"/>
    <x v="196"/>
    <n v="0.35"/>
    <x v="1"/>
  </r>
  <r>
    <x v="0"/>
    <n v="1185732"/>
    <x v="325"/>
    <x v="3"/>
    <x v="3"/>
    <s v="Chicago"/>
    <x v="5"/>
    <n v="55.000000000000007"/>
    <n v="400"/>
    <n v="220000.00000000003"/>
    <x v="172"/>
    <n v="0.5"/>
    <x v="1"/>
  </r>
  <r>
    <x v="0"/>
    <n v="1185732"/>
    <x v="326"/>
    <x v="3"/>
    <x v="3"/>
    <s v="Chicago"/>
    <x v="0"/>
    <n v="50"/>
    <n v="550"/>
    <n v="275000"/>
    <x v="202"/>
    <n v="0.4"/>
    <x v="1"/>
  </r>
  <r>
    <x v="0"/>
    <n v="1185732"/>
    <x v="327"/>
    <x v="3"/>
    <x v="3"/>
    <s v="Chicago"/>
    <x v="1"/>
    <n v="45.000000000000007"/>
    <n v="325"/>
    <n v="146250.00000000003"/>
    <x v="200"/>
    <n v="0.35"/>
    <x v="1"/>
  </r>
  <r>
    <x v="0"/>
    <n v="1185732"/>
    <x v="328"/>
    <x v="3"/>
    <x v="3"/>
    <s v="Chicago"/>
    <x v="2"/>
    <n v="40"/>
    <n v="250"/>
    <n v="100000"/>
    <x v="187"/>
    <n v="0.35"/>
    <x v="1"/>
  </r>
  <r>
    <x v="0"/>
    <n v="1185732"/>
    <x v="329"/>
    <x v="3"/>
    <x v="3"/>
    <s v="Chicago"/>
    <x v="3"/>
    <n v="40"/>
    <n v="225"/>
    <n v="90000"/>
    <x v="203"/>
    <n v="0.4"/>
    <x v="1"/>
  </r>
  <r>
    <x v="0"/>
    <n v="1185732"/>
    <x v="330"/>
    <x v="3"/>
    <x v="3"/>
    <s v="Chicago"/>
    <x v="4"/>
    <n v="50"/>
    <n v="200"/>
    <n v="100000"/>
    <x v="187"/>
    <n v="0.35"/>
    <x v="1"/>
  </r>
  <r>
    <x v="0"/>
    <n v="1185732"/>
    <x v="331"/>
    <x v="3"/>
    <x v="3"/>
    <s v="Chicago"/>
    <x v="5"/>
    <n v="55.000000000000007"/>
    <n v="375"/>
    <n v="206250.00000000003"/>
    <x v="204"/>
    <n v="0.5"/>
    <x v="1"/>
  </r>
  <r>
    <x v="0"/>
    <n v="1185732"/>
    <x v="332"/>
    <x v="3"/>
    <x v="3"/>
    <s v="Chicago"/>
    <x v="0"/>
    <n v="50"/>
    <n v="500"/>
    <n v="250000"/>
    <x v="161"/>
    <n v="0.4"/>
    <x v="1"/>
  </r>
  <r>
    <x v="0"/>
    <n v="1185732"/>
    <x v="333"/>
    <x v="3"/>
    <x v="3"/>
    <s v="Chicago"/>
    <x v="1"/>
    <n v="45.000000000000007"/>
    <n v="300"/>
    <n v="135000.00000000003"/>
    <x v="205"/>
    <n v="0.35"/>
    <x v="1"/>
  </r>
  <r>
    <x v="0"/>
    <n v="1185732"/>
    <x v="334"/>
    <x v="3"/>
    <x v="3"/>
    <s v="Chicago"/>
    <x v="2"/>
    <n v="40"/>
    <n v="200"/>
    <n v="80000"/>
    <x v="197"/>
    <n v="0.35"/>
    <x v="1"/>
  </r>
  <r>
    <x v="0"/>
    <n v="1185732"/>
    <x v="335"/>
    <x v="3"/>
    <x v="3"/>
    <s v="Chicago"/>
    <x v="3"/>
    <n v="40"/>
    <n v="175"/>
    <n v="70000"/>
    <x v="197"/>
    <n v="0.4"/>
    <x v="1"/>
  </r>
  <r>
    <x v="0"/>
    <n v="1185732"/>
    <x v="336"/>
    <x v="3"/>
    <x v="3"/>
    <s v="Chicago"/>
    <x v="4"/>
    <n v="50"/>
    <n v="175"/>
    <n v="87500"/>
    <x v="195"/>
    <n v="0.35"/>
    <x v="1"/>
  </r>
  <r>
    <x v="0"/>
    <n v="1185732"/>
    <x v="337"/>
    <x v="3"/>
    <x v="3"/>
    <s v="Chicago"/>
    <x v="5"/>
    <n v="55.000000000000007"/>
    <n v="250"/>
    <n v="137500.00000000003"/>
    <x v="206"/>
    <n v="0.5"/>
    <x v="1"/>
  </r>
  <r>
    <x v="0"/>
    <n v="1185732"/>
    <x v="338"/>
    <x v="3"/>
    <x v="3"/>
    <s v="Chicago"/>
    <x v="0"/>
    <n v="60"/>
    <n v="425"/>
    <n v="255000"/>
    <x v="207"/>
    <n v="0.4"/>
    <x v="1"/>
  </r>
  <r>
    <x v="0"/>
    <n v="1185732"/>
    <x v="339"/>
    <x v="3"/>
    <x v="3"/>
    <s v="Chicago"/>
    <x v="1"/>
    <n v="50"/>
    <n v="250"/>
    <n v="125000"/>
    <x v="208"/>
    <n v="0.35"/>
    <x v="1"/>
  </r>
  <r>
    <x v="0"/>
    <n v="1185732"/>
    <x v="340"/>
    <x v="3"/>
    <x v="3"/>
    <s v="Chicago"/>
    <x v="2"/>
    <n v="50"/>
    <n v="150"/>
    <n v="75000"/>
    <x v="190"/>
    <n v="0.35"/>
    <x v="1"/>
  </r>
  <r>
    <x v="0"/>
    <n v="1185732"/>
    <x v="341"/>
    <x v="3"/>
    <x v="3"/>
    <s v="Chicago"/>
    <x v="3"/>
    <n v="50"/>
    <n v="125"/>
    <n v="62500"/>
    <x v="209"/>
    <n v="0.4"/>
    <x v="1"/>
  </r>
  <r>
    <x v="0"/>
    <n v="1185732"/>
    <x v="342"/>
    <x v="3"/>
    <x v="3"/>
    <s v="Chicago"/>
    <x v="4"/>
    <n v="60"/>
    <n v="125"/>
    <n v="75000"/>
    <x v="190"/>
    <n v="0.35"/>
    <x v="1"/>
  </r>
  <r>
    <x v="0"/>
    <n v="1185732"/>
    <x v="343"/>
    <x v="3"/>
    <x v="3"/>
    <s v="Chicago"/>
    <x v="5"/>
    <n v="64.999999999999986"/>
    <n v="250"/>
    <n v="162499.99999999997"/>
    <x v="210"/>
    <n v="0.5"/>
    <x v="1"/>
  </r>
  <r>
    <x v="0"/>
    <n v="1185732"/>
    <x v="344"/>
    <x v="3"/>
    <x v="3"/>
    <s v="Chicago"/>
    <x v="0"/>
    <n v="60"/>
    <n v="400"/>
    <n v="240000"/>
    <x v="211"/>
    <n v="0.4"/>
    <x v="1"/>
  </r>
  <r>
    <x v="0"/>
    <n v="1185732"/>
    <x v="345"/>
    <x v="3"/>
    <x v="3"/>
    <s v="Chicago"/>
    <x v="1"/>
    <n v="50"/>
    <n v="250"/>
    <n v="125000"/>
    <x v="208"/>
    <n v="0.35"/>
    <x v="1"/>
  </r>
  <r>
    <x v="0"/>
    <n v="1185732"/>
    <x v="346"/>
    <x v="3"/>
    <x v="3"/>
    <s v="Chicago"/>
    <x v="2"/>
    <n v="50"/>
    <n v="195"/>
    <n v="97500"/>
    <x v="212"/>
    <n v="0.35"/>
    <x v="1"/>
  </r>
  <r>
    <x v="0"/>
    <n v="1185732"/>
    <x v="347"/>
    <x v="3"/>
    <x v="3"/>
    <s v="Chicago"/>
    <x v="3"/>
    <n v="50"/>
    <n v="175"/>
    <n v="87500"/>
    <x v="187"/>
    <n v="0.4"/>
    <x v="1"/>
  </r>
  <r>
    <x v="0"/>
    <n v="1185732"/>
    <x v="348"/>
    <x v="3"/>
    <x v="3"/>
    <s v="Chicago"/>
    <x v="4"/>
    <n v="60"/>
    <n v="150"/>
    <n v="90000"/>
    <x v="188"/>
    <n v="0.35"/>
    <x v="1"/>
  </r>
  <r>
    <x v="0"/>
    <n v="1185732"/>
    <x v="349"/>
    <x v="3"/>
    <x v="3"/>
    <s v="Chicago"/>
    <x v="5"/>
    <n v="64.999999999999986"/>
    <n v="250"/>
    <n v="162499.99999999997"/>
    <x v="210"/>
    <n v="0.5"/>
    <x v="1"/>
  </r>
  <r>
    <x v="0"/>
    <n v="1185732"/>
    <x v="350"/>
    <x v="3"/>
    <x v="3"/>
    <s v="Chicago"/>
    <x v="0"/>
    <n v="60"/>
    <n v="500"/>
    <n v="300000"/>
    <x v="213"/>
    <n v="0.4"/>
    <x v="1"/>
  </r>
  <r>
    <x v="0"/>
    <n v="1185732"/>
    <x v="351"/>
    <x v="3"/>
    <x v="3"/>
    <s v="Chicago"/>
    <x v="1"/>
    <n v="50"/>
    <n v="300"/>
    <n v="150000"/>
    <x v="214"/>
    <n v="0.35"/>
    <x v="1"/>
  </r>
  <r>
    <x v="0"/>
    <n v="1185732"/>
    <x v="352"/>
    <x v="3"/>
    <x v="3"/>
    <s v="Chicago"/>
    <x v="2"/>
    <n v="50"/>
    <n v="250"/>
    <n v="125000"/>
    <x v="208"/>
    <n v="0.35"/>
    <x v="1"/>
  </r>
  <r>
    <x v="0"/>
    <n v="1185732"/>
    <x v="353"/>
    <x v="3"/>
    <x v="3"/>
    <s v="Chicago"/>
    <x v="3"/>
    <n v="50"/>
    <n v="200"/>
    <n v="100000"/>
    <x v="215"/>
    <n v="0.4"/>
    <x v="1"/>
  </r>
  <r>
    <x v="0"/>
    <n v="1185732"/>
    <x v="354"/>
    <x v="3"/>
    <x v="3"/>
    <s v="Chicago"/>
    <x v="4"/>
    <n v="60"/>
    <n v="200"/>
    <n v="120000"/>
    <x v="216"/>
    <n v="0.35"/>
    <x v="1"/>
  </r>
  <r>
    <x v="0"/>
    <n v="1185732"/>
    <x v="355"/>
    <x v="3"/>
    <x v="3"/>
    <s v="Chicago"/>
    <x v="5"/>
    <n v="64.999999999999986"/>
    <n v="300"/>
    <n v="194999.99999999997"/>
    <x v="217"/>
    <n v="0.5"/>
    <x v="1"/>
  </r>
  <r>
    <x v="2"/>
    <n v="1197831"/>
    <x v="356"/>
    <x v="3"/>
    <x v="3"/>
    <s v="Chicago"/>
    <x v="0"/>
    <n v="20"/>
    <n v="725"/>
    <n v="145000"/>
    <x v="218"/>
    <n v="0.3"/>
    <x v="1"/>
  </r>
  <r>
    <x v="2"/>
    <n v="1197831"/>
    <x v="357"/>
    <x v="3"/>
    <x v="3"/>
    <s v="Chicago"/>
    <x v="1"/>
    <n v="30"/>
    <n v="725"/>
    <n v="217500"/>
    <x v="219"/>
    <n v="0.3"/>
    <x v="1"/>
  </r>
  <r>
    <x v="2"/>
    <n v="1197831"/>
    <x v="358"/>
    <x v="3"/>
    <x v="3"/>
    <s v="Chicago"/>
    <x v="2"/>
    <n v="30"/>
    <n v="525"/>
    <n v="157500"/>
    <x v="220"/>
    <n v="0.3"/>
    <x v="1"/>
  </r>
  <r>
    <x v="2"/>
    <n v="1197831"/>
    <x v="359"/>
    <x v="3"/>
    <x v="3"/>
    <s v="Chicago"/>
    <x v="3"/>
    <n v="35"/>
    <n v="525"/>
    <n v="183750"/>
    <x v="221"/>
    <n v="0.4"/>
    <x v="1"/>
  </r>
  <r>
    <x v="2"/>
    <n v="1197831"/>
    <x v="360"/>
    <x v="1"/>
    <x v="1"/>
    <s v="Dallas"/>
    <x v="4"/>
    <n v="40"/>
    <n v="375"/>
    <n v="150000"/>
    <x v="222"/>
    <n v="0.25"/>
    <x v="1"/>
  </r>
  <r>
    <x v="2"/>
    <n v="1197831"/>
    <x v="361"/>
    <x v="1"/>
    <x v="1"/>
    <s v="Dallas"/>
    <x v="5"/>
    <n v="35"/>
    <n v="525"/>
    <n v="183750"/>
    <x v="47"/>
    <n v="0.45"/>
    <x v="1"/>
  </r>
  <r>
    <x v="2"/>
    <n v="1197831"/>
    <x v="362"/>
    <x v="1"/>
    <x v="1"/>
    <s v="Dallas"/>
    <x v="0"/>
    <n v="25"/>
    <n v="675"/>
    <n v="168750"/>
    <x v="223"/>
    <n v="0.3"/>
    <x v="1"/>
  </r>
  <r>
    <x v="2"/>
    <n v="1197831"/>
    <x v="363"/>
    <x v="1"/>
    <x v="1"/>
    <s v="Dallas"/>
    <x v="1"/>
    <n v="35"/>
    <n v="650"/>
    <n v="227500"/>
    <x v="224"/>
    <n v="0.3"/>
    <x v="1"/>
  </r>
  <r>
    <x v="2"/>
    <n v="1197831"/>
    <x v="364"/>
    <x v="1"/>
    <x v="1"/>
    <s v="Dallas"/>
    <x v="2"/>
    <n v="35"/>
    <n v="475"/>
    <n v="166250"/>
    <x v="225"/>
    <n v="0.3"/>
    <x v="1"/>
  </r>
  <r>
    <x v="2"/>
    <n v="1197831"/>
    <x v="365"/>
    <x v="1"/>
    <x v="1"/>
    <s v="Dallas"/>
    <x v="3"/>
    <n v="35"/>
    <n v="425"/>
    <n v="148750"/>
    <x v="226"/>
    <n v="0.4"/>
    <x v="1"/>
  </r>
  <r>
    <x v="2"/>
    <n v="1197831"/>
    <x v="366"/>
    <x v="1"/>
    <x v="1"/>
    <s v="Dallas"/>
    <x v="4"/>
    <n v="40"/>
    <n v="300"/>
    <n v="120000"/>
    <x v="227"/>
    <n v="0.25"/>
    <x v="1"/>
  </r>
  <r>
    <x v="2"/>
    <n v="1197831"/>
    <x v="367"/>
    <x v="1"/>
    <x v="1"/>
    <s v="Dallas"/>
    <x v="5"/>
    <n v="35"/>
    <n v="500"/>
    <n v="175000"/>
    <x v="40"/>
    <n v="0.45"/>
    <x v="1"/>
  </r>
  <r>
    <x v="2"/>
    <n v="1197831"/>
    <x v="368"/>
    <x v="1"/>
    <x v="1"/>
    <s v="Dallas"/>
    <x v="0"/>
    <n v="30"/>
    <n v="675"/>
    <n v="202500"/>
    <x v="58"/>
    <n v="0.35"/>
    <x v="1"/>
  </r>
  <r>
    <x v="2"/>
    <n v="1197831"/>
    <x v="369"/>
    <x v="1"/>
    <x v="1"/>
    <s v="Dallas"/>
    <x v="1"/>
    <n v="40"/>
    <n v="675"/>
    <n v="270000"/>
    <x v="55"/>
    <n v="0.35"/>
    <x v="1"/>
  </r>
  <r>
    <x v="2"/>
    <n v="1197831"/>
    <x v="370"/>
    <x v="1"/>
    <x v="1"/>
    <s v="Dallas"/>
    <x v="2"/>
    <n v="30"/>
    <n v="500"/>
    <n v="150000"/>
    <x v="214"/>
    <n v="0.35"/>
    <x v="1"/>
  </r>
  <r>
    <x v="2"/>
    <n v="1197831"/>
    <x v="371"/>
    <x v="1"/>
    <x v="1"/>
    <s v="Dallas"/>
    <x v="3"/>
    <n v="35"/>
    <n v="400"/>
    <n v="140000"/>
    <x v="147"/>
    <n v="0.45"/>
    <x v="1"/>
  </r>
  <r>
    <x v="2"/>
    <n v="1197831"/>
    <x v="372"/>
    <x v="1"/>
    <x v="1"/>
    <s v="Dallas"/>
    <x v="4"/>
    <n v="40"/>
    <n v="300"/>
    <n v="120000"/>
    <x v="203"/>
    <n v="0.3"/>
    <x v="1"/>
  </r>
  <r>
    <x v="2"/>
    <n v="1197831"/>
    <x v="373"/>
    <x v="1"/>
    <x v="1"/>
    <s v="Dallas"/>
    <x v="5"/>
    <n v="35"/>
    <n v="450"/>
    <n v="157500"/>
    <x v="40"/>
    <n v="0.5"/>
    <x v="1"/>
  </r>
  <r>
    <x v="2"/>
    <n v="1197831"/>
    <x v="374"/>
    <x v="1"/>
    <x v="1"/>
    <s v="Dallas"/>
    <x v="0"/>
    <n v="20"/>
    <n v="700"/>
    <n v="140000"/>
    <x v="136"/>
    <n v="0.35"/>
    <x v="1"/>
  </r>
  <r>
    <x v="2"/>
    <n v="1197831"/>
    <x v="375"/>
    <x v="1"/>
    <x v="1"/>
    <s v="Dallas"/>
    <x v="1"/>
    <n v="30.000000000000004"/>
    <n v="700"/>
    <n v="210000.00000000003"/>
    <x v="221"/>
    <n v="0.35"/>
    <x v="1"/>
  </r>
  <r>
    <x v="2"/>
    <n v="1197831"/>
    <x v="376"/>
    <x v="1"/>
    <x v="1"/>
    <s v="Dallas"/>
    <x v="2"/>
    <n v="24.999999999999996"/>
    <n v="525"/>
    <n v="131249.99999999997"/>
    <x v="228"/>
    <n v="0.35"/>
    <x v="1"/>
  </r>
  <r>
    <x v="2"/>
    <n v="1197831"/>
    <x v="377"/>
    <x v="1"/>
    <x v="1"/>
    <s v="Dallas"/>
    <x v="3"/>
    <n v="30.000000000000004"/>
    <n v="425"/>
    <n v="127500.00000000001"/>
    <x v="229"/>
    <n v="0.45"/>
    <x v="1"/>
  </r>
  <r>
    <x v="2"/>
    <n v="1197831"/>
    <x v="378"/>
    <x v="1"/>
    <x v="1"/>
    <s v="Dallas"/>
    <x v="4"/>
    <n v="35"/>
    <n v="325"/>
    <n v="113750"/>
    <x v="212"/>
    <n v="0.3"/>
    <x v="1"/>
  </r>
  <r>
    <x v="2"/>
    <n v="1197831"/>
    <x v="379"/>
    <x v="1"/>
    <x v="1"/>
    <s v="Dallas"/>
    <x v="5"/>
    <n v="30.000000000000004"/>
    <n v="600"/>
    <n v="180000.00000000003"/>
    <x v="230"/>
    <n v="0.5"/>
    <x v="1"/>
  </r>
  <r>
    <x v="2"/>
    <n v="1197831"/>
    <x v="380"/>
    <x v="1"/>
    <x v="1"/>
    <s v="Dallas"/>
    <x v="0"/>
    <n v="20"/>
    <n v="750"/>
    <n v="150000"/>
    <x v="214"/>
    <n v="0.35"/>
    <x v="1"/>
  </r>
  <r>
    <x v="2"/>
    <n v="1197831"/>
    <x v="381"/>
    <x v="1"/>
    <x v="1"/>
    <s v="Dallas"/>
    <x v="1"/>
    <n v="30.000000000000004"/>
    <n v="775"/>
    <n v="232500.00000000003"/>
    <x v="231"/>
    <n v="0.35"/>
    <x v="1"/>
  </r>
  <r>
    <x v="2"/>
    <n v="1197831"/>
    <x v="382"/>
    <x v="1"/>
    <x v="1"/>
    <s v="Dallas"/>
    <x v="2"/>
    <n v="24.999999999999996"/>
    <n v="625"/>
    <n v="156249.99999999997"/>
    <x v="232"/>
    <n v="0.35"/>
    <x v="1"/>
  </r>
  <r>
    <x v="2"/>
    <n v="1197831"/>
    <x v="383"/>
    <x v="1"/>
    <x v="1"/>
    <s v="Dallas"/>
    <x v="3"/>
    <n v="35"/>
    <n v="550"/>
    <n v="192500"/>
    <x v="145"/>
    <n v="0.45"/>
    <x v="1"/>
  </r>
  <r>
    <x v="2"/>
    <n v="1197831"/>
    <x v="384"/>
    <x v="1"/>
    <x v="1"/>
    <s v="Dallas"/>
    <x v="4"/>
    <n v="50"/>
    <n v="450"/>
    <n v="225000"/>
    <x v="53"/>
    <n v="0.3"/>
    <x v="1"/>
  </r>
  <r>
    <x v="2"/>
    <n v="1197831"/>
    <x v="385"/>
    <x v="1"/>
    <x v="1"/>
    <s v="Dallas"/>
    <x v="5"/>
    <n v="45"/>
    <n v="800"/>
    <n v="360000"/>
    <x v="165"/>
    <n v="0.5"/>
    <x v="1"/>
  </r>
  <r>
    <x v="2"/>
    <n v="1197831"/>
    <x v="386"/>
    <x v="1"/>
    <x v="1"/>
    <s v="Dallas"/>
    <x v="0"/>
    <n v="45"/>
    <n v="800"/>
    <n v="360000"/>
    <x v="12"/>
    <n v="0.35"/>
    <x v="1"/>
  </r>
  <r>
    <x v="2"/>
    <n v="1197831"/>
    <x v="387"/>
    <x v="1"/>
    <x v="1"/>
    <s v="Dallas"/>
    <x v="1"/>
    <n v="50"/>
    <n v="800"/>
    <n v="400000"/>
    <x v="2"/>
    <n v="0.35"/>
    <x v="1"/>
  </r>
  <r>
    <x v="2"/>
    <n v="1197831"/>
    <x v="388"/>
    <x v="1"/>
    <x v="1"/>
    <s v="Dallas"/>
    <x v="2"/>
    <n v="45"/>
    <n v="650"/>
    <n v="292500"/>
    <x v="162"/>
    <n v="0.35"/>
    <x v="1"/>
  </r>
  <r>
    <x v="2"/>
    <n v="1197831"/>
    <x v="389"/>
    <x v="1"/>
    <x v="1"/>
    <s v="Dallas"/>
    <x v="3"/>
    <n v="45"/>
    <n v="600"/>
    <n v="270000"/>
    <x v="150"/>
    <n v="0.45"/>
    <x v="1"/>
  </r>
  <r>
    <x v="2"/>
    <n v="1197831"/>
    <x v="390"/>
    <x v="1"/>
    <x v="1"/>
    <s v="Dallas"/>
    <x v="4"/>
    <n v="50"/>
    <n v="500"/>
    <n v="250000"/>
    <x v="156"/>
    <n v="0.3"/>
    <x v="1"/>
  </r>
  <r>
    <x v="2"/>
    <n v="1197831"/>
    <x v="391"/>
    <x v="1"/>
    <x v="1"/>
    <s v="Dallas"/>
    <x v="5"/>
    <n v="55.000000000000007"/>
    <n v="875"/>
    <n v="481250.00000000006"/>
    <x v="233"/>
    <n v="0.5"/>
    <x v="1"/>
  </r>
  <r>
    <x v="2"/>
    <n v="1197831"/>
    <x v="392"/>
    <x v="1"/>
    <x v="1"/>
    <s v="Dallas"/>
    <x v="0"/>
    <n v="45"/>
    <n v="825"/>
    <n v="371250"/>
    <x v="15"/>
    <n v="0.39999999999999997"/>
    <x v="1"/>
  </r>
  <r>
    <x v="2"/>
    <n v="1197831"/>
    <x v="393"/>
    <x v="1"/>
    <x v="1"/>
    <s v="Dallas"/>
    <x v="1"/>
    <n v="50"/>
    <n v="825"/>
    <n v="412500"/>
    <x v="175"/>
    <n v="0.39999999999999997"/>
    <x v="1"/>
  </r>
  <r>
    <x v="2"/>
    <n v="1197831"/>
    <x v="394"/>
    <x v="1"/>
    <x v="1"/>
    <s v="Dallas"/>
    <x v="2"/>
    <n v="45"/>
    <n v="975"/>
    <n v="438750"/>
    <x v="234"/>
    <n v="0.39999999999999997"/>
    <x v="1"/>
  </r>
  <r>
    <x v="2"/>
    <n v="1197831"/>
    <x v="395"/>
    <x v="1"/>
    <x v="1"/>
    <s v="Dallas"/>
    <x v="3"/>
    <n v="45"/>
    <n v="575"/>
    <n v="258750"/>
    <x v="235"/>
    <n v="0.5"/>
    <x v="1"/>
  </r>
  <r>
    <x v="2"/>
    <n v="1197831"/>
    <x v="396"/>
    <x v="1"/>
    <x v="1"/>
    <s v="Dallas"/>
    <x v="4"/>
    <n v="50"/>
    <n v="575"/>
    <n v="287500"/>
    <x v="236"/>
    <n v="0.35"/>
    <x v="1"/>
  </r>
  <r>
    <x v="2"/>
    <n v="1197831"/>
    <x v="397"/>
    <x v="1"/>
    <x v="1"/>
    <s v="Dallas"/>
    <x v="5"/>
    <n v="60"/>
    <n v="850"/>
    <n v="510000"/>
    <x v="237"/>
    <n v="0.55000000000000004"/>
    <x v="1"/>
  </r>
  <r>
    <x v="2"/>
    <n v="1197831"/>
    <x v="398"/>
    <x v="1"/>
    <x v="1"/>
    <s v="Dallas"/>
    <x v="0"/>
    <n v="50"/>
    <n v="800"/>
    <n v="400000"/>
    <x v="59"/>
    <n v="0.39999999999999997"/>
    <x v="1"/>
  </r>
  <r>
    <x v="2"/>
    <n v="1197831"/>
    <x v="399"/>
    <x v="1"/>
    <x v="1"/>
    <s v="Dallas"/>
    <x v="1"/>
    <n v="55.000000000000007"/>
    <n v="800"/>
    <n v="440000.00000000006"/>
    <x v="238"/>
    <n v="0.39999999999999997"/>
    <x v="1"/>
  </r>
  <r>
    <x v="2"/>
    <n v="1197831"/>
    <x v="400"/>
    <x v="1"/>
    <x v="1"/>
    <s v="Dallas"/>
    <x v="2"/>
    <n v="50"/>
    <n v="975"/>
    <n v="487500"/>
    <x v="239"/>
    <n v="0.39999999999999997"/>
    <x v="1"/>
  </r>
  <r>
    <x v="2"/>
    <n v="1197831"/>
    <x v="401"/>
    <x v="1"/>
    <x v="1"/>
    <s v="Dallas"/>
    <x v="3"/>
    <n v="50"/>
    <n v="525"/>
    <n v="262500"/>
    <x v="78"/>
    <n v="0.5"/>
    <x v="1"/>
  </r>
  <r>
    <x v="2"/>
    <n v="1197831"/>
    <x v="402"/>
    <x v="1"/>
    <x v="1"/>
    <s v="Dallas"/>
    <x v="4"/>
    <n v="55.000000000000007"/>
    <n v="525"/>
    <n v="288750.00000000006"/>
    <x v="240"/>
    <n v="0.35"/>
    <x v="1"/>
  </r>
  <r>
    <x v="2"/>
    <n v="1197831"/>
    <x v="403"/>
    <x v="1"/>
    <x v="1"/>
    <s v="Dallas"/>
    <x v="5"/>
    <n v="60"/>
    <n v="775"/>
    <n v="465000"/>
    <x v="241"/>
    <n v="0.55000000000000004"/>
    <x v="1"/>
  </r>
  <r>
    <x v="2"/>
    <n v="1197831"/>
    <x v="404"/>
    <x v="1"/>
    <x v="1"/>
    <s v="Dallas"/>
    <x v="0"/>
    <n v="55.000000000000007"/>
    <n v="725"/>
    <n v="398750.00000000006"/>
    <x v="242"/>
    <n v="0.39999999999999997"/>
    <x v="1"/>
  </r>
  <r>
    <x v="2"/>
    <n v="1197831"/>
    <x v="405"/>
    <x v="1"/>
    <x v="1"/>
    <s v="Dallas"/>
    <x v="1"/>
    <n v="55.000000000000007"/>
    <n v="675"/>
    <n v="371250.00000000006"/>
    <x v="15"/>
    <n v="0.39999999999999997"/>
    <x v="1"/>
  </r>
  <r>
    <x v="2"/>
    <n v="1197831"/>
    <x v="406"/>
    <x v="1"/>
    <x v="1"/>
    <s v="Dallas"/>
    <x v="2"/>
    <n v="60"/>
    <n v="725"/>
    <n v="435000"/>
    <x v="243"/>
    <n v="0.39999999999999997"/>
    <x v="1"/>
  </r>
  <r>
    <x v="2"/>
    <n v="1197831"/>
    <x v="407"/>
    <x v="1"/>
    <x v="1"/>
    <s v="Dallas"/>
    <x v="3"/>
    <n v="60"/>
    <n v="450"/>
    <n v="270000"/>
    <x v="7"/>
    <n v="0.5"/>
    <x v="1"/>
  </r>
  <r>
    <x v="2"/>
    <n v="1197831"/>
    <x v="408"/>
    <x v="1"/>
    <x v="1"/>
    <s v="Dallas"/>
    <x v="4"/>
    <n v="55.000000000000007"/>
    <n v="450"/>
    <n v="247500.00000000003"/>
    <x v="145"/>
    <n v="0.35"/>
    <x v="1"/>
  </r>
  <r>
    <x v="2"/>
    <n v="1197831"/>
    <x v="409"/>
    <x v="1"/>
    <x v="1"/>
    <s v="Dallas"/>
    <x v="5"/>
    <n v="50"/>
    <n v="675"/>
    <n v="337500"/>
    <x v="244"/>
    <n v="0.55000000000000004"/>
    <x v="1"/>
  </r>
  <r>
    <x v="2"/>
    <n v="1197831"/>
    <x v="410"/>
    <x v="1"/>
    <x v="1"/>
    <s v="Dallas"/>
    <x v="0"/>
    <n v="40"/>
    <n v="625"/>
    <n v="250000"/>
    <x v="245"/>
    <n v="0.39999999999999997"/>
    <x v="1"/>
  </r>
  <r>
    <x v="2"/>
    <n v="1197831"/>
    <x v="411"/>
    <x v="1"/>
    <x v="1"/>
    <s v="Dallas"/>
    <x v="1"/>
    <n v="40"/>
    <n v="625"/>
    <n v="250000"/>
    <x v="245"/>
    <n v="0.39999999999999997"/>
    <x v="1"/>
  </r>
  <r>
    <x v="2"/>
    <n v="1197831"/>
    <x v="412"/>
    <x v="1"/>
    <x v="1"/>
    <s v="Dallas"/>
    <x v="2"/>
    <n v="45"/>
    <n v="575"/>
    <n v="258750"/>
    <x v="246"/>
    <n v="0.39999999999999997"/>
    <x v="1"/>
  </r>
  <r>
    <x v="2"/>
    <n v="1197831"/>
    <x v="413"/>
    <x v="1"/>
    <x v="1"/>
    <s v="Dallas"/>
    <x v="3"/>
    <n v="45"/>
    <n v="425"/>
    <n v="191250"/>
    <x v="247"/>
    <n v="0.5"/>
    <x v="1"/>
  </r>
  <r>
    <x v="2"/>
    <n v="1197831"/>
    <x v="414"/>
    <x v="1"/>
    <x v="1"/>
    <s v="Dallas"/>
    <x v="4"/>
    <n v="40"/>
    <n v="400"/>
    <n v="160000"/>
    <x v="143"/>
    <n v="0.35"/>
    <x v="1"/>
  </r>
  <r>
    <x v="2"/>
    <n v="1197831"/>
    <x v="415"/>
    <x v="1"/>
    <x v="1"/>
    <s v="Dallas"/>
    <x v="5"/>
    <n v="50"/>
    <n v="575"/>
    <n v="287500"/>
    <x v="248"/>
    <n v="0.55000000000000004"/>
    <x v="1"/>
  </r>
  <r>
    <x v="2"/>
    <n v="1197831"/>
    <x v="416"/>
    <x v="1"/>
    <x v="1"/>
    <s v="Dallas"/>
    <x v="0"/>
    <n v="40"/>
    <n v="725"/>
    <n v="290000"/>
    <x v="249"/>
    <n v="0.39999999999999997"/>
    <x v="1"/>
  </r>
  <r>
    <x v="2"/>
    <n v="1197831"/>
    <x v="417"/>
    <x v="1"/>
    <x v="1"/>
    <s v="Dallas"/>
    <x v="1"/>
    <n v="40"/>
    <n v="725"/>
    <n v="290000"/>
    <x v="249"/>
    <n v="0.39999999999999997"/>
    <x v="1"/>
  </r>
  <r>
    <x v="2"/>
    <n v="1197831"/>
    <x v="418"/>
    <x v="1"/>
    <x v="1"/>
    <s v="Dallas"/>
    <x v="2"/>
    <n v="65"/>
    <n v="650"/>
    <n v="422500"/>
    <x v="250"/>
    <n v="0.39999999999999997"/>
    <x v="1"/>
  </r>
  <r>
    <x v="2"/>
    <n v="1197831"/>
    <x v="419"/>
    <x v="1"/>
    <x v="1"/>
    <s v="Dallas"/>
    <x v="3"/>
    <n v="65"/>
    <n v="500"/>
    <n v="325000"/>
    <x v="20"/>
    <n v="0.5"/>
    <x v="1"/>
  </r>
  <r>
    <x v="2"/>
    <n v="1197831"/>
    <x v="420"/>
    <x v="1"/>
    <x v="1"/>
    <s v="Dallas"/>
    <x v="4"/>
    <n v="60"/>
    <n v="475"/>
    <n v="285000"/>
    <x v="251"/>
    <n v="0.35"/>
    <x v="1"/>
  </r>
  <r>
    <x v="2"/>
    <n v="1197831"/>
    <x v="421"/>
    <x v="1"/>
    <x v="1"/>
    <s v="Dallas"/>
    <x v="5"/>
    <n v="70"/>
    <n v="675"/>
    <n v="472500"/>
    <x v="252"/>
    <n v="0.55000000000000004"/>
    <x v="1"/>
  </r>
  <r>
    <x v="2"/>
    <n v="1197831"/>
    <x v="422"/>
    <x v="1"/>
    <x v="1"/>
    <s v="Dallas"/>
    <x v="0"/>
    <n v="60"/>
    <n v="825"/>
    <n v="495000"/>
    <x v="253"/>
    <n v="0.39999999999999997"/>
    <x v="1"/>
  </r>
  <r>
    <x v="2"/>
    <n v="1197831"/>
    <x v="423"/>
    <x v="1"/>
    <x v="1"/>
    <s v="Dallas"/>
    <x v="1"/>
    <n v="60"/>
    <n v="825"/>
    <n v="495000"/>
    <x v="253"/>
    <n v="0.39999999999999997"/>
    <x v="1"/>
  </r>
  <r>
    <x v="2"/>
    <n v="1197831"/>
    <x v="424"/>
    <x v="1"/>
    <x v="1"/>
    <s v="Dallas"/>
    <x v="2"/>
    <n v="65"/>
    <n v="725"/>
    <n v="471250"/>
    <x v="254"/>
    <n v="0.39999999999999997"/>
    <x v="1"/>
  </r>
  <r>
    <x v="2"/>
    <n v="1197831"/>
    <x v="425"/>
    <x v="1"/>
    <x v="1"/>
    <s v="Dallas"/>
    <x v="3"/>
    <n v="65"/>
    <n v="575"/>
    <n v="373750"/>
    <x v="255"/>
    <n v="0.5"/>
    <x v="1"/>
  </r>
  <r>
    <x v="2"/>
    <n v="1197831"/>
    <x v="426"/>
    <x v="1"/>
    <x v="1"/>
    <s v="Dallas"/>
    <x v="4"/>
    <n v="60"/>
    <n v="525"/>
    <n v="315000"/>
    <x v="41"/>
    <n v="0.35"/>
    <x v="1"/>
  </r>
  <r>
    <x v="2"/>
    <n v="1197831"/>
    <x v="427"/>
    <x v="1"/>
    <x v="1"/>
    <s v="Dallas"/>
    <x v="5"/>
    <n v="70"/>
    <n v="775"/>
    <n v="542500"/>
    <x v="256"/>
    <n v="0.55000000000000004"/>
    <x v="1"/>
  </r>
  <r>
    <x v="0"/>
    <n v="1185732"/>
    <x v="428"/>
    <x v="1"/>
    <x v="1"/>
    <s v="Dallas"/>
    <x v="0"/>
    <n v="45"/>
    <n v="425"/>
    <n v="191250"/>
    <x v="257"/>
    <n v="0.55000000000000004"/>
    <x v="1"/>
  </r>
  <r>
    <x v="0"/>
    <n v="1185732"/>
    <x v="429"/>
    <x v="1"/>
    <x v="1"/>
    <s v="Dallas"/>
    <x v="1"/>
    <n v="45"/>
    <n v="225"/>
    <n v="101250"/>
    <x v="258"/>
    <n v="0.35"/>
    <x v="1"/>
  </r>
  <r>
    <x v="0"/>
    <n v="1185732"/>
    <x v="430"/>
    <x v="1"/>
    <x v="1"/>
    <s v="Dallas"/>
    <x v="2"/>
    <n v="35"/>
    <n v="225"/>
    <n v="78750"/>
    <x v="188"/>
    <n v="0.39999999999999997"/>
    <x v="1"/>
  </r>
  <r>
    <x v="0"/>
    <n v="1185732"/>
    <x v="431"/>
    <x v="1"/>
    <x v="1"/>
    <s v="Dallas"/>
    <x v="3"/>
    <n v="40"/>
    <n v="75"/>
    <n v="30000"/>
    <x v="259"/>
    <n v="0.39999999999999997"/>
    <x v="1"/>
  </r>
  <r>
    <x v="0"/>
    <n v="1185732"/>
    <x v="432"/>
    <x v="0"/>
    <x v="4"/>
    <s v="Philadelphia"/>
    <x v="4"/>
    <n v="54.999999999999993"/>
    <n v="125"/>
    <n v="68749.999999999985"/>
    <x v="260"/>
    <n v="0.35"/>
    <x v="1"/>
  </r>
  <r>
    <x v="0"/>
    <n v="1185732"/>
    <x v="433"/>
    <x v="0"/>
    <x v="4"/>
    <s v="Philadelphia"/>
    <x v="5"/>
    <n v="45"/>
    <n v="225"/>
    <n v="101250"/>
    <x v="261"/>
    <n v="0.3"/>
    <x v="1"/>
  </r>
  <r>
    <x v="0"/>
    <n v="1185732"/>
    <x v="434"/>
    <x v="0"/>
    <x v="4"/>
    <s v="Philadelphia"/>
    <x v="0"/>
    <n v="45"/>
    <n v="475"/>
    <n v="213750"/>
    <x v="262"/>
    <n v="0.55000000000000004"/>
    <x v="1"/>
  </r>
  <r>
    <x v="0"/>
    <n v="1185732"/>
    <x v="435"/>
    <x v="0"/>
    <x v="4"/>
    <s v="Philadelphia"/>
    <x v="1"/>
    <n v="45"/>
    <n v="125"/>
    <n v="56250"/>
    <x v="263"/>
    <n v="0.35"/>
    <x v="1"/>
  </r>
  <r>
    <x v="0"/>
    <n v="1185732"/>
    <x v="436"/>
    <x v="0"/>
    <x v="4"/>
    <s v="Philadelphia"/>
    <x v="2"/>
    <n v="35"/>
    <n v="175"/>
    <n v="61250"/>
    <x v="264"/>
    <n v="0.39999999999999997"/>
    <x v="1"/>
  </r>
  <r>
    <x v="0"/>
    <n v="1185732"/>
    <x v="437"/>
    <x v="0"/>
    <x v="4"/>
    <s v="Philadelphia"/>
    <x v="3"/>
    <n v="40"/>
    <n v="50"/>
    <n v="20000"/>
    <x v="265"/>
    <n v="0.39999999999999997"/>
    <x v="1"/>
  </r>
  <r>
    <x v="0"/>
    <n v="1185732"/>
    <x v="438"/>
    <x v="0"/>
    <x v="4"/>
    <s v="Philadelphia"/>
    <x v="4"/>
    <n v="54.999999999999993"/>
    <n v="125"/>
    <n v="68749.999999999985"/>
    <x v="260"/>
    <n v="0.35"/>
    <x v="1"/>
  </r>
  <r>
    <x v="0"/>
    <n v="1185732"/>
    <x v="439"/>
    <x v="0"/>
    <x v="4"/>
    <s v="Philadelphia"/>
    <x v="5"/>
    <n v="45"/>
    <n v="225"/>
    <n v="101250"/>
    <x v="261"/>
    <n v="0.3"/>
    <x v="1"/>
  </r>
  <r>
    <x v="0"/>
    <n v="1185732"/>
    <x v="440"/>
    <x v="0"/>
    <x v="4"/>
    <s v="Philadelphia"/>
    <x v="0"/>
    <n v="50"/>
    <n v="445"/>
    <n v="222500"/>
    <x v="266"/>
    <n v="0.55000000000000004"/>
    <x v="1"/>
  </r>
  <r>
    <x v="0"/>
    <n v="1185732"/>
    <x v="441"/>
    <x v="0"/>
    <x v="4"/>
    <s v="Philadelphia"/>
    <x v="1"/>
    <n v="50"/>
    <n v="150"/>
    <n v="75000"/>
    <x v="190"/>
    <n v="0.35"/>
    <x v="1"/>
  </r>
  <r>
    <x v="0"/>
    <n v="1185732"/>
    <x v="442"/>
    <x v="0"/>
    <x v="4"/>
    <s v="Philadelphia"/>
    <x v="2"/>
    <n v="40"/>
    <n v="175"/>
    <n v="70000"/>
    <x v="267"/>
    <n v="0.39999999999999997"/>
    <x v="1"/>
  </r>
  <r>
    <x v="0"/>
    <n v="1185732"/>
    <x v="443"/>
    <x v="0"/>
    <x v="4"/>
    <s v="Philadelphia"/>
    <x v="3"/>
    <n v="45"/>
    <n v="25"/>
    <n v="11250"/>
    <x v="268"/>
    <n v="0.39999999999999997"/>
    <x v="1"/>
  </r>
  <r>
    <x v="0"/>
    <n v="1185732"/>
    <x v="444"/>
    <x v="0"/>
    <x v="4"/>
    <s v="Philadelphia"/>
    <x v="4"/>
    <n v="60"/>
    <n v="75"/>
    <n v="45000"/>
    <x v="189"/>
    <n v="0.3"/>
    <x v="1"/>
  </r>
  <r>
    <x v="0"/>
    <n v="1185732"/>
    <x v="445"/>
    <x v="0"/>
    <x v="4"/>
    <s v="Philadelphia"/>
    <x v="5"/>
    <n v="50"/>
    <n v="175"/>
    <n v="87500"/>
    <x v="269"/>
    <n v="0.25"/>
    <x v="1"/>
  </r>
  <r>
    <x v="0"/>
    <n v="1185732"/>
    <x v="446"/>
    <x v="0"/>
    <x v="4"/>
    <s v="Philadelphia"/>
    <x v="0"/>
    <n v="50"/>
    <n v="450"/>
    <n v="225000"/>
    <x v="57"/>
    <n v="0.5"/>
    <x v="1"/>
  </r>
  <r>
    <x v="0"/>
    <n v="1185732"/>
    <x v="447"/>
    <x v="0"/>
    <x v="4"/>
    <s v="Philadelphia"/>
    <x v="1"/>
    <n v="50"/>
    <n v="150"/>
    <n v="75000"/>
    <x v="270"/>
    <n v="0.3"/>
    <x v="1"/>
  </r>
  <r>
    <x v="0"/>
    <n v="1185732"/>
    <x v="448"/>
    <x v="0"/>
    <x v="4"/>
    <s v="Philadelphia"/>
    <x v="2"/>
    <n v="40"/>
    <n v="150"/>
    <n v="60000"/>
    <x v="192"/>
    <n v="0.35"/>
    <x v="1"/>
  </r>
  <r>
    <x v="0"/>
    <n v="1185732"/>
    <x v="449"/>
    <x v="0"/>
    <x v="4"/>
    <s v="Philadelphia"/>
    <x v="3"/>
    <n v="45"/>
    <n v="75"/>
    <n v="33750"/>
    <x v="271"/>
    <n v="0.35"/>
    <x v="1"/>
  </r>
  <r>
    <x v="0"/>
    <n v="1185732"/>
    <x v="450"/>
    <x v="0"/>
    <x v="4"/>
    <s v="Philadelphia"/>
    <x v="4"/>
    <n v="60"/>
    <n v="75"/>
    <n v="45000"/>
    <x v="189"/>
    <n v="0.3"/>
    <x v="1"/>
  </r>
  <r>
    <x v="0"/>
    <n v="1185732"/>
    <x v="451"/>
    <x v="0"/>
    <x v="4"/>
    <s v="Philadelphia"/>
    <x v="5"/>
    <n v="50"/>
    <n v="200"/>
    <n v="100000"/>
    <x v="209"/>
    <n v="0.25"/>
    <x v="1"/>
  </r>
  <r>
    <x v="0"/>
    <n v="1185732"/>
    <x v="452"/>
    <x v="0"/>
    <x v="4"/>
    <s v="Philadelphia"/>
    <x v="0"/>
    <n v="60"/>
    <n v="470"/>
    <n v="282000"/>
    <x v="272"/>
    <n v="0.5"/>
    <x v="1"/>
  </r>
  <r>
    <x v="0"/>
    <n v="1185732"/>
    <x v="453"/>
    <x v="0"/>
    <x v="4"/>
    <s v="Philadelphia"/>
    <x v="1"/>
    <n v="60.000000000000007"/>
    <n v="175"/>
    <n v="105000.00000000001"/>
    <x v="273"/>
    <n v="0.3"/>
    <x v="1"/>
  </r>
  <r>
    <x v="0"/>
    <n v="1185732"/>
    <x v="454"/>
    <x v="0"/>
    <x v="4"/>
    <s v="Philadelphia"/>
    <x v="2"/>
    <n v="55.000000000000007"/>
    <n v="150"/>
    <n v="82500.000000000015"/>
    <x v="274"/>
    <n v="0.35"/>
    <x v="1"/>
  </r>
  <r>
    <x v="0"/>
    <n v="1185732"/>
    <x v="455"/>
    <x v="0"/>
    <x v="4"/>
    <s v="Philadelphia"/>
    <x v="3"/>
    <n v="55.000000000000007"/>
    <n v="100"/>
    <n v="55000.000000000007"/>
    <x v="275"/>
    <n v="0.35"/>
    <x v="1"/>
  </r>
  <r>
    <x v="0"/>
    <n v="1185732"/>
    <x v="456"/>
    <x v="0"/>
    <x v="4"/>
    <s v="Philadelphia"/>
    <x v="4"/>
    <n v="65"/>
    <n v="125"/>
    <n v="81250"/>
    <x v="276"/>
    <n v="0.3"/>
    <x v="1"/>
  </r>
  <r>
    <x v="0"/>
    <n v="1185732"/>
    <x v="457"/>
    <x v="0"/>
    <x v="4"/>
    <s v="Philadelphia"/>
    <x v="5"/>
    <n v="70"/>
    <n v="250"/>
    <n v="175000"/>
    <x v="214"/>
    <n v="0.3"/>
    <x v="1"/>
  </r>
  <r>
    <x v="0"/>
    <n v="1185732"/>
    <x v="458"/>
    <x v="0"/>
    <x v="4"/>
    <s v="Philadelphia"/>
    <x v="0"/>
    <n v="65"/>
    <n v="500"/>
    <n v="325000"/>
    <x v="29"/>
    <n v="0.55000000000000004"/>
    <x v="1"/>
  </r>
  <r>
    <x v="0"/>
    <n v="1185732"/>
    <x v="459"/>
    <x v="0"/>
    <x v="4"/>
    <s v="Philadelphia"/>
    <x v="1"/>
    <n v="60.000000000000007"/>
    <n v="250"/>
    <n v="150000.00000000003"/>
    <x v="96"/>
    <n v="0.35"/>
    <x v="1"/>
  </r>
  <r>
    <x v="0"/>
    <n v="1185732"/>
    <x v="460"/>
    <x v="0"/>
    <x v="4"/>
    <s v="Philadelphia"/>
    <x v="2"/>
    <n v="55.000000000000007"/>
    <n v="175"/>
    <n v="96250.000000000015"/>
    <x v="194"/>
    <n v="0.39999999999999997"/>
    <x v="1"/>
  </r>
  <r>
    <x v="0"/>
    <n v="1185732"/>
    <x v="461"/>
    <x v="0"/>
    <x v="4"/>
    <s v="Philadelphia"/>
    <x v="3"/>
    <n v="55.000000000000007"/>
    <n v="150"/>
    <n v="82500.000000000015"/>
    <x v="277"/>
    <n v="0.39999999999999997"/>
    <x v="1"/>
  </r>
  <r>
    <x v="0"/>
    <n v="1185732"/>
    <x v="462"/>
    <x v="0"/>
    <x v="4"/>
    <s v="Philadelphia"/>
    <x v="4"/>
    <n v="65"/>
    <n v="150"/>
    <n v="97500"/>
    <x v="212"/>
    <n v="0.35"/>
    <x v="1"/>
  </r>
  <r>
    <x v="0"/>
    <n v="1185732"/>
    <x v="463"/>
    <x v="0"/>
    <x v="4"/>
    <s v="Philadelphia"/>
    <x v="5"/>
    <n v="70"/>
    <n v="300"/>
    <n v="210000"/>
    <x v="147"/>
    <n v="0.3"/>
    <x v="1"/>
  </r>
  <r>
    <x v="0"/>
    <n v="1185732"/>
    <x v="464"/>
    <x v="0"/>
    <x v="4"/>
    <s v="Philadelphia"/>
    <x v="0"/>
    <n v="65"/>
    <n v="500"/>
    <n v="325000"/>
    <x v="29"/>
    <n v="0.55000000000000004"/>
    <x v="1"/>
  </r>
  <r>
    <x v="0"/>
    <n v="1185732"/>
    <x v="465"/>
    <x v="0"/>
    <x v="4"/>
    <s v="Philadelphia"/>
    <x v="1"/>
    <n v="60.000000000000007"/>
    <n v="300"/>
    <n v="180000.00000000003"/>
    <x v="99"/>
    <n v="0.35"/>
    <x v="1"/>
  </r>
  <r>
    <x v="0"/>
    <n v="1185732"/>
    <x v="466"/>
    <x v="0"/>
    <x v="4"/>
    <s v="Philadelphia"/>
    <x v="2"/>
    <n v="55.000000000000007"/>
    <n v="225"/>
    <n v="123750.00000000001"/>
    <x v="278"/>
    <n v="0.39999999999999997"/>
    <x v="1"/>
  </r>
  <r>
    <x v="0"/>
    <n v="1185732"/>
    <x v="467"/>
    <x v="0"/>
    <x v="4"/>
    <s v="Philadelphia"/>
    <x v="3"/>
    <n v="55.000000000000007"/>
    <n v="175"/>
    <n v="96250.000000000015"/>
    <x v="194"/>
    <n v="0.39999999999999997"/>
    <x v="1"/>
  </r>
  <r>
    <x v="0"/>
    <n v="1185732"/>
    <x v="468"/>
    <x v="0"/>
    <x v="4"/>
    <s v="Philadelphia"/>
    <x v="4"/>
    <n v="65"/>
    <n v="200"/>
    <n v="130000"/>
    <x v="279"/>
    <n v="0.35"/>
    <x v="1"/>
  </r>
  <r>
    <x v="0"/>
    <n v="1185732"/>
    <x v="469"/>
    <x v="0"/>
    <x v="4"/>
    <s v="Philadelphia"/>
    <x v="5"/>
    <n v="70"/>
    <n v="375"/>
    <n v="262500"/>
    <x v="40"/>
    <n v="0.3"/>
    <x v="1"/>
  </r>
  <r>
    <x v="0"/>
    <n v="1185732"/>
    <x v="470"/>
    <x v="0"/>
    <x v="4"/>
    <s v="Philadelphia"/>
    <x v="0"/>
    <n v="65"/>
    <n v="525"/>
    <n v="341250"/>
    <x v="115"/>
    <n v="0.55000000000000004"/>
    <x v="1"/>
  </r>
  <r>
    <x v="0"/>
    <n v="1185732"/>
    <x v="471"/>
    <x v="0"/>
    <x v="4"/>
    <s v="Philadelphia"/>
    <x v="1"/>
    <n v="60.000000000000007"/>
    <n v="300"/>
    <n v="180000.00000000003"/>
    <x v="99"/>
    <n v="0.35"/>
    <x v="1"/>
  </r>
  <r>
    <x v="0"/>
    <n v="1185732"/>
    <x v="472"/>
    <x v="0"/>
    <x v="4"/>
    <s v="Philadelphia"/>
    <x v="2"/>
    <n v="55.000000000000007"/>
    <n v="225"/>
    <n v="123750.00000000001"/>
    <x v="278"/>
    <n v="0.39999999999999997"/>
    <x v="1"/>
  </r>
  <r>
    <x v="0"/>
    <n v="1185732"/>
    <x v="473"/>
    <x v="0"/>
    <x v="4"/>
    <s v="Philadelphia"/>
    <x v="3"/>
    <n v="55.000000000000007"/>
    <n v="200"/>
    <n v="110000.00000000001"/>
    <x v="280"/>
    <n v="0.39999999999999997"/>
    <x v="1"/>
  </r>
  <r>
    <x v="0"/>
    <n v="1185732"/>
    <x v="474"/>
    <x v="0"/>
    <x v="4"/>
    <s v="Philadelphia"/>
    <x v="4"/>
    <n v="65"/>
    <n v="175"/>
    <n v="113750"/>
    <x v="281"/>
    <n v="0.35"/>
    <x v="1"/>
  </r>
  <r>
    <x v="0"/>
    <n v="1185732"/>
    <x v="475"/>
    <x v="0"/>
    <x v="4"/>
    <s v="Philadelphia"/>
    <x v="5"/>
    <n v="70"/>
    <n v="350"/>
    <n v="245000"/>
    <x v="221"/>
    <n v="0.3"/>
    <x v="1"/>
  </r>
  <r>
    <x v="0"/>
    <n v="1185732"/>
    <x v="476"/>
    <x v="0"/>
    <x v="4"/>
    <s v="Philadelphia"/>
    <x v="0"/>
    <n v="65"/>
    <n v="475"/>
    <n v="308750"/>
    <x v="282"/>
    <n v="0.5"/>
    <x v="1"/>
  </r>
  <r>
    <x v="0"/>
    <n v="1185732"/>
    <x v="477"/>
    <x v="0"/>
    <x v="4"/>
    <s v="Philadelphia"/>
    <x v="1"/>
    <n v="50"/>
    <n v="275"/>
    <n v="137500"/>
    <x v="283"/>
    <n v="0.3"/>
    <x v="1"/>
  </r>
  <r>
    <x v="0"/>
    <n v="1185732"/>
    <x v="478"/>
    <x v="0"/>
    <x v="4"/>
    <s v="Philadelphia"/>
    <x v="2"/>
    <n v="45"/>
    <n v="200"/>
    <n v="90000"/>
    <x v="188"/>
    <n v="0.35"/>
    <x v="1"/>
  </r>
  <r>
    <x v="0"/>
    <n v="1185732"/>
    <x v="479"/>
    <x v="0"/>
    <x v="4"/>
    <s v="Philadelphia"/>
    <x v="3"/>
    <n v="45"/>
    <n v="175"/>
    <n v="78750"/>
    <x v="184"/>
    <n v="0.35"/>
    <x v="1"/>
  </r>
  <r>
    <x v="0"/>
    <n v="1185732"/>
    <x v="480"/>
    <x v="0"/>
    <x v="4"/>
    <s v="Philadelphia"/>
    <x v="4"/>
    <n v="54.999999999999993"/>
    <n v="125"/>
    <n v="68749.999999999985"/>
    <x v="284"/>
    <n v="0.3"/>
    <x v="1"/>
  </r>
  <r>
    <x v="0"/>
    <n v="1185732"/>
    <x v="481"/>
    <x v="0"/>
    <x v="4"/>
    <s v="Philadelphia"/>
    <x v="5"/>
    <n v="60"/>
    <n v="225"/>
    <n v="135000"/>
    <x v="285"/>
    <n v="0.25"/>
    <x v="1"/>
  </r>
  <r>
    <x v="0"/>
    <n v="1185732"/>
    <x v="482"/>
    <x v="0"/>
    <x v="4"/>
    <s v="Philadelphia"/>
    <x v="0"/>
    <n v="60"/>
    <n v="400"/>
    <n v="240000"/>
    <x v="213"/>
    <n v="0.5"/>
    <x v="1"/>
  </r>
  <r>
    <x v="0"/>
    <n v="1185732"/>
    <x v="483"/>
    <x v="0"/>
    <x v="4"/>
    <s v="Philadelphia"/>
    <x v="1"/>
    <n v="50"/>
    <n v="225"/>
    <n v="112500"/>
    <x v="285"/>
    <n v="0.3"/>
    <x v="1"/>
  </r>
  <r>
    <x v="0"/>
    <n v="1185732"/>
    <x v="484"/>
    <x v="0"/>
    <x v="4"/>
    <s v="Philadelphia"/>
    <x v="2"/>
    <n v="50"/>
    <n v="125"/>
    <n v="62500"/>
    <x v="269"/>
    <n v="0.35"/>
    <x v="1"/>
  </r>
  <r>
    <x v="0"/>
    <n v="1185732"/>
    <x v="485"/>
    <x v="0"/>
    <x v="4"/>
    <s v="Philadelphia"/>
    <x v="3"/>
    <n v="50"/>
    <n v="100"/>
    <n v="50000"/>
    <x v="286"/>
    <n v="0.35"/>
    <x v="1"/>
  </r>
  <r>
    <x v="0"/>
    <n v="1185732"/>
    <x v="486"/>
    <x v="0"/>
    <x v="4"/>
    <s v="Philadelphia"/>
    <x v="4"/>
    <n v="60"/>
    <n v="100"/>
    <n v="60000"/>
    <x v="287"/>
    <n v="0.3"/>
    <x v="1"/>
  </r>
  <r>
    <x v="0"/>
    <n v="1185732"/>
    <x v="487"/>
    <x v="0"/>
    <x v="4"/>
    <s v="Philadelphia"/>
    <x v="5"/>
    <n v="64.999999999999986"/>
    <n v="225"/>
    <n v="146249.99999999997"/>
    <x v="288"/>
    <n v="0.25"/>
    <x v="1"/>
  </r>
  <r>
    <x v="0"/>
    <n v="1185732"/>
    <x v="488"/>
    <x v="0"/>
    <x v="4"/>
    <s v="Philadelphia"/>
    <x v="0"/>
    <n v="70"/>
    <n v="375"/>
    <n v="262500"/>
    <x v="82"/>
    <n v="0.55000000000000004"/>
    <x v="1"/>
  </r>
  <r>
    <x v="0"/>
    <n v="1185732"/>
    <x v="489"/>
    <x v="0"/>
    <x v="4"/>
    <s v="Philadelphia"/>
    <x v="1"/>
    <n v="60.000000000000007"/>
    <n v="200"/>
    <n v="120000.00000000001"/>
    <x v="216"/>
    <n v="0.35"/>
    <x v="1"/>
  </r>
  <r>
    <x v="0"/>
    <n v="1185732"/>
    <x v="490"/>
    <x v="0"/>
    <x v="4"/>
    <s v="Philadelphia"/>
    <x v="2"/>
    <n v="60.000000000000007"/>
    <n v="195"/>
    <n v="117000.00000000001"/>
    <x v="289"/>
    <n v="0.39999999999999997"/>
    <x v="1"/>
  </r>
  <r>
    <x v="0"/>
    <n v="1185732"/>
    <x v="491"/>
    <x v="0"/>
    <x v="4"/>
    <s v="Philadelphia"/>
    <x v="3"/>
    <n v="60.000000000000007"/>
    <n v="175"/>
    <n v="105000.00000000001"/>
    <x v="216"/>
    <n v="0.39999999999999997"/>
    <x v="1"/>
  </r>
  <r>
    <x v="0"/>
    <n v="1185732"/>
    <x v="492"/>
    <x v="0"/>
    <x v="4"/>
    <s v="Philadelphia"/>
    <x v="4"/>
    <n v="70"/>
    <n v="150"/>
    <n v="105000"/>
    <x v="290"/>
    <n v="0.35"/>
    <x v="1"/>
  </r>
  <r>
    <x v="0"/>
    <n v="1185732"/>
    <x v="493"/>
    <x v="0"/>
    <x v="4"/>
    <s v="Philadelphia"/>
    <x v="5"/>
    <n v="75"/>
    <n v="250"/>
    <n v="187500"/>
    <x v="154"/>
    <n v="0.3"/>
    <x v="1"/>
  </r>
  <r>
    <x v="0"/>
    <n v="1185732"/>
    <x v="494"/>
    <x v="0"/>
    <x v="4"/>
    <s v="Philadelphia"/>
    <x v="0"/>
    <n v="70"/>
    <n v="475"/>
    <n v="332500"/>
    <x v="291"/>
    <n v="0.55000000000000004"/>
    <x v="1"/>
  </r>
  <r>
    <x v="0"/>
    <n v="1185732"/>
    <x v="495"/>
    <x v="0"/>
    <x v="4"/>
    <s v="Philadelphia"/>
    <x v="1"/>
    <n v="60.000000000000007"/>
    <n v="275"/>
    <n v="165000.00000000003"/>
    <x v="292"/>
    <n v="0.35"/>
    <x v="1"/>
  </r>
  <r>
    <x v="0"/>
    <n v="1185732"/>
    <x v="496"/>
    <x v="0"/>
    <x v="4"/>
    <s v="Philadelphia"/>
    <x v="2"/>
    <n v="60.000000000000007"/>
    <n v="225"/>
    <n v="135000.00000000003"/>
    <x v="293"/>
    <n v="0.39999999999999997"/>
    <x v="1"/>
  </r>
  <r>
    <x v="0"/>
    <n v="1185732"/>
    <x v="497"/>
    <x v="0"/>
    <x v="4"/>
    <s v="Philadelphia"/>
    <x v="3"/>
    <n v="60.000000000000007"/>
    <n v="175"/>
    <n v="105000.00000000001"/>
    <x v="216"/>
    <n v="0.39999999999999997"/>
    <x v="1"/>
  </r>
  <r>
    <x v="0"/>
    <n v="1185732"/>
    <x v="498"/>
    <x v="0"/>
    <x v="4"/>
    <s v="Philadelphia"/>
    <x v="4"/>
    <n v="70"/>
    <n v="175"/>
    <n v="122500"/>
    <x v="294"/>
    <n v="0.35"/>
    <x v="1"/>
  </r>
  <r>
    <x v="0"/>
    <n v="1185732"/>
    <x v="0"/>
    <x v="0"/>
    <x v="4"/>
    <s v="Philadelphia"/>
    <x v="5"/>
    <n v="75"/>
    <n v="275"/>
    <n v="206250"/>
    <x v="183"/>
    <n v="0.3"/>
    <x v="1"/>
  </r>
  <r>
    <x v="3"/>
    <n v="1128299"/>
    <x v="1"/>
    <x v="0"/>
    <x v="4"/>
    <s v="Philadelphia"/>
    <x v="0"/>
    <n v="35"/>
    <n v="450"/>
    <n v="157500"/>
    <x v="147"/>
    <n v="0.4"/>
    <x v="1"/>
  </r>
  <r>
    <x v="3"/>
    <n v="1128299"/>
    <x v="2"/>
    <x v="0"/>
    <x v="4"/>
    <s v="Philadelphia"/>
    <x v="1"/>
    <n v="45"/>
    <n v="450"/>
    <n v="202500"/>
    <x v="223"/>
    <n v="0.25"/>
    <x v="1"/>
  </r>
  <r>
    <x v="3"/>
    <n v="1128299"/>
    <x v="3"/>
    <x v="0"/>
    <x v="4"/>
    <s v="Philadelphia"/>
    <x v="2"/>
    <n v="45"/>
    <n v="450"/>
    <n v="202500"/>
    <x v="64"/>
    <n v="0.4"/>
    <x v="1"/>
  </r>
  <r>
    <x v="3"/>
    <n v="1128299"/>
    <x v="4"/>
    <x v="0"/>
    <x v="4"/>
    <s v="Philadelphia"/>
    <x v="3"/>
    <n v="45"/>
    <n v="300"/>
    <n v="135000"/>
    <x v="220"/>
    <n v="0.35"/>
    <x v="1"/>
  </r>
  <r>
    <x v="3"/>
    <n v="1128299"/>
    <x v="5"/>
    <x v="2"/>
    <x v="5"/>
    <s v="Las Vegas"/>
    <x v="4"/>
    <n v="50"/>
    <n v="250"/>
    <n v="125000"/>
    <x v="295"/>
    <n v="0.55000000000000004"/>
    <x v="1"/>
  </r>
  <r>
    <x v="3"/>
    <n v="1128299"/>
    <x v="6"/>
    <x v="2"/>
    <x v="5"/>
    <s v="Las Vegas"/>
    <x v="5"/>
    <n v="45"/>
    <n v="475"/>
    <n v="213750"/>
    <x v="296"/>
    <n v="0.2"/>
    <x v="1"/>
  </r>
  <r>
    <x v="3"/>
    <n v="1128299"/>
    <x v="7"/>
    <x v="2"/>
    <x v="5"/>
    <s v="Las Vegas"/>
    <x v="0"/>
    <n v="35"/>
    <n v="525"/>
    <n v="183750"/>
    <x v="221"/>
    <n v="0.4"/>
    <x v="1"/>
  </r>
  <r>
    <x v="3"/>
    <n v="1128299"/>
    <x v="499"/>
    <x v="2"/>
    <x v="5"/>
    <s v="Las Vegas"/>
    <x v="1"/>
    <n v="45"/>
    <n v="425"/>
    <n v="191250"/>
    <x v="297"/>
    <n v="0.25"/>
    <x v="1"/>
  </r>
  <r>
    <x v="3"/>
    <n v="1128299"/>
    <x v="500"/>
    <x v="2"/>
    <x v="5"/>
    <s v="Las Vegas"/>
    <x v="2"/>
    <n v="45"/>
    <n v="425"/>
    <n v="191250"/>
    <x v="298"/>
    <n v="0.4"/>
    <x v="1"/>
  </r>
  <r>
    <x v="3"/>
    <n v="1128299"/>
    <x v="501"/>
    <x v="2"/>
    <x v="5"/>
    <s v="Las Vegas"/>
    <x v="3"/>
    <n v="45"/>
    <n v="275"/>
    <n v="123750"/>
    <x v="179"/>
    <n v="0.35"/>
    <x v="1"/>
  </r>
  <r>
    <x v="3"/>
    <n v="1128299"/>
    <x v="502"/>
    <x v="2"/>
    <x v="5"/>
    <s v="Las Vegas"/>
    <x v="4"/>
    <n v="50"/>
    <n v="200"/>
    <n v="100000"/>
    <x v="299"/>
    <n v="0.55000000000000004"/>
    <x v="1"/>
  </r>
  <r>
    <x v="3"/>
    <n v="1128299"/>
    <x v="503"/>
    <x v="2"/>
    <x v="5"/>
    <s v="Las Vegas"/>
    <x v="5"/>
    <n v="45"/>
    <n v="400"/>
    <n v="180000"/>
    <x v="203"/>
    <n v="0.2"/>
    <x v="1"/>
  </r>
  <r>
    <x v="3"/>
    <n v="1128299"/>
    <x v="504"/>
    <x v="2"/>
    <x v="5"/>
    <s v="Las Vegas"/>
    <x v="0"/>
    <n v="45"/>
    <n v="550"/>
    <n v="247500"/>
    <x v="186"/>
    <n v="0.4"/>
    <x v="1"/>
  </r>
  <r>
    <x v="3"/>
    <n v="1128299"/>
    <x v="505"/>
    <x v="2"/>
    <x v="5"/>
    <s v="Las Vegas"/>
    <x v="1"/>
    <n v="54.999999999999993"/>
    <n v="400"/>
    <n v="219999.99999999997"/>
    <x v="300"/>
    <n v="0.25"/>
    <x v="1"/>
  </r>
  <r>
    <x v="3"/>
    <n v="1128299"/>
    <x v="506"/>
    <x v="2"/>
    <x v="5"/>
    <s v="Las Vegas"/>
    <x v="2"/>
    <n v="54.999999999999993"/>
    <n v="400"/>
    <n v="219999.99999999997"/>
    <x v="301"/>
    <n v="0.4"/>
    <x v="1"/>
  </r>
  <r>
    <x v="3"/>
    <n v="1128299"/>
    <x v="507"/>
    <x v="2"/>
    <x v="5"/>
    <s v="Las Vegas"/>
    <x v="3"/>
    <n v="54.999999999999993"/>
    <n v="300"/>
    <n v="164999.99999999997"/>
    <x v="302"/>
    <n v="0.35"/>
    <x v="1"/>
  </r>
  <r>
    <x v="3"/>
    <n v="1128299"/>
    <x v="508"/>
    <x v="2"/>
    <x v="5"/>
    <s v="Las Vegas"/>
    <x v="4"/>
    <n v="60"/>
    <n v="175"/>
    <n v="105000"/>
    <x v="292"/>
    <n v="0.55000000000000004"/>
    <x v="1"/>
  </r>
  <r>
    <x v="3"/>
    <n v="1128299"/>
    <x v="509"/>
    <x v="2"/>
    <x v="5"/>
    <s v="Las Vegas"/>
    <x v="5"/>
    <n v="54.999999999999993"/>
    <n v="375"/>
    <n v="206249.99999999997"/>
    <x v="283"/>
    <n v="0.2"/>
    <x v="1"/>
  </r>
  <r>
    <x v="3"/>
    <n v="1128299"/>
    <x v="510"/>
    <x v="2"/>
    <x v="5"/>
    <s v="Las Vegas"/>
    <x v="0"/>
    <n v="60"/>
    <n v="550"/>
    <n v="330000"/>
    <x v="303"/>
    <n v="0.4"/>
    <x v="1"/>
  </r>
  <r>
    <x v="3"/>
    <n v="1128299"/>
    <x v="8"/>
    <x v="2"/>
    <x v="5"/>
    <s v="Las Vegas"/>
    <x v="1"/>
    <n v="65"/>
    <n v="350"/>
    <n v="227500"/>
    <x v="304"/>
    <n v="0.25"/>
    <x v="1"/>
  </r>
  <r>
    <x v="3"/>
    <n v="1128299"/>
    <x v="9"/>
    <x v="2"/>
    <x v="5"/>
    <s v="Las Vegas"/>
    <x v="2"/>
    <n v="65"/>
    <n v="400"/>
    <n v="260000"/>
    <x v="159"/>
    <n v="0.4"/>
    <x v="1"/>
  </r>
  <r>
    <x v="3"/>
    <n v="1128299"/>
    <x v="10"/>
    <x v="2"/>
    <x v="5"/>
    <s v="Las Vegas"/>
    <x v="3"/>
    <n v="60"/>
    <n v="300"/>
    <n v="180000"/>
    <x v="305"/>
    <n v="0.35"/>
    <x v="1"/>
  </r>
  <r>
    <x v="3"/>
    <n v="1128299"/>
    <x v="11"/>
    <x v="2"/>
    <x v="5"/>
    <s v="Las Vegas"/>
    <x v="4"/>
    <n v="65"/>
    <n v="200"/>
    <n v="130000"/>
    <x v="306"/>
    <n v="0.55000000000000004"/>
    <x v="1"/>
  </r>
  <r>
    <x v="3"/>
    <n v="1128299"/>
    <x v="12"/>
    <x v="2"/>
    <x v="5"/>
    <s v="Las Vegas"/>
    <x v="5"/>
    <n v="80"/>
    <n v="350"/>
    <n v="280000"/>
    <x v="143"/>
    <n v="0.2"/>
    <x v="1"/>
  </r>
  <r>
    <x v="3"/>
    <n v="1128299"/>
    <x v="13"/>
    <x v="2"/>
    <x v="5"/>
    <s v="Las Vegas"/>
    <x v="0"/>
    <n v="60"/>
    <n v="550"/>
    <n v="330000"/>
    <x v="15"/>
    <n v="0.45"/>
    <x v="1"/>
  </r>
  <r>
    <x v="3"/>
    <n v="1128299"/>
    <x v="14"/>
    <x v="2"/>
    <x v="5"/>
    <s v="Las Vegas"/>
    <x v="1"/>
    <n v="65"/>
    <n v="400"/>
    <n v="260000"/>
    <x v="157"/>
    <n v="0.3"/>
    <x v="1"/>
  </r>
  <r>
    <x v="3"/>
    <n v="1128299"/>
    <x v="15"/>
    <x v="2"/>
    <x v="5"/>
    <s v="Las Vegas"/>
    <x v="2"/>
    <n v="65"/>
    <n v="400"/>
    <n v="260000"/>
    <x v="73"/>
    <n v="0.45"/>
    <x v="1"/>
  </r>
  <r>
    <x v="3"/>
    <n v="1128299"/>
    <x v="16"/>
    <x v="2"/>
    <x v="5"/>
    <s v="Las Vegas"/>
    <x v="3"/>
    <n v="60"/>
    <n v="300"/>
    <n v="180000"/>
    <x v="307"/>
    <n v="0.39999999999999997"/>
    <x v="1"/>
  </r>
  <r>
    <x v="3"/>
    <n v="1128299"/>
    <x v="17"/>
    <x v="2"/>
    <x v="5"/>
    <s v="Las Vegas"/>
    <x v="4"/>
    <n v="65"/>
    <n v="200"/>
    <n v="130000"/>
    <x v="308"/>
    <n v="0.60000000000000009"/>
    <x v="1"/>
  </r>
  <r>
    <x v="3"/>
    <n v="1128299"/>
    <x v="18"/>
    <x v="2"/>
    <x v="5"/>
    <s v="Las Vegas"/>
    <x v="5"/>
    <n v="80"/>
    <n v="450"/>
    <n v="360000"/>
    <x v="191"/>
    <n v="0.25"/>
    <x v="1"/>
  </r>
  <r>
    <x v="3"/>
    <n v="1128299"/>
    <x v="19"/>
    <x v="2"/>
    <x v="5"/>
    <s v="Las Vegas"/>
    <x v="0"/>
    <n v="60"/>
    <n v="700"/>
    <n v="420000"/>
    <x v="309"/>
    <n v="0.45"/>
    <x v="1"/>
  </r>
  <r>
    <x v="3"/>
    <n v="1128299"/>
    <x v="20"/>
    <x v="2"/>
    <x v="5"/>
    <s v="Las Vegas"/>
    <x v="1"/>
    <n v="65"/>
    <n v="550"/>
    <n v="357500"/>
    <x v="310"/>
    <n v="0.3"/>
    <x v="1"/>
  </r>
  <r>
    <x v="3"/>
    <n v="1128299"/>
    <x v="21"/>
    <x v="2"/>
    <x v="5"/>
    <s v="Las Vegas"/>
    <x v="2"/>
    <n v="65"/>
    <n v="550"/>
    <n v="357500"/>
    <x v="311"/>
    <n v="0.45"/>
    <x v="1"/>
  </r>
  <r>
    <x v="3"/>
    <n v="1128299"/>
    <x v="22"/>
    <x v="2"/>
    <x v="5"/>
    <s v="Las Vegas"/>
    <x v="3"/>
    <n v="60"/>
    <n v="425"/>
    <n v="255000"/>
    <x v="312"/>
    <n v="0.39999999999999997"/>
    <x v="1"/>
  </r>
  <r>
    <x v="3"/>
    <n v="1128299"/>
    <x v="23"/>
    <x v="2"/>
    <x v="5"/>
    <s v="Las Vegas"/>
    <x v="4"/>
    <n v="65"/>
    <n v="300"/>
    <n v="195000"/>
    <x v="313"/>
    <n v="0.60000000000000009"/>
    <x v="1"/>
  </r>
  <r>
    <x v="3"/>
    <n v="1128299"/>
    <x v="24"/>
    <x v="2"/>
    <x v="5"/>
    <s v="Las Vegas"/>
    <x v="5"/>
    <n v="80"/>
    <n v="600"/>
    <n v="480000"/>
    <x v="213"/>
    <n v="0.25"/>
    <x v="1"/>
  </r>
  <r>
    <x v="3"/>
    <n v="1128299"/>
    <x v="25"/>
    <x v="2"/>
    <x v="5"/>
    <s v="Las Vegas"/>
    <x v="0"/>
    <n v="60"/>
    <n v="750"/>
    <n v="450000"/>
    <x v="165"/>
    <n v="0.4"/>
    <x v="1"/>
  </r>
  <r>
    <x v="3"/>
    <n v="1128299"/>
    <x v="26"/>
    <x v="2"/>
    <x v="5"/>
    <s v="Las Vegas"/>
    <x v="1"/>
    <n v="65"/>
    <n v="600"/>
    <n v="390000"/>
    <x v="314"/>
    <n v="0.25"/>
    <x v="1"/>
  </r>
  <r>
    <x v="3"/>
    <n v="1128299"/>
    <x v="27"/>
    <x v="2"/>
    <x v="5"/>
    <s v="Las Vegas"/>
    <x v="2"/>
    <n v="65"/>
    <n v="550"/>
    <n v="357500"/>
    <x v="315"/>
    <n v="0.4"/>
    <x v="0"/>
  </r>
  <r>
    <x v="3"/>
    <n v="1128299"/>
    <x v="28"/>
    <x v="2"/>
    <x v="5"/>
    <s v="Las Vegas"/>
    <x v="3"/>
    <n v="60"/>
    <n v="450"/>
    <n v="270000"/>
    <x v="55"/>
    <n v="0.35"/>
    <x v="0"/>
  </r>
  <r>
    <x v="3"/>
    <n v="1128299"/>
    <x v="511"/>
    <x v="2"/>
    <x v="5"/>
    <s v="Las Vegas"/>
    <x v="4"/>
    <n v="65"/>
    <n v="500"/>
    <n v="325000"/>
    <x v="29"/>
    <n v="0.55000000000000004"/>
    <x v="0"/>
  </r>
  <r>
    <x v="3"/>
    <n v="1128299"/>
    <x v="512"/>
    <x v="2"/>
    <x v="5"/>
    <s v="Las Vegas"/>
    <x v="5"/>
    <n v="80"/>
    <n v="500"/>
    <n v="400000"/>
    <x v="316"/>
    <n v="0.2"/>
    <x v="0"/>
  </r>
  <r>
    <x v="3"/>
    <n v="1128299"/>
    <x v="513"/>
    <x v="2"/>
    <x v="5"/>
    <s v="Las Vegas"/>
    <x v="0"/>
    <n v="65"/>
    <n v="700"/>
    <n v="455000"/>
    <x v="317"/>
    <n v="0.4"/>
    <x v="0"/>
  </r>
  <r>
    <x v="3"/>
    <n v="1128299"/>
    <x v="514"/>
    <x v="2"/>
    <x v="5"/>
    <s v="Las Vegas"/>
    <x v="1"/>
    <n v="70"/>
    <n v="650"/>
    <n v="455000"/>
    <x v="114"/>
    <n v="0.25"/>
    <x v="0"/>
  </r>
  <r>
    <x v="3"/>
    <n v="1128299"/>
    <x v="515"/>
    <x v="2"/>
    <x v="5"/>
    <s v="Las Vegas"/>
    <x v="2"/>
    <n v="65"/>
    <n v="525"/>
    <n v="341250"/>
    <x v="106"/>
    <n v="0.4"/>
    <x v="0"/>
  </r>
  <r>
    <x v="3"/>
    <n v="1128299"/>
    <x v="516"/>
    <x v="2"/>
    <x v="5"/>
    <s v="Las Vegas"/>
    <x v="3"/>
    <n v="65"/>
    <n v="475"/>
    <n v="308750"/>
    <x v="318"/>
    <n v="0.35"/>
    <x v="0"/>
  </r>
  <r>
    <x v="3"/>
    <n v="1128299"/>
    <x v="517"/>
    <x v="2"/>
    <x v="5"/>
    <s v="Las Vegas"/>
    <x v="4"/>
    <n v="75"/>
    <n v="475"/>
    <n v="356250"/>
    <x v="319"/>
    <n v="0.55000000000000004"/>
    <x v="0"/>
  </r>
  <r>
    <x v="3"/>
    <n v="1128299"/>
    <x v="518"/>
    <x v="2"/>
    <x v="5"/>
    <s v="Las Vegas"/>
    <x v="5"/>
    <n v="80"/>
    <n v="400"/>
    <n v="320000"/>
    <x v="320"/>
    <n v="0.2"/>
    <x v="0"/>
  </r>
  <r>
    <x v="3"/>
    <n v="1128299"/>
    <x v="519"/>
    <x v="2"/>
    <x v="5"/>
    <s v="Las Vegas"/>
    <x v="0"/>
    <n v="60.000000000000007"/>
    <n v="600"/>
    <n v="360000.00000000006"/>
    <x v="321"/>
    <n v="0.35000000000000003"/>
    <x v="0"/>
  </r>
  <r>
    <x v="3"/>
    <n v="1128299"/>
    <x v="520"/>
    <x v="2"/>
    <x v="5"/>
    <s v="Las Vegas"/>
    <x v="1"/>
    <n v="65.000000000000014"/>
    <n v="600"/>
    <n v="390000.00000000006"/>
    <x v="308"/>
    <n v="0.2"/>
    <x v="0"/>
  </r>
  <r>
    <x v="3"/>
    <n v="1128299"/>
    <x v="521"/>
    <x v="2"/>
    <x v="5"/>
    <s v="Las Vegas"/>
    <x v="2"/>
    <n v="60.000000000000007"/>
    <n v="450"/>
    <n v="270000.00000000006"/>
    <x v="322"/>
    <n v="0.35000000000000003"/>
    <x v="0"/>
  </r>
  <r>
    <x v="3"/>
    <n v="1128299"/>
    <x v="522"/>
    <x v="2"/>
    <x v="5"/>
    <s v="Las Vegas"/>
    <x v="3"/>
    <n v="60.000000000000007"/>
    <n v="400"/>
    <n v="240000.00000000003"/>
    <x v="307"/>
    <n v="0.3"/>
    <x v="0"/>
  </r>
  <r>
    <x v="3"/>
    <n v="1128299"/>
    <x v="523"/>
    <x v="2"/>
    <x v="5"/>
    <s v="Las Vegas"/>
    <x v="4"/>
    <n v="70"/>
    <n v="400"/>
    <n v="280000"/>
    <x v="323"/>
    <n v="0.50000000000000011"/>
    <x v="0"/>
  </r>
  <r>
    <x v="3"/>
    <n v="1128299"/>
    <x v="524"/>
    <x v="2"/>
    <x v="5"/>
    <s v="Las Vegas"/>
    <x v="5"/>
    <n v="75.000000000000014"/>
    <n v="450"/>
    <n v="337500.00000000006"/>
    <x v="324"/>
    <n v="0.15000000000000002"/>
    <x v="0"/>
  </r>
  <r>
    <x v="3"/>
    <n v="1128299"/>
    <x v="525"/>
    <x v="2"/>
    <x v="5"/>
    <s v="Las Vegas"/>
    <x v="0"/>
    <n v="60.000000000000007"/>
    <n v="550"/>
    <n v="330000.00000000006"/>
    <x v="133"/>
    <n v="0.35000000000000003"/>
    <x v="0"/>
  </r>
  <r>
    <x v="3"/>
    <n v="1128299"/>
    <x v="526"/>
    <x v="2"/>
    <x v="5"/>
    <s v="Las Vegas"/>
    <x v="1"/>
    <n v="65.000000000000014"/>
    <n v="550"/>
    <n v="357500.00000000006"/>
    <x v="325"/>
    <n v="0.2"/>
    <x v="0"/>
  </r>
  <r>
    <x v="3"/>
    <n v="1128299"/>
    <x v="527"/>
    <x v="2"/>
    <x v="5"/>
    <s v="Las Vegas"/>
    <x v="2"/>
    <n v="60.000000000000007"/>
    <n v="375"/>
    <n v="225000.00000000003"/>
    <x v="132"/>
    <n v="0.35000000000000003"/>
    <x v="0"/>
  </r>
  <r>
    <x v="3"/>
    <n v="1128299"/>
    <x v="528"/>
    <x v="2"/>
    <x v="5"/>
    <s v="Las Vegas"/>
    <x v="3"/>
    <n v="60.000000000000007"/>
    <n v="350"/>
    <n v="210000.00000000003"/>
    <x v="99"/>
    <n v="0.3"/>
    <x v="0"/>
  </r>
  <r>
    <x v="3"/>
    <n v="1128299"/>
    <x v="529"/>
    <x v="2"/>
    <x v="5"/>
    <s v="Las Vegas"/>
    <x v="4"/>
    <n v="70"/>
    <n v="325"/>
    <n v="227500"/>
    <x v="326"/>
    <n v="0.50000000000000011"/>
    <x v="0"/>
  </r>
  <r>
    <x v="3"/>
    <n v="1128299"/>
    <x v="530"/>
    <x v="2"/>
    <x v="5"/>
    <s v="Las Vegas"/>
    <x v="5"/>
    <n v="75.000000000000014"/>
    <n v="375"/>
    <n v="281250.00000000006"/>
    <x v="327"/>
    <n v="0.15000000000000002"/>
    <x v="0"/>
  </r>
  <r>
    <x v="3"/>
    <n v="1128299"/>
    <x v="29"/>
    <x v="2"/>
    <x v="5"/>
    <s v="Las Vegas"/>
    <x v="0"/>
    <n v="60.000000000000007"/>
    <n v="575"/>
    <n v="345000.00000000006"/>
    <x v="328"/>
    <n v="0.35000000000000003"/>
    <x v="0"/>
  </r>
  <r>
    <x v="3"/>
    <n v="1128299"/>
    <x v="30"/>
    <x v="2"/>
    <x v="5"/>
    <s v="Las Vegas"/>
    <x v="1"/>
    <n v="65.000000000000014"/>
    <n v="575"/>
    <n v="373750.00000000006"/>
    <x v="329"/>
    <n v="0.2"/>
    <x v="0"/>
  </r>
  <r>
    <x v="3"/>
    <n v="1128299"/>
    <x v="31"/>
    <x v="2"/>
    <x v="5"/>
    <s v="Las Vegas"/>
    <x v="2"/>
    <n v="60.000000000000007"/>
    <n v="425"/>
    <n v="255000.00000000003"/>
    <x v="330"/>
    <n v="0.35000000000000003"/>
    <x v="0"/>
  </r>
  <r>
    <x v="3"/>
    <n v="1128299"/>
    <x v="32"/>
    <x v="2"/>
    <x v="5"/>
    <s v="Las Vegas"/>
    <x v="3"/>
    <n v="60.000000000000007"/>
    <n v="400"/>
    <n v="240000.00000000003"/>
    <x v="307"/>
    <n v="0.3"/>
    <x v="0"/>
  </r>
  <r>
    <x v="3"/>
    <n v="1128299"/>
    <x v="33"/>
    <x v="2"/>
    <x v="5"/>
    <s v="Las Vegas"/>
    <x v="4"/>
    <n v="70"/>
    <n v="350"/>
    <n v="245000"/>
    <x v="331"/>
    <n v="0.50000000000000011"/>
    <x v="0"/>
  </r>
  <r>
    <x v="3"/>
    <n v="1128299"/>
    <x v="34"/>
    <x v="2"/>
    <x v="5"/>
    <s v="Las Vegas"/>
    <x v="5"/>
    <n v="75.000000000000014"/>
    <n v="475"/>
    <n v="356250.00000000006"/>
    <x v="332"/>
    <n v="0.15000000000000002"/>
    <x v="0"/>
  </r>
  <r>
    <x v="3"/>
    <n v="1128299"/>
    <x v="35"/>
    <x v="2"/>
    <x v="5"/>
    <s v="Las Vegas"/>
    <x v="0"/>
    <n v="60.000000000000007"/>
    <n v="675"/>
    <n v="405000.00000000006"/>
    <x v="333"/>
    <n v="0.35000000000000003"/>
    <x v="0"/>
  </r>
  <r>
    <x v="3"/>
    <n v="1128299"/>
    <x v="36"/>
    <x v="2"/>
    <x v="5"/>
    <s v="Las Vegas"/>
    <x v="1"/>
    <n v="65.000000000000014"/>
    <n v="675"/>
    <n v="438750.00000000012"/>
    <x v="334"/>
    <n v="0.2"/>
    <x v="0"/>
  </r>
  <r>
    <x v="3"/>
    <n v="1128299"/>
    <x v="37"/>
    <x v="2"/>
    <x v="5"/>
    <s v="Las Vegas"/>
    <x v="2"/>
    <n v="60.000000000000007"/>
    <n v="475"/>
    <n v="285000.00000000006"/>
    <x v="335"/>
    <n v="0.35000000000000003"/>
    <x v="0"/>
  </r>
  <r>
    <x v="3"/>
    <n v="1128299"/>
    <x v="38"/>
    <x v="2"/>
    <x v="5"/>
    <s v="Las Vegas"/>
    <x v="3"/>
    <n v="60.000000000000007"/>
    <n v="475"/>
    <n v="285000.00000000006"/>
    <x v="336"/>
    <n v="0.3"/>
    <x v="0"/>
  </r>
  <r>
    <x v="3"/>
    <n v="1128299"/>
    <x v="39"/>
    <x v="2"/>
    <x v="5"/>
    <s v="Las Vegas"/>
    <x v="4"/>
    <n v="70"/>
    <n v="400"/>
    <n v="280000"/>
    <x v="323"/>
    <n v="0.50000000000000011"/>
    <x v="0"/>
  </r>
  <r>
    <x v="3"/>
    <n v="1128299"/>
    <x v="40"/>
    <x v="2"/>
    <x v="5"/>
    <s v="Las Vegas"/>
    <x v="5"/>
    <n v="75.000000000000014"/>
    <n v="500"/>
    <n v="375000.00000000006"/>
    <x v="337"/>
    <n v="0.15000000000000002"/>
    <x v="0"/>
  </r>
  <r>
    <x v="3"/>
    <n v="1128299"/>
    <x v="41"/>
    <x v="2"/>
    <x v="5"/>
    <s v="Las Vegas"/>
    <x v="0"/>
    <n v="30"/>
    <n v="425"/>
    <n v="127500"/>
    <x v="338"/>
    <n v="0.35000000000000003"/>
    <x v="0"/>
  </r>
  <r>
    <x v="3"/>
    <n v="1128299"/>
    <x v="42"/>
    <x v="2"/>
    <x v="5"/>
    <s v="Las Vegas"/>
    <x v="1"/>
    <n v="40"/>
    <n v="425"/>
    <n v="170000"/>
    <x v="339"/>
    <n v="0.2"/>
    <x v="0"/>
  </r>
  <r>
    <x v="3"/>
    <n v="1128299"/>
    <x v="43"/>
    <x v="2"/>
    <x v="5"/>
    <s v="Las Vegas"/>
    <x v="2"/>
    <n v="40"/>
    <n v="425"/>
    <n v="170000"/>
    <x v="340"/>
    <n v="0.35000000000000003"/>
    <x v="0"/>
  </r>
  <r>
    <x v="3"/>
    <n v="1128299"/>
    <x v="44"/>
    <x v="2"/>
    <x v="5"/>
    <s v="Las Vegas"/>
    <x v="3"/>
    <n v="40"/>
    <n v="275"/>
    <n v="110000"/>
    <x v="277"/>
    <n v="0.3"/>
    <x v="0"/>
  </r>
  <r>
    <x v="3"/>
    <n v="1128299"/>
    <x v="531"/>
    <x v="2"/>
    <x v="6"/>
    <s v="Denver"/>
    <x v="4"/>
    <n v="45"/>
    <n v="225"/>
    <n v="101250"/>
    <x v="223"/>
    <n v="0.5"/>
    <x v="0"/>
  </r>
  <r>
    <x v="3"/>
    <n v="1128299"/>
    <x v="532"/>
    <x v="2"/>
    <x v="6"/>
    <s v="Denver"/>
    <x v="5"/>
    <n v="40"/>
    <n v="475"/>
    <n v="190000"/>
    <x v="341"/>
    <n v="0.15000000000000002"/>
    <x v="0"/>
  </r>
  <r>
    <x v="3"/>
    <n v="1128299"/>
    <x v="533"/>
    <x v="2"/>
    <x v="6"/>
    <s v="Denver"/>
    <x v="0"/>
    <n v="30"/>
    <n v="525"/>
    <n v="157500"/>
    <x v="342"/>
    <n v="0.35000000000000003"/>
    <x v="0"/>
  </r>
  <r>
    <x v="3"/>
    <n v="1128299"/>
    <x v="534"/>
    <x v="2"/>
    <x v="6"/>
    <s v="Denver"/>
    <x v="1"/>
    <n v="40"/>
    <n v="425"/>
    <n v="170000"/>
    <x v="339"/>
    <n v="0.2"/>
    <x v="0"/>
  </r>
  <r>
    <x v="3"/>
    <n v="1128299"/>
    <x v="535"/>
    <x v="2"/>
    <x v="6"/>
    <s v="Denver"/>
    <x v="2"/>
    <n v="40"/>
    <n v="425"/>
    <n v="170000"/>
    <x v="340"/>
    <n v="0.35000000000000003"/>
    <x v="0"/>
  </r>
  <r>
    <x v="3"/>
    <n v="1128299"/>
    <x v="536"/>
    <x v="2"/>
    <x v="6"/>
    <s v="Denver"/>
    <x v="3"/>
    <n v="40"/>
    <n v="275"/>
    <n v="110000"/>
    <x v="277"/>
    <n v="0.3"/>
    <x v="0"/>
  </r>
  <r>
    <x v="3"/>
    <n v="1128299"/>
    <x v="537"/>
    <x v="2"/>
    <x v="6"/>
    <s v="Denver"/>
    <x v="4"/>
    <n v="45"/>
    <n v="200"/>
    <n v="90000"/>
    <x v="343"/>
    <n v="0.5"/>
    <x v="0"/>
  </r>
  <r>
    <x v="3"/>
    <n v="1128299"/>
    <x v="538"/>
    <x v="2"/>
    <x v="6"/>
    <s v="Denver"/>
    <x v="5"/>
    <n v="40"/>
    <n v="400"/>
    <n v="160000"/>
    <x v="344"/>
    <n v="0.15000000000000002"/>
    <x v="0"/>
  </r>
  <r>
    <x v="3"/>
    <n v="1128299"/>
    <x v="539"/>
    <x v="2"/>
    <x v="6"/>
    <s v="Denver"/>
    <x v="0"/>
    <n v="40"/>
    <n v="550"/>
    <n v="220000"/>
    <x v="345"/>
    <n v="0.35000000000000003"/>
    <x v="0"/>
  </r>
  <r>
    <x v="3"/>
    <n v="1128299"/>
    <x v="540"/>
    <x v="2"/>
    <x v="6"/>
    <s v="Denver"/>
    <x v="1"/>
    <n v="49.999999999999993"/>
    <n v="400"/>
    <n v="199999.99999999997"/>
    <x v="215"/>
    <n v="0.2"/>
    <x v="0"/>
  </r>
  <r>
    <x v="3"/>
    <n v="1128299"/>
    <x v="541"/>
    <x v="2"/>
    <x v="6"/>
    <s v="Denver"/>
    <x v="2"/>
    <n v="54.999999999999993"/>
    <n v="400"/>
    <n v="219999.99999999997"/>
    <x v="346"/>
    <n v="0.35000000000000003"/>
    <x v="0"/>
  </r>
  <r>
    <x v="3"/>
    <n v="1128299"/>
    <x v="542"/>
    <x v="2"/>
    <x v="6"/>
    <s v="Denver"/>
    <x v="3"/>
    <n v="54.999999999999993"/>
    <n v="300"/>
    <n v="164999.99999999997"/>
    <x v="347"/>
    <n v="0.3"/>
    <x v="0"/>
  </r>
  <r>
    <x v="3"/>
    <n v="1128299"/>
    <x v="45"/>
    <x v="2"/>
    <x v="6"/>
    <s v="Denver"/>
    <x v="4"/>
    <n v="60"/>
    <n v="150"/>
    <n v="90000"/>
    <x v="343"/>
    <n v="0.5"/>
    <x v="0"/>
  </r>
  <r>
    <x v="3"/>
    <n v="1128299"/>
    <x v="543"/>
    <x v="2"/>
    <x v="6"/>
    <s v="Denver"/>
    <x v="5"/>
    <n v="54.999999999999993"/>
    <n v="350"/>
    <n v="192499.99999999997"/>
    <x v="348"/>
    <n v="0.15000000000000002"/>
    <x v="0"/>
  </r>
  <r>
    <x v="3"/>
    <n v="1128299"/>
    <x v="544"/>
    <x v="2"/>
    <x v="6"/>
    <s v="Denver"/>
    <x v="0"/>
    <n v="60"/>
    <n v="525"/>
    <n v="315000"/>
    <x v="349"/>
    <n v="0.35000000000000003"/>
    <x v="0"/>
  </r>
  <r>
    <x v="3"/>
    <n v="1128299"/>
    <x v="545"/>
    <x v="2"/>
    <x v="6"/>
    <s v="Denver"/>
    <x v="1"/>
    <n v="65"/>
    <n v="325"/>
    <n v="211250"/>
    <x v="350"/>
    <n v="0.2"/>
    <x v="0"/>
  </r>
  <r>
    <x v="3"/>
    <n v="1128299"/>
    <x v="546"/>
    <x v="2"/>
    <x v="6"/>
    <s v="Denver"/>
    <x v="2"/>
    <n v="65"/>
    <n v="375"/>
    <n v="243750"/>
    <x v="351"/>
    <n v="0.35000000000000003"/>
    <x v="0"/>
  </r>
  <r>
    <x v="3"/>
    <n v="1128299"/>
    <x v="547"/>
    <x v="2"/>
    <x v="6"/>
    <s v="Denver"/>
    <x v="3"/>
    <n v="60"/>
    <n v="275"/>
    <n v="165000"/>
    <x v="278"/>
    <n v="0.3"/>
    <x v="0"/>
  </r>
  <r>
    <x v="3"/>
    <n v="1128299"/>
    <x v="548"/>
    <x v="2"/>
    <x v="6"/>
    <s v="Denver"/>
    <x v="4"/>
    <n v="65"/>
    <n v="175"/>
    <n v="113750"/>
    <x v="304"/>
    <n v="0.5"/>
    <x v="0"/>
  </r>
  <r>
    <x v="3"/>
    <n v="1128299"/>
    <x v="549"/>
    <x v="2"/>
    <x v="6"/>
    <s v="Denver"/>
    <x v="5"/>
    <n v="80"/>
    <n v="325"/>
    <n v="260000"/>
    <x v="352"/>
    <n v="0.15000000000000002"/>
    <x v="0"/>
  </r>
  <r>
    <x v="3"/>
    <n v="1128299"/>
    <x v="550"/>
    <x v="2"/>
    <x v="6"/>
    <s v="Denver"/>
    <x v="0"/>
    <n v="60"/>
    <n v="525"/>
    <n v="315000"/>
    <x v="18"/>
    <n v="0.5"/>
    <x v="0"/>
  </r>
  <r>
    <x v="3"/>
    <n v="1128299"/>
    <x v="551"/>
    <x v="2"/>
    <x v="6"/>
    <s v="Denver"/>
    <x v="1"/>
    <n v="65"/>
    <n v="375"/>
    <n v="243750"/>
    <x v="353"/>
    <n v="0.35"/>
    <x v="0"/>
  </r>
  <r>
    <x v="3"/>
    <n v="1128299"/>
    <x v="552"/>
    <x v="2"/>
    <x v="6"/>
    <s v="Denver"/>
    <x v="2"/>
    <n v="65"/>
    <n v="375"/>
    <n v="243750"/>
    <x v="104"/>
    <n v="0.5"/>
    <x v="0"/>
  </r>
  <r>
    <x v="3"/>
    <n v="1128299"/>
    <x v="553"/>
    <x v="2"/>
    <x v="6"/>
    <s v="Denver"/>
    <x v="3"/>
    <n v="60"/>
    <n v="275"/>
    <n v="165000"/>
    <x v="354"/>
    <n v="0.44999999999999996"/>
    <x v="0"/>
  </r>
  <r>
    <x v="3"/>
    <n v="1128299"/>
    <x v="554"/>
    <x v="2"/>
    <x v="6"/>
    <s v="Denver"/>
    <x v="4"/>
    <n v="65"/>
    <n v="175"/>
    <n v="113750"/>
    <x v="355"/>
    <n v="0.65000000000000013"/>
    <x v="0"/>
  </r>
  <r>
    <x v="3"/>
    <n v="1128299"/>
    <x v="555"/>
    <x v="2"/>
    <x v="6"/>
    <s v="Denver"/>
    <x v="5"/>
    <n v="80"/>
    <n v="475"/>
    <n v="380000"/>
    <x v="356"/>
    <n v="0.3"/>
    <x v="0"/>
  </r>
  <r>
    <x v="3"/>
    <n v="1128299"/>
    <x v="556"/>
    <x v="2"/>
    <x v="6"/>
    <s v="Denver"/>
    <x v="0"/>
    <n v="60"/>
    <n v="725"/>
    <n v="435000"/>
    <x v="357"/>
    <n v="0.5"/>
    <x v="0"/>
  </r>
  <r>
    <x v="3"/>
    <n v="1128299"/>
    <x v="557"/>
    <x v="2"/>
    <x v="6"/>
    <s v="Denver"/>
    <x v="1"/>
    <n v="65"/>
    <n v="575"/>
    <n v="373750"/>
    <x v="358"/>
    <n v="0.35"/>
    <x v="0"/>
  </r>
  <r>
    <x v="3"/>
    <n v="1128299"/>
    <x v="558"/>
    <x v="2"/>
    <x v="6"/>
    <s v="Denver"/>
    <x v="2"/>
    <n v="65"/>
    <n v="575"/>
    <n v="373750"/>
    <x v="255"/>
    <n v="0.5"/>
    <x v="0"/>
  </r>
  <r>
    <x v="3"/>
    <n v="1128299"/>
    <x v="46"/>
    <x v="2"/>
    <x v="6"/>
    <s v="Denver"/>
    <x v="3"/>
    <n v="65"/>
    <n v="450"/>
    <n v="292500"/>
    <x v="359"/>
    <n v="0.44999999999999996"/>
    <x v="0"/>
  </r>
  <r>
    <x v="3"/>
    <n v="1128299"/>
    <x v="47"/>
    <x v="2"/>
    <x v="6"/>
    <s v="Denver"/>
    <x v="4"/>
    <n v="70"/>
    <n v="325"/>
    <n v="227500"/>
    <x v="360"/>
    <n v="0.65000000000000013"/>
    <x v="0"/>
  </r>
  <r>
    <x v="3"/>
    <n v="1128299"/>
    <x v="48"/>
    <x v="2"/>
    <x v="6"/>
    <s v="Denver"/>
    <x v="5"/>
    <n v="85.000000000000014"/>
    <n v="625"/>
    <n v="531250.00000000012"/>
    <x v="361"/>
    <n v="0.3"/>
    <x v="0"/>
  </r>
  <r>
    <x v="3"/>
    <n v="1128299"/>
    <x v="49"/>
    <x v="2"/>
    <x v="6"/>
    <s v="Denver"/>
    <x v="0"/>
    <n v="65"/>
    <n v="775"/>
    <n v="503750"/>
    <x v="362"/>
    <n v="0.45"/>
    <x v="0"/>
  </r>
  <r>
    <x v="3"/>
    <n v="1128299"/>
    <x v="50"/>
    <x v="2"/>
    <x v="6"/>
    <s v="Denver"/>
    <x v="1"/>
    <n v="70"/>
    <n v="625"/>
    <n v="437500"/>
    <x v="78"/>
    <n v="0.3"/>
    <x v="0"/>
  </r>
  <r>
    <x v="3"/>
    <n v="1128299"/>
    <x v="51"/>
    <x v="2"/>
    <x v="6"/>
    <s v="Denver"/>
    <x v="2"/>
    <n v="70"/>
    <n v="575"/>
    <n v="402500"/>
    <x v="363"/>
    <n v="0.45"/>
    <x v="0"/>
  </r>
  <r>
    <x v="3"/>
    <n v="1128299"/>
    <x v="52"/>
    <x v="2"/>
    <x v="6"/>
    <s v="Denver"/>
    <x v="3"/>
    <n v="65"/>
    <n v="475"/>
    <n v="308750"/>
    <x v="364"/>
    <n v="0.39999999999999997"/>
    <x v="0"/>
  </r>
  <r>
    <x v="3"/>
    <n v="1128299"/>
    <x v="53"/>
    <x v="2"/>
    <x v="6"/>
    <s v="Denver"/>
    <x v="4"/>
    <n v="70"/>
    <n v="525"/>
    <n v="367500"/>
    <x v="365"/>
    <n v="0.60000000000000009"/>
    <x v="0"/>
  </r>
  <r>
    <x v="3"/>
    <n v="1128299"/>
    <x v="54"/>
    <x v="2"/>
    <x v="6"/>
    <s v="Denver"/>
    <x v="5"/>
    <n v="85.000000000000014"/>
    <n v="525"/>
    <n v="446250.00000000006"/>
    <x v="366"/>
    <n v="0.25"/>
    <x v="0"/>
  </r>
  <r>
    <x v="3"/>
    <n v="1128299"/>
    <x v="55"/>
    <x v="2"/>
    <x v="6"/>
    <s v="Denver"/>
    <x v="0"/>
    <n v="70"/>
    <n v="725"/>
    <n v="507500"/>
    <x v="367"/>
    <n v="0.45"/>
    <x v="0"/>
  </r>
  <r>
    <x v="3"/>
    <n v="1128299"/>
    <x v="56"/>
    <x v="2"/>
    <x v="6"/>
    <s v="Denver"/>
    <x v="1"/>
    <n v="75.000000000000014"/>
    <n v="675"/>
    <n v="506250.00000000012"/>
    <x v="368"/>
    <n v="0.3"/>
    <x v="0"/>
  </r>
  <r>
    <x v="3"/>
    <n v="1128299"/>
    <x v="57"/>
    <x v="2"/>
    <x v="6"/>
    <s v="Denver"/>
    <x v="2"/>
    <n v="70"/>
    <n v="550"/>
    <n v="385000"/>
    <x v="36"/>
    <n v="0.45"/>
    <x v="0"/>
  </r>
  <r>
    <x v="3"/>
    <n v="1128299"/>
    <x v="58"/>
    <x v="2"/>
    <x v="6"/>
    <s v="Denver"/>
    <x v="3"/>
    <n v="70"/>
    <n v="500"/>
    <n v="350000"/>
    <x v="2"/>
    <n v="0.39999999999999997"/>
    <x v="0"/>
  </r>
  <r>
    <x v="3"/>
    <n v="1128299"/>
    <x v="59"/>
    <x v="2"/>
    <x v="6"/>
    <s v="Denver"/>
    <x v="4"/>
    <n v="75"/>
    <n v="500"/>
    <n v="375000"/>
    <x v="369"/>
    <n v="0.60000000000000009"/>
    <x v="0"/>
  </r>
  <r>
    <x v="3"/>
    <n v="1128299"/>
    <x v="60"/>
    <x v="2"/>
    <x v="6"/>
    <s v="Denver"/>
    <x v="5"/>
    <n v="80"/>
    <n v="400"/>
    <n v="320000"/>
    <x v="316"/>
    <n v="0.25"/>
    <x v="0"/>
  </r>
  <r>
    <x v="3"/>
    <n v="1128299"/>
    <x v="61"/>
    <x v="2"/>
    <x v="6"/>
    <s v="Denver"/>
    <x v="0"/>
    <n v="65.000000000000014"/>
    <n v="600"/>
    <n v="390000.00000000006"/>
    <x v="370"/>
    <n v="0.4"/>
    <x v="0"/>
  </r>
  <r>
    <x v="3"/>
    <n v="1128299"/>
    <x v="62"/>
    <x v="2"/>
    <x v="6"/>
    <s v="Denver"/>
    <x v="1"/>
    <n v="70.000000000000014"/>
    <n v="600"/>
    <n v="420000.00000000006"/>
    <x v="371"/>
    <n v="0.25"/>
    <x v="0"/>
  </r>
  <r>
    <x v="3"/>
    <n v="1128299"/>
    <x v="63"/>
    <x v="2"/>
    <x v="6"/>
    <s v="Denver"/>
    <x v="2"/>
    <n v="65.000000000000014"/>
    <n v="450"/>
    <n v="292500.00000000006"/>
    <x v="372"/>
    <n v="0.4"/>
    <x v="0"/>
  </r>
  <r>
    <x v="3"/>
    <n v="1128299"/>
    <x v="64"/>
    <x v="2"/>
    <x v="6"/>
    <s v="Denver"/>
    <x v="3"/>
    <n v="65.000000000000014"/>
    <n v="400"/>
    <n v="260000.00000000006"/>
    <x v="373"/>
    <n v="0.35"/>
    <x v="0"/>
  </r>
  <r>
    <x v="3"/>
    <n v="1128299"/>
    <x v="65"/>
    <x v="2"/>
    <x v="6"/>
    <s v="Denver"/>
    <x v="4"/>
    <n v="75.000000000000014"/>
    <n v="400"/>
    <n v="300000.00000000006"/>
    <x v="374"/>
    <n v="0.55000000000000016"/>
    <x v="0"/>
  </r>
  <r>
    <x v="3"/>
    <n v="1128299"/>
    <x v="66"/>
    <x v="2"/>
    <x v="6"/>
    <s v="Denver"/>
    <x v="5"/>
    <n v="70"/>
    <n v="425"/>
    <n v="297500"/>
    <x v="226"/>
    <n v="0.2"/>
    <x v="0"/>
  </r>
  <r>
    <x v="3"/>
    <n v="1128299"/>
    <x v="559"/>
    <x v="2"/>
    <x v="6"/>
    <s v="Denver"/>
    <x v="0"/>
    <n v="55.000000000000007"/>
    <n v="525"/>
    <n v="288750.00000000006"/>
    <x v="133"/>
    <n v="0.4"/>
    <x v="0"/>
  </r>
  <r>
    <x v="3"/>
    <n v="1128299"/>
    <x v="560"/>
    <x v="2"/>
    <x v="6"/>
    <s v="Denver"/>
    <x v="1"/>
    <n v="60.000000000000007"/>
    <n v="525"/>
    <n v="315000.00000000006"/>
    <x v="132"/>
    <n v="0.25"/>
    <x v="0"/>
  </r>
  <r>
    <x v="3"/>
    <n v="1128299"/>
    <x v="561"/>
    <x v="2"/>
    <x v="6"/>
    <s v="Denver"/>
    <x v="2"/>
    <n v="55.000000000000007"/>
    <n v="350"/>
    <n v="192500.00000000003"/>
    <x v="345"/>
    <n v="0.4"/>
    <x v="0"/>
  </r>
  <r>
    <x v="3"/>
    <n v="1128299"/>
    <x v="562"/>
    <x v="2"/>
    <x v="6"/>
    <s v="Denver"/>
    <x v="3"/>
    <n v="55.000000000000007"/>
    <n v="325"/>
    <n v="178750.00000000003"/>
    <x v="375"/>
    <n v="0.35"/>
    <x v="0"/>
  </r>
  <r>
    <x v="3"/>
    <n v="1128299"/>
    <x v="563"/>
    <x v="2"/>
    <x v="6"/>
    <s v="Denver"/>
    <x v="4"/>
    <n v="65"/>
    <n v="300"/>
    <n v="195000"/>
    <x v="376"/>
    <n v="0.55000000000000016"/>
    <x v="0"/>
  </r>
  <r>
    <x v="3"/>
    <n v="1128299"/>
    <x v="564"/>
    <x v="2"/>
    <x v="6"/>
    <s v="Denver"/>
    <x v="5"/>
    <n v="70"/>
    <n v="350"/>
    <n v="245000"/>
    <x v="136"/>
    <n v="0.2"/>
    <x v="0"/>
  </r>
  <r>
    <x v="3"/>
    <n v="1128299"/>
    <x v="565"/>
    <x v="2"/>
    <x v="6"/>
    <s v="Denver"/>
    <x v="0"/>
    <n v="55.000000000000007"/>
    <n v="575"/>
    <n v="316250.00000000006"/>
    <x v="377"/>
    <n v="0.4"/>
    <x v="0"/>
  </r>
  <r>
    <x v="3"/>
    <n v="1128299"/>
    <x v="566"/>
    <x v="2"/>
    <x v="6"/>
    <s v="Denver"/>
    <x v="1"/>
    <n v="60.000000000000007"/>
    <n v="575"/>
    <n v="345000.00000000006"/>
    <x v="378"/>
    <n v="0.25"/>
    <x v="0"/>
  </r>
  <r>
    <x v="3"/>
    <n v="1128299"/>
    <x v="567"/>
    <x v="2"/>
    <x v="6"/>
    <s v="Denver"/>
    <x v="2"/>
    <n v="55.000000000000007"/>
    <n v="425"/>
    <n v="233750.00000000003"/>
    <x v="379"/>
    <n v="0.4"/>
    <x v="0"/>
  </r>
  <r>
    <x v="3"/>
    <n v="1128299"/>
    <x v="568"/>
    <x v="2"/>
    <x v="6"/>
    <s v="Denver"/>
    <x v="3"/>
    <n v="65.000000000000014"/>
    <n v="400"/>
    <n v="260000.00000000006"/>
    <x v="373"/>
    <n v="0.35"/>
    <x v="0"/>
  </r>
  <r>
    <x v="3"/>
    <n v="1128299"/>
    <x v="569"/>
    <x v="2"/>
    <x v="6"/>
    <s v="Denver"/>
    <x v="4"/>
    <n v="75.000000000000014"/>
    <n v="375"/>
    <n v="281250.00000000006"/>
    <x v="380"/>
    <n v="0.55000000000000016"/>
    <x v="0"/>
  </r>
  <r>
    <x v="3"/>
    <n v="1128299"/>
    <x v="570"/>
    <x v="2"/>
    <x v="6"/>
    <s v="Denver"/>
    <x v="5"/>
    <n v="80.000000000000014"/>
    <n v="500"/>
    <n v="400000.00000000006"/>
    <x v="381"/>
    <n v="0.2"/>
    <x v="0"/>
  </r>
  <r>
    <x v="3"/>
    <n v="1128299"/>
    <x v="571"/>
    <x v="2"/>
    <x v="6"/>
    <s v="Denver"/>
    <x v="0"/>
    <n v="65.000000000000014"/>
    <n v="700"/>
    <n v="455000.00000000012"/>
    <x v="382"/>
    <n v="0.4"/>
    <x v="0"/>
  </r>
  <r>
    <x v="3"/>
    <n v="1128299"/>
    <x v="572"/>
    <x v="2"/>
    <x v="6"/>
    <s v="Denver"/>
    <x v="1"/>
    <n v="70.000000000000014"/>
    <n v="700"/>
    <n v="490000.00000000012"/>
    <x v="331"/>
    <n v="0.25"/>
    <x v="0"/>
  </r>
  <r>
    <x v="3"/>
    <n v="1128299"/>
    <x v="573"/>
    <x v="2"/>
    <x v="6"/>
    <s v="Denver"/>
    <x v="2"/>
    <n v="65.000000000000014"/>
    <n v="500"/>
    <n v="325000.00000000006"/>
    <x v="383"/>
    <n v="0.4"/>
    <x v="0"/>
  </r>
  <r>
    <x v="3"/>
    <n v="1128299"/>
    <x v="574"/>
    <x v="2"/>
    <x v="6"/>
    <s v="Denver"/>
    <x v="3"/>
    <n v="65.000000000000014"/>
    <n v="500"/>
    <n v="325000.00000000006"/>
    <x v="384"/>
    <n v="0.35"/>
    <x v="0"/>
  </r>
  <r>
    <x v="3"/>
    <n v="1128299"/>
    <x v="575"/>
    <x v="2"/>
    <x v="6"/>
    <s v="Denver"/>
    <x v="4"/>
    <n v="75.000000000000014"/>
    <n v="425"/>
    <n v="318750.00000000006"/>
    <x v="385"/>
    <n v="0.55000000000000016"/>
    <x v="0"/>
  </r>
  <r>
    <x v="3"/>
    <n v="1128299"/>
    <x v="576"/>
    <x v="2"/>
    <x v="6"/>
    <s v="Denver"/>
    <x v="5"/>
    <n v="80.000000000000014"/>
    <n v="525"/>
    <n v="420000.00000000006"/>
    <x v="102"/>
    <n v="0.2"/>
    <x v="0"/>
  </r>
  <r>
    <x v="3"/>
    <n v="1128299"/>
    <x v="577"/>
    <x v="2"/>
    <x v="6"/>
    <s v="Denver"/>
    <x v="0"/>
    <n v="40"/>
    <n v="450"/>
    <n v="180000"/>
    <x v="386"/>
    <n v="0.3"/>
    <x v="0"/>
  </r>
  <r>
    <x v="3"/>
    <n v="1128299"/>
    <x v="578"/>
    <x v="2"/>
    <x v="6"/>
    <s v="Denver"/>
    <x v="1"/>
    <n v="50"/>
    <n v="450"/>
    <n v="225000"/>
    <x v="154"/>
    <n v="0.25"/>
    <x v="0"/>
  </r>
  <r>
    <x v="3"/>
    <n v="1128299"/>
    <x v="579"/>
    <x v="2"/>
    <x v="6"/>
    <s v="Denver"/>
    <x v="2"/>
    <n v="50"/>
    <n v="450"/>
    <n v="225000"/>
    <x v="154"/>
    <n v="0.25"/>
    <x v="0"/>
  </r>
  <r>
    <x v="3"/>
    <n v="1128299"/>
    <x v="580"/>
    <x v="2"/>
    <x v="6"/>
    <s v="Denver"/>
    <x v="3"/>
    <n v="50"/>
    <n v="300"/>
    <n v="150000"/>
    <x v="343"/>
    <n v="0.3"/>
    <x v="0"/>
  </r>
  <r>
    <x v="3"/>
    <n v="1128299"/>
    <x v="581"/>
    <x v="2"/>
    <x v="7"/>
    <s v="Seattle"/>
    <x v="4"/>
    <n v="55.000000000000007"/>
    <n v="250"/>
    <n v="137500.00000000003"/>
    <x v="387"/>
    <n v="0.25"/>
    <x v="0"/>
  </r>
  <r>
    <x v="3"/>
    <n v="1128299"/>
    <x v="582"/>
    <x v="2"/>
    <x v="7"/>
    <s v="Seattle"/>
    <x v="5"/>
    <n v="50"/>
    <n v="500"/>
    <n v="250000"/>
    <x v="388"/>
    <n v="0.2"/>
    <x v="0"/>
  </r>
  <r>
    <x v="3"/>
    <n v="1128299"/>
    <x v="583"/>
    <x v="2"/>
    <x v="7"/>
    <s v="Seattle"/>
    <x v="0"/>
    <n v="40"/>
    <n v="550"/>
    <n v="220000"/>
    <x v="43"/>
    <n v="0.3"/>
    <x v="0"/>
  </r>
  <r>
    <x v="3"/>
    <n v="1128299"/>
    <x v="584"/>
    <x v="2"/>
    <x v="7"/>
    <s v="Seattle"/>
    <x v="1"/>
    <n v="50"/>
    <n v="450"/>
    <n v="225000"/>
    <x v="154"/>
    <n v="0.25"/>
    <x v="0"/>
  </r>
  <r>
    <x v="3"/>
    <n v="1128299"/>
    <x v="585"/>
    <x v="2"/>
    <x v="7"/>
    <s v="Seattle"/>
    <x v="2"/>
    <n v="50"/>
    <n v="450"/>
    <n v="225000"/>
    <x v="154"/>
    <n v="0.25"/>
    <x v="0"/>
  </r>
  <r>
    <x v="3"/>
    <n v="1128299"/>
    <x v="586"/>
    <x v="2"/>
    <x v="7"/>
    <s v="Seattle"/>
    <x v="3"/>
    <n v="50"/>
    <n v="300"/>
    <n v="150000"/>
    <x v="343"/>
    <n v="0.3"/>
    <x v="0"/>
  </r>
  <r>
    <x v="3"/>
    <n v="1128299"/>
    <x v="587"/>
    <x v="2"/>
    <x v="7"/>
    <s v="Seattle"/>
    <x v="4"/>
    <n v="55.000000000000007"/>
    <n v="225"/>
    <n v="123750.00000000001"/>
    <x v="389"/>
    <n v="0.25"/>
    <x v="0"/>
  </r>
  <r>
    <x v="3"/>
    <n v="1128299"/>
    <x v="588"/>
    <x v="2"/>
    <x v="7"/>
    <s v="Seattle"/>
    <x v="5"/>
    <n v="50"/>
    <n v="425"/>
    <n v="212500"/>
    <x v="390"/>
    <n v="0.2"/>
    <x v="0"/>
  </r>
  <r>
    <x v="3"/>
    <n v="1128299"/>
    <x v="589"/>
    <x v="2"/>
    <x v="7"/>
    <s v="Seattle"/>
    <x v="0"/>
    <n v="50"/>
    <n v="575"/>
    <n v="287500"/>
    <x v="94"/>
    <n v="0.3"/>
    <x v="0"/>
  </r>
  <r>
    <x v="3"/>
    <n v="1128299"/>
    <x v="590"/>
    <x v="2"/>
    <x v="7"/>
    <s v="Seattle"/>
    <x v="1"/>
    <n v="60"/>
    <n v="425"/>
    <n v="255000"/>
    <x v="391"/>
    <n v="0.25"/>
    <x v="0"/>
  </r>
  <r>
    <x v="3"/>
    <n v="1128299"/>
    <x v="591"/>
    <x v="2"/>
    <x v="7"/>
    <s v="Seattle"/>
    <x v="2"/>
    <n v="64.999999999999986"/>
    <n v="425"/>
    <n v="276249.99999999994"/>
    <x v="392"/>
    <n v="0.25"/>
    <x v="0"/>
  </r>
  <r>
    <x v="3"/>
    <n v="1128299"/>
    <x v="592"/>
    <x v="2"/>
    <x v="7"/>
    <s v="Seattle"/>
    <x v="3"/>
    <n v="64.999999999999986"/>
    <n v="325"/>
    <n v="211249.99999999994"/>
    <x v="393"/>
    <n v="0.3"/>
    <x v="0"/>
  </r>
  <r>
    <x v="3"/>
    <n v="1128299"/>
    <x v="593"/>
    <x v="2"/>
    <x v="7"/>
    <s v="Seattle"/>
    <x v="4"/>
    <n v="70"/>
    <n v="175"/>
    <n v="122500"/>
    <x v="394"/>
    <n v="0.25"/>
    <x v="0"/>
  </r>
  <r>
    <x v="3"/>
    <n v="1128299"/>
    <x v="594"/>
    <x v="2"/>
    <x v="7"/>
    <s v="Seattle"/>
    <x v="5"/>
    <n v="64.999999999999986"/>
    <n v="375"/>
    <n v="243749.99999999994"/>
    <x v="395"/>
    <n v="0.2"/>
    <x v="0"/>
  </r>
  <r>
    <x v="3"/>
    <n v="1128299"/>
    <x v="595"/>
    <x v="2"/>
    <x v="7"/>
    <s v="Seattle"/>
    <x v="0"/>
    <n v="70"/>
    <n v="550"/>
    <n v="385000"/>
    <x v="396"/>
    <n v="0.3"/>
    <x v="0"/>
  </r>
  <r>
    <x v="3"/>
    <n v="1128299"/>
    <x v="596"/>
    <x v="2"/>
    <x v="7"/>
    <s v="Seattle"/>
    <x v="1"/>
    <n v="75"/>
    <n v="350"/>
    <n v="262500"/>
    <x v="397"/>
    <n v="0.25"/>
    <x v="0"/>
  </r>
  <r>
    <x v="3"/>
    <n v="1128299"/>
    <x v="597"/>
    <x v="2"/>
    <x v="7"/>
    <s v="Seattle"/>
    <x v="2"/>
    <n v="75"/>
    <n v="400"/>
    <n v="300000"/>
    <x v="156"/>
    <n v="0.25"/>
    <x v="0"/>
  </r>
  <r>
    <x v="3"/>
    <n v="1128299"/>
    <x v="598"/>
    <x v="2"/>
    <x v="7"/>
    <s v="Seattle"/>
    <x v="3"/>
    <n v="60"/>
    <n v="300"/>
    <n v="180000"/>
    <x v="386"/>
    <n v="0.3"/>
    <x v="0"/>
  </r>
  <r>
    <x v="3"/>
    <n v="1128299"/>
    <x v="599"/>
    <x v="2"/>
    <x v="7"/>
    <s v="Seattle"/>
    <x v="4"/>
    <n v="65"/>
    <n v="200"/>
    <n v="130000"/>
    <x v="398"/>
    <n v="0.25"/>
    <x v="0"/>
  </r>
  <r>
    <x v="3"/>
    <n v="1128299"/>
    <x v="600"/>
    <x v="2"/>
    <x v="7"/>
    <s v="Seattle"/>
    <x v="5"/>
    <n v="80"/>
    <n v="350"/>
    <n v="280000"/>
    <x v="143"/>
    <n v="0.2"/>
    <x v="0"/>
  </r>
  <r>
    <x v="3"/>
    <n v="1128299"/>
    <x v="601"/>
    <x v="2"/>
    <x v="7"/>
    <s v="Seattle"/>
    <x v="0"/>
    <n v="60"/>
    <n v="550"/>
    <n v="330000"/>
    <x v="186"/>
    <n v="0.3"/>
    <x v="0"/>
  </r>
  <r>
    <x v="3"/>
    <n v="1128299"/>
    <x v="602"/>
    <x v="2"/>
    <x v="7"/>
    <s v="Seattle"/>
    <x v="1"/>
    <n v="65"/>
    <n v="400"/>
    <n v="260000"/>
    <x v="399"/>
    <n v="0.25"/>
    <x v="0"/>
  </r>
  <r>
    <x v="3"/>
    <n v="1128299"/>
    <x v="603"/>
    <x v="2"/>
    <x v="7"/>
    <s v="Seattle"/>
    <x v="2"/>
    <n v="65"/>
    <n v="400"/>
    <n v="260000"/>
    <x v="399"/>
    <n v="0.25"/>
    <x v="0"/>
  </r>
  <r>
    <x v="3"/>
    <n v="1128299"/>
    <x v="604"/>
    <x v="2"/>
    <x v="7"/>
    <s v="Seattle"/>
    <x v="3"/>
    <n v="60"/>
    <n v="300"/>
    <n v="180000"/>
    <x v="386"/>
    <n v="0.3"/>
    <x v="0"/>
  </r>
  <r>
    <x v="3"/>
    <n v="1128299"/>
    <x v="605"/>
    <x v="2"/>
    <x v="7"/>
    <s v="Seattle"/>
    <x v="4"/>
    <n v="65"/>
    <n v="200"/>
    <n v="130000"/>
    <x v="398"/>
    <n v="0.25"/>
    <x v="0"/>
  </r>
  <r>
    <x v="3"/>
    <n v="1128299"/>
    <x v="606"/>
    <x v="2"/>
    <x v="7"/>
    <s v="Seattle"/>
    <x v="5"/>
    <n v="80"/>
    <n v="500"/>
    <n v="400000"/>
    <x v="316"/>
    <n v="0.2"/>
    <x v="0"/>
  </r>
  <r>
    <x v="3"/>
    <n v="1128299"/>
    <x v="607"/>
    <x v="2"/>
    <x v="7"/>
    <s v="Seattle"/>
    <x v="0"/>
    <n v="75"/>
    <n v="750"/>
    <n v="562500"/>
    <x v="400"/>
    <n v="0.3"/>
    <x v="0"/>
  </r>
  <r>
    <x v="3"/>
    <n v="1128299"/>
    <x v="608"/>
    <x v="2"/>
    <x v="7"/>
    <s v="Seattle"/>
    <x v="1"/>
    <n v="80"/>
    <n v="625"/>
    <n v="500000"/>
    <x v="5"/>
    <n v="0.25"/>
    <x v="0"/>
  </r>
  <r>
    <x v="3"/>
    <n v="1128299"/>
    <x v="609"/>
    <x v="2"/>
    <x v="7"/>
    <s v="Seattle"/>
    <x v="2"/>
    <n v="80"/>
    <n v="625"/>
    <n v="500000"/>
    <x v="5"/>
    <n v="0.25"/>
    <x v="0"/>
  </r>
  <r>
    <x v="3"/>
    <n v="1128299"/>
    <x v="610"/>
    <x v="2"/>
    <x v="7"/>
    <s v="Seattle"/>
    <x v="3"/>
    <n v="80"/>
    <n v="500"/>
    <n v="400000"/>
    <x v="213"/>
    <n v="0.3"/>
    <x v="0"/>
  </r>
  <r>
    <x v="3"/>
    <n v="1128299"/>
    <x v="611"/>
    <x v="2"/>
    <x v="7"/>
    <s v="Seattle"/>
    <x v="4"/>
    <n v="85.000000000000014"/>
    <n v="375"/>
    <n v="318750.00000000006"/>
    <x v="401"/>
    <n v="0.25"/>
    <x v="0"/>
  </r>
  <r>
    <x v="3"/>
    <n v="1128299"/>
    <x v="612"/>
    <x v="2"/>
    <x v="7"/>
    <s v="Seattle"/>
    <x v="5"/>
    <n v="100"/>
    <n v="675"/>
    <n v="675000"/>
    <x v="7"/>
    <n v="0.2"/>
    <x v="0"/>
  </r>
  <r>
    <x v="3"/>
    <n v="1128299"/>
    <x v="613"/>
    <x v="2"/>
    <x v="7"/>
    <s v="Seattle"/>
    <x v="0"/>
    <n v="80"/>
    <n v="825"/>
    <n v="660000"/>
    <x v="402"/>
    <n v="0.3"/>
    <x v="0"/>
  </r>
  <r>
    <x v="3"/>
    <n v="1128299"/>
    <x v="614"/>
    <x v="2"/>
    <x v="7"/>
    <s v="Seattle"/>
    <x v="1"/>
    <n v="85.000000000000014"/>
    <n v="675"/>
    <n v="573750.00000000012"/>
    <x v="403"/>
    <n v="0.25"/>
    <x v="0"/>
  </r>
  <r>
    <x v="3"/>
    <n v="1128299"/>
    <x v="615"/>
    <x v="2"/>
    <x v="7"/>
    <s v="Seattle"/>
    <x v="2"/>
    <n v="85.000000000000014"/>
    <n v="625"/>
    <n v="531250.00000000012"/>
    <x v="404"/>
    <n v="0.25"/>
    <x v="0"/>
  </r>
  <r>
    <x v="3"/>
    <n v="1128299"/>
    <x v="616"/>
    <x v="2"/>
    <x v="7"/>
    <s v="Seattle"/>
    <x v="3"/>
    <n v="80"/>
    <n v="525"/>
    <n v="420000"/>
    <x v="63"/>
    <n v="0.3"/>
    <x v="0"/>
  </r>
  <r>
    <x v="3"/>
    <n v="1128299"/>
    <x v="617"/>
    <x v="2"/>
    <x v="7"/>
    <s v="Seattle"/>
    <x v="4"/>
    <n v="85.000000000000014"/>
    <n v="575"/>
    <n v="488750.00000000006"/>
    <x v="405"/>
    <n v="0.25"/>
    <x v="0"/>
  </r>
  <r>
    <x v="3"/>
    <n v="1128299"/>
    <x v="618"/>
    <x v="2"/>
    <x v="7"/>
    <s v="Seattle"/>
    <x v="5"/>
    <n v="100"/>
    <n v="575"/>
    <n v="575000"/>
    <x v="199"/>
    <n v="0.2"/>
    <x v="0"/>
  </r>
  <r>
    <x v="3"/>
    <n v="1128299"/>
    <x v="619"/>
    <x v="2"/>
    <x v="7"/>
    <s v="Seattle"/>
    <x v="0"/>
    <n v="85.000000000000014"/>
    <n v="775"/>
    <n v="658750.00000000012"/>
    <x v="406"/>
    <n v="0.3"/>
    <x v="0"/>
  </r>
  <r>
    <x v="3"/>
    <n v="1128299"/>
    <x v="620"/>
    <x v="2"/>
    <x v="7"/>
    <s v="Seattle"/>
    <x v="1"/>
    <n v="80.000000000000014"/>
    <n v="750"/>
    <n v="600000.00000000012"/>
    <x v="407"/>
    <n v="0.25"/>
    <x v="0"/>
  </r>
  <r>
    <x v="3"/>
    <n v="1128299"/>
    <x v="621"/>
    <x v="2"/>
    <x v="7"/>
    <s v="Seattle"/>
    <x v="2"/>
    <n v="75.000000000000014"/>
    <n v="625"/>
    <n v="468750.00000000012"/>
    <x v="408"/>
    <n v="0.25"/>
    <x v="0"/>
  </r>
  <r>
    <x v="3"/>
    <n v="1128299"/>
    <x v="622"/>
    <x v="2"/>
    <x v="7"/>
    <s v="Seattle"/>
    <x v="3"/>
    <n v="75.000000000000014"/>
    <n v="575"/>
    <n v="431250.00000000006"/>
    <x v="409"/>
    <n v="0.3"/>
    <x v="0"/>
  </r>
  <r>
    <x v="3"/>
    <n v="1128299"/>
    <x v="623"/>
    <x v="2"/>
    <x v="7"/>
    <s v="Seattle"/>
    <x v="4"/>
    <n v="75"/>
    <n v="575"/>
    <n v="431250"/>
    <x v="410"/>
    <n v="0.25"/>
    <x v="0"/>
  </r>
  <r>
    <x v="3"/>
    <n v="1128299"/>
    <x v="624"/>
    <x v="2"/>
    <x v="7"/>
    <s v="Seattle"/>
    <x v="5"/>
    <n v="80"/>
    <n v="400"/>
    <n v="320000"/>
    <x v="320"/>
    <n v="0.2"/>
    <x v="0"/>
  </r>
  <r>
    <x v="3"/>
    <n v="1128299"/>
    <x v="625"/>
    <x v="2"/>
    <x v="7"/>
    <s v="Seattle"/>
    <x v="0"/>
    <n v="70.000000000000014"/>
    <n v="600"/>
    <n v="420000.00000000006"/>
    <x v="411"/>
    <n v="0.3"/>
    <x v="0"/>
  </r>
  <r>
    <x v="3"/>
    <n v="1128299"/>
    <x v="626"/>
    <x v="2"/>
    <x v="7"/>
    <s v="Seattle"/>
    <x v="1"/>
    <n v="75.000000000000028"/>
    <n v="600"/>
    <n v="450000.00000000017"/>
    <x v="412"/>
    <n v="0.25"/>
    <x v="0"/>
  </r>
  <r>
    <x v="3"/>
    <n v="1128299"/>
    <x v="627"/>
    <x v="2"/>
    <x v="7"/>
    <s v="Seattle"/>
    <x v="2"/>
    <n v="70.000000000000014"/>
    <n v="450"/>
    <n v="315000.00000000006"/>
    <x v="132"/>
    <n v="0.25"/>
    <x v="0"/>
  </r>
  <r>
    <x v="3"/>
    <n v="1128299"/>
    <x v="628"/>
    <x v="2"/>
    <x v="7"/>
    <s v="Seattle"/>
    <x v="3"/>
    <n v="70.000000000000014"/>
    <n v="400"/>
    <n v="280000.00000000006"/>
    <x v="102"/>
    <n v="0.3"/>
    <x v="0"/>
  </r>
  <r>
    <x v="3"/>
    <n v="1128299"/>
    <x v="629"/>
    <x v="2"/>
    <x v="7"/>
    <s v="Seattle"/>
    <x v="4"/>
    <n v="80.000000000000014"/>
    <n v="425"/>
    <n v="340000.00000000006"/>
    <x v="413"/>
    <n v="0.25"/>
    <x v="0"/>
  </r>
  <r>
    <x v="3"/>
    <n v="1128299"/>
    <x v="67"/>
    <x v="2"/>
    <x v="7"/>
    <s v="Seattle"/>
    <x v="5"/>
    <n v="65"/>
    <n v="450"/>
    <n v="292500"/>
    <x v="152"/>
    <n v="0.2"/>
    <x v="0"/>
  </r>
  <r>
    <x v="3"/>
    <n v="1128299"/>
    <x v="68"/>
    <x v="2"/>
    <x v="7"/>
    <s v="Seattle"/>
    <x v="0"/>
    <n v="60.000000000000007"/>
    <n v="550"/>
    <n v="330000.00000000006"/>
    <x v="414"/>
    <n v="0.3"/>
    <x v="0"/>
  </r>
  <r>
    <x v="3"/>
    <n v="1128299"/>
    <x v="69"/>
    <x v="2"/>
    <x v="7"/>
    <s v="Seattle"/>
    <x v="1"/>
    <n v="65.000000000000014"/>
    <n v="550"/>
    <n v="357500.00000000006"/>
    <x v="415"/>
    <n v="0.25"/>
    <x v="0"/>
  </r>
  <r>
    <x v="3"/>
    <n v="1128299"/>
    <x v="70"/>
    <x v="2"/>
    <x v="7"/>
    <s v="Seattle"/>
    <x v="2"/>
    <n v="60.000000000000007"/>
    <n v="375"/>
    <n v="225000.00000000003"/>
    <x v="416"/>
    <n v="0.25"/>
    <x v="0"/>
  </r>
  <r>
    <x v="3"/>
    <n v="1128299"/>
    <x v="71"/>
    <x v="2"/>
    <x v="7"/>
    <s v="Seattle"/>
    <x v="3"/>
    <n v="60.000000000000007"/>
    <n v="350"/>
    <n v="210000.00000000003"/>
    <x v="99"/>
    <n v="0.3"/>
    <x v="0"/>
  </r>
  <r>
    <x v="3"/>
    <n v="1128299"/>
    <x v="72"/>
    <x v="2"/>
    <x v="7"/>
    <s v="Seattle"/>
    <x v="4"/>
    <n v="70"/>
    <n v="325"/>
    <n v="227500"/>
    <x v="304"/>
    <n v="0.25"/>
    <x v="0"/>
  </r>
  <r>
    <x v="3"/>
    <n v="1128299"/>
    <x v="73"/>
    <x v="2"/>
    <x v="7"/>
    <s v="Seattle"/>
    <x v="5"/>
    <n v="75.000000000000014"/>
    <n v="375"/>
    <n v="281250.00000000006"/>
    <x v="337"/>
    <n v="0.2"/>
    <x v="0"/>
  </r>
  <r>
    <x v="3"/>
    <n v="1128299"/>
    <x v="74"/>
    <x v="2"/>
    <x v="7"/>
    <s v="Seattle"/>
    <x v="0"/>
    <n v="60.000000000000007"/>
    <n v="600"/>
    <n v="360000.00000000006"/>
    <x v="417"/>
    <n v="0.3"/>
    <x v="0"/>
  </r>
  <r>
    <x v="3"/>
    <n v="1128299"/>
    <x v="75"/>
    <x v="2"/>
    <x v="7"/>
    <s v="Seattle"/>
    <x v="1"/>
    <n v="65.000000000000014"/>
    <n v="625"/>
    <n v="406250.00000000012"/>
    <x v="418"/>
    <n v="0.25"/>
    <x v="0"/>
  </r>
  <r>
    <x v="3"/>
    <n v="1128299"/>
    <x v="76"/>
    <x v="2"/>
    <x v="7"/>
    <s v="Seattle"/>
    <x v="2"/>
    <n v="60.000000000000007"/>
    <n v="475"/>
    <n v="285000.00000000006"/>
    <x v="419"/>
    <n v="0.25"/>
    <x v="0"/>
  </r>
  <r>
    <x v="3"/>
    <n v="1128299"/>
    <x v="77"/>
    <x v="2"/>
    <x v="7"/>
    <s v="Seattle"/>
    <x v="3"/>
    <n v="70.000000000000014"/>
    <n v="450"/>
    <n v="315000.00000000006"/>
    <x v="420"/>
    <n v="0.3"/>
    <x v="0"/>
  </r>
  <r>
    <x v="3"/>
    <n v="1128299"/>
    <x v="78"/>
    <x v="2"/>
    <x v="7"/>
    <s v="Seattle"/>
    <x v="4"/>
    <n v="90.000000000000014"/>
    <n v="425"/>
    <n v="382500.00000000006"/>
    <x v="421"/>
    <n v="0.25"/>
    <x v="0"/>
  </r>
  <r>
    <x v="3"/>
    <n v="1128299"/>
    <x v="79"/>
    <x v="2"/>
    <x v="7"/>
    <s v="Seattle"/>
    <x v="5"/>
    <n v="95.000000000000014"/>
    <n v="550"/>
    <n v="522500.00000000006"/>
    <x v="422"/>
    <n v="0.2"/>
    <x v="0"/>
  </r>
  <r>
    <x v="3"/>
    <n v="1128299"/>
    <x v="80"/>
    <x v="2"/>
    <x v="7"/>
    <s v="Seattle"/>
    <x v="0"/>
    <n v="80.000000000000014"/>
    <n v="750"/>
    <n v="600000.00000000012"/>
    <x v="423"/>
    <n v="0.3"/>
    <x v="0"/>
  </r>
  <r>
    <x v="3"/>
    <n v="1128299"/>
    <x v="81"/>
    <x v="2"/>
    <x v="7"/>
    <s v="Seattle"/>
    <x v="1"/>
    <n v="85.000000000000014"/>
    <n v="750"/>
    <n v="637500.00000000012"/>
    <x v="361"/>
    <n v="0.25"/>
    <x v="0"/>
  </r>
  <r>
    <x v="3"/>
    <n v="1128299"/>
    <x v="82"/>
    <x v="2"/>
    <x v="7"/>
    <s v="Seattle"/>
    <x v="2"/>
    <n v="80.000000000000014"/>
    <n v="550"/>
    <n v="440000.00000000006"/>
    <x v="172"/>
    <n v="0.25"/>
    <x v="0"/>
  </r>
  <r>
    <x v="3"/>
    <n v="1128299"/>
    <x v="83"/>
    <x v="2"/>
    <x v="7"/>
    <s v="Seattle"/>
    <x v="3"/>
    <n v="80.000000000000014"/>
    <n v="550"/>
    <n v="440000.00000000006"/>
    <x v="303"/>
    <n v="0.3"/>
    <x v="0"/>
  </r>
  <r>
    <x v="3"/>
    <n v="1128299"/>
    <x v="84"/>
    <x v="2"/>
    <x v="7"/>
    <s v="Seattle"/>
    <x v="4"/>
    <n v="90.000000000000014"/>
    <n v="475"/>
    <n v="427500.00000000006"/>
    <x v="424"/>
    <n v="0.25"/>
    <x v="0"/>
  </r>
  <r>
    <x v="3"/>
    <n v="1128299"/>
    <x v="85"/>
    <x v="2"/>
    <x v="7"/>
    <s v="Seattle"/>
    <x v="5"/>
    <n v="95.000000000000014"/>
    <n v="575"/>
    <n v="546250.00000000012"/>
    <x v="425"/>
    <n v="0.2"/>
    <x v="0"/>
  </r>
  <r>
    <x v="0"/>
    <n v="1185732"/>
    <x v="86"/>
    <x v="2"/>
    <x v="7"/>
    <s v="Seattle"/>
    <x v="0"/>
    <n v="45"/>
    <n v="1050"/>
    <n v="472500"/>
    <x v="426"/>
    <n v="0.45"/>
    <x v="0"/>
  </r>
  <r>
    <x v="0"/>
    <n v="1185732"/>
    <x v="87"/>
    <x v="2"/>
    <x v="7"/>
    <s v="Seattle"/>
    <x v="1"/>
    <n v="45"/>
    <n v="850"/>
    <n v="382500"/>
    <x v="3"/>
    <n v="0.35"/>
    <x v="0"/>
  </r>
  <r>
    <x v="0"/>
    <n v="1185732"/>
    <x v="88"/>
    <x v="2"/>
    <x v="7"/>
    <s v="Seattle"/>
    <x v="2"/>
    <n v="35"/>
    <n v="850"/>
    <n v="297500"/>
    <x v="45"/>
    <n v="0.25"/>
    <x v="0"/>
  </r>
  <r>
    <x v="0"/>
    <n v="1185732"/>
    <x v="89"/>
    <x v="2"/>
    <x v="7"/>
    <s v="Seattle"/>
    <x v="3"/>
    <n v="40"/>
    <n v="700"/>
    <n v="280000"/>
    <x v="97"/>
    <n v="0.3"/>
    <x v="0"/>
  </r>
  <r>
    <x v="0"/>
    <n v="1185732"/>
    <x v="90"/>
    <x v="4"/>
    <x v="8"/>
    <s v="Miami"/>
    <x v="4"/>
    <n v="55.000000000000007"/>
    <n v="750"/>
    <n v="412500.00000000006"/>
    <x v="82"/>
    <n v="0.35"/>
    <x v="0"/>
  </r>
  <r>
    <x v="0"/>
    <n v="1185732"/>
    <x v="91"/>
    <x v="4"/>
    <x v="8"/>
    <s v="Miami"/>
    <x v="5"/>
    <n v="45"/>
    <n v="850"/>
    <n v="382500"/>
    <x v="427"/>
    <n v="0.5"/>
    <x v="0"/>
  </r>
  <r>
    <x v="0"/>
    <n v="1185732"/>
    <x v="92"/>
    <x v="4"/>
    <x v="8"/>
    <s v="Miami"/>
    <x v="0"/>
    <n v="45"/>
    <n v="1100"/>
    <n v="495000"/>
    <x v="428"/>
    <n v="0.45"/>
    <x v="0"/>
  </r>
  <r>
    <x v="0"/>
    <n v="1185732"/>
    <x v="93"/>
    <x v="4"/>
    <x v="8"/>
    <s v="Miami"/>
    <x v="1"/>
    <n v="45"/>
    <n v="750"/>
    <n v="337500"/>
    <x v="167"/>
    <n v="0.35"/>
    <x v="0"/>
  </r>
  <r>
    <x v="0"/>
    <n v="1185732"/>
    <x v="94"/>
    <x v="4"/>
    <x v="8"/>
    <s v="Miami"/>
    <x v="2"/>
    <n v="35"/>
    <n v="800"/>
    <n v="280000"/>
    <x v="429"/>
    <n v="0.25"/>
    <x v="0"/>
  </r>
  <r>
    <x v="3"/>
    <n v="1185732"/>
    <x v="95"/>
    <x v="4"/>
    <x v="8"/>
    <s v="Miami"/>
    <x v="3"/>
    <n v="40"/>
    <n v="675"/>
    <n v="270000"/>
    <x v="64"/>
    <n v="0.3"/>
    <x v="0"/>
  </r>
  <r>
    <x v="0"/>
    <n v="1185732"/>
    <x v="96"/>
    <x v="4"/>
    <x v="8"/>
    <s v="Miami"/>
    <x v="4"/>
    <n v="55.000000000000007"/>
    <n v="750"/>
    <n v="412500.00000000006"/>
    <x v="82"/>
    <n v="0.35"/>
    <x v="0"/>
  </r>
  <r>
    <x v="0"/>
    <n v="1185732"/>
    <x v="97"/>
    <x v="4"/>
    <x v="8"/>
    <s v="Miami"/>
    <x v="5"/>
    <n v="45"/>
    <n v="850"/>
    <n v="382500"/>
    <x v="427"/>
    <n v="0.5"/>
    <x v="0"/>
  </r>
  <r>
    <x v="0"/>
    <n v="1185732"/>
    <x v="98"/>
    <x v="4"/>
    <x v="8"/>
    <s v="Miami"/>
    <x v="0"/>
    <n v="45"/>
    <n v="1070"/>
    <n v="481500"/>
    <x v="430"/>
    <n v="0.45"/>
    <x v="0"/>
  </r>
  <r>
    <x v="0"/>
    <n v="1185732"/>
    <x v="99"/>
    <x v="4"/>
    <x v="8"/>
    <s v="Miami"/>
    <x v="1"/>
    <n v="45"/>
    <n v="750"/>
    <n v="337500"/>
    <x v="167"/>
    <n v="0.35"/>
    <x v="0"/>
  </r>
  <r>
    <x v="0"/>
    <n v="1185732"/>
    <x v="100"/>
    <x v="4"/>
    <x v="8"/>
    <s v="Miami"/>
    <x v="2"/>
    <n v="35"/>
    <n v="775"/>
    <n v="271250"/>
    <x v="431"/>
    <n v="0.25"/>
    <x v="0"/>
  </r>
  <r>
    <x v="0"/>
    <n v="1185732"/>
    <x v="101"/>
    <x v="4"/>
    <x v="8"/>
    <s v="Miami"/>
    <x v="3"/>
    <n v="40"/>
    <n v="625"/>
    <n v="250000"/>
    <x v="156"/>
    <n v="0.3"/>
    <x v="0"/>
  </r>
  <r>
    <x v="0"/>
    <n v="1185732"/>
    <x v="102"/>
    <x v="4"/>
    <x v="8"/>
    <s v="Miami"/>
    <x v="4"/>
    <n v="55.000000000000007"/>
    <n v="675"/>
    <n v="371250.00000000006"/>
    <x v="432"/>
    <n v="0.35"/>
    <x v="0"/>
  </r>
  <r>
    <x v="0"/>
    <n v="1185732"/>
    <x v="103"/>
    <x v="4"/>
    <x v="8"/>
    <s v="Miami"/>
    <x v="5"/>
    <n v="45"/>
    <n v="775"/>
    <n v="348750"/>
    <x v="433"/>
    <n v="0.5"/>
    <x v="0"/>
  </r>
  <r>
    <x v="0"/>
    <n v="1185732"/>
    <x v="53"/>
    <x v="4"/>
    <x v="8"/>
    <s v="Miami"/>
    <x v="0"/>
    <n v="45"/>
    <n v="1025"/>
    <n v="461250"/>
    <x v="434"/>
    <n v="0.45"/>
    <x v="0"/>
  </r>
  <r>
    <x v="0"/>
    <n v="1185732"/>
    <x v="53"/>
    <x v="4"/>
    <x v="8"/>
    <s v="Miami"/>
    <x v="1"/>
    <n v="45"/>
    <n v="725"/>
    <n v="326250"/>
    <x v="435"/>
    <n v="0.35"/>
    <x v="0"/>
  </r>
  <r>
    <x v="3"/>
    <n v="1185732"/>
    <x v="53"/>
    <x v="4"/>
    <x v="8"/>
    <s v="Miami"/>
    <x v="2"/>
    <n v="35"/>
    <n v="725"/>
    <n v="253750"/>
    <x v="436"/>
    <n v="0.25"/>
    <x v="0"/>
  </r>
  <r>
    <x v="3"/>
    <n v="1185732"/>
    <x v="53"/>
    <x v="4"/>
    <x v="8"/>
    <s v="Miami"/>
    <x v="3"/>
    <n v="40"/>
    <n v="650"/>
    <n v="260000"/>
    <x v="157"/>
    <n v="0.3"/>
    <x v="0"/>
  </r>
  <r>
    <x v="3"/>
    <n v="1185732"/>
    <x v="53"/>
    <x v="4"/>
    <x v="8"/>
    <s v="Miami"/>
    <x v="4"/>
    <n v="55.000000000000007"/>
    <n v="675"/>
    <n v="371250.00000000006"/>
    <x v="432"/>
    <n v="0.35"/>
    <x v="0"/>
  </r>
  <r>
    <x v="3"/>
    <n v="1185732"/>
    <x v="53"/>
    <x v="4"/>
    <x v="8"/>
    <s v="Miami"/>
    <x v="5"/>
    <n v="45"/>
    <n v="800"/>
    <n v="360000"/>
    <x v="165"/>
    <n v="0.5"/>
    <x v="0"/>
  </r>
  <r>
    <x v="3"/>
    <n v="1185732"/>
    <x v="53"/>
    <x v="4"/>
    <x v="8"/>
    <s v="Miami"/>
    <x v="0"/>
    <n v="55.000000000000007"/>
    <n v="1070"/>
    <n v="588500.00000000012"/>
    <x v="437"/>
    <n v="0.45"/>
    <x v="0"/>
  </r>
  <r>
    <x v="3"/>
    <n v="1185732"/>
    <x v="53"/>
    <x v="4"/>
    <x v="8"/>
    <s v="Miami"/>
    <x v="1"/>
    <n v="55.000000000000007"/>
    <n v="775"/>
    <n v="426250.00000000006"/>
    <x v="438"/>
    <n v="0.35"/>
    <x v="0"/>
  </r>
  <r>
    <x v="3"/>
    <n v="1185732"/>
    <x v="53"/>
    <x v="4"/>
    <x v="8"/>
    <s v="Miami"/>
    <x v="2"/>
    <n v="50"/>
    <n v="750"/>
    <n v="375000"/>
    <x v="88"/>
    <n v="0.25"/>
    <x v="0"/>
  </r>
  <r>
    <x v="3"/>
    <n v="1185732"/>
    <x v="53"/>
    <x v="4"/>
    <x v="8"/>
    <s v="Miami"/>
    <x v="3"/>
    <n v="50"/>
    <n v="700"/>
    <n v="350000"/>
    <x v="148"/>
    <n v="0.3"/>
    <x v="0"/>
  </r>
  <r>
    <x v="3"/>
    <n v="1185732"/>
    <x v="53"/>
    <x v="4"/>
    <x v="8"/>
    <s v="Miami"/>
    <x v="4"/>
    <n v="60"/>
    <n v="725"/>
    <n v="435000"/>
    <x v="439"/>
    <n v="0.35"/>
    <x v="0"/>
  </r>
  <r>
    <x v="3"/>
    <n v="1185732"/>
    <x v="53"/>
    <x v="4"/>
    <x v="8"/>
    <s v="Miami"/>
    <x v="5"/>
    <n v="65"/>
    <n v="825"/>
    <n v="536250"/>
    <x v="440"/>
    <n v="0.5"/>
    <x v="0"/>
  </r>
  <r>
    <x v="3"/>
    <n v="1185732"/>
    <x v="53"/>
    <x v="4"/>
    <x v="8"/>
    <s v="Miami"/>
    <x v="0"/>
    <n v="60"/>
    <n v="1075"/>
    <n v="645000"/>
    <x v="441"/>
    <n v="0.45"/>
    <x v="0"/>
  </r>
  <r>
    <x v="3"/>
    <n v="1185732"/>
    <x v="53"/>
    <x v="4"/>
    <x v="8"/>
    <s v="Miami"/>
    <x v="1"/>
    <n v="55.000000000000007"/>
    <n v="825"/>
    <n v="453750.00000000006"/>
    <x v="442"/>
    <n v="0.35"/>
    <x v="0"/>
  </r>
  <r>
    <x v="3"/>
    <n v="1185732"/>
    <x v="118"/>
    <x v="4"/>
    <x v="8"/>
    <s v="Miami"/>
    <x v="2"/>
    <n v="50"/>
    <n v="800"/>
    <n v="400000"/>
    <x v="161"/>
    <n v="0.25"/>
    <x v="0"/>
  </r>
  <r>
    <x v="3"/>
    <n v="1185732"/>
    <x v="119"/>
    <x v="4"/>
    <x v="8"/>
    <s v="Miami"/>
    <x v="3"/>
    <n v="50"/>
    <n v="775"/>
    <n v="387500"/>
    <x v="443"/>
    <n v="0.3"/>
    <x v="0"/>
  </r>
  <r>
    <x v="3"/>
    <n v="1185732"/>
    <x v="120"/>
    <x v="4"/>
    <x v="8"/>
    <s v="Miami"/>
    <x v="4"/>
    <n v="65"/>
    <n v="775"/>
    <n v="503750"/>
    <x v="444"/>
    <n v="0.35"/>
    <x v="0"/>
  </r>
  <r>
    <x v="3"/>
    <n v="1185732"/>
    <x v="121"/>
    <x v="4"/>
    <x v="8"/>
    <s v="Miami"/>
    <x v="5"/>
    <n v="70"/>
    <n v="925"/>
    <n v="647500"/>
    <x v="445"/>
    <n v="0.5"/>
    <x v="0"/>
  </r>
  <r>
    <x v="3"/>
    <n v="1185732"/>
    <x v="122"/>
    <x v="4"/>
    <x v="8"/>
    <s v="Miami"/>
    <x v="0"/>
    <n v="65"/>
    <n v="1150"/>
    <n v="747500"/>
    <x v="446"/>
    <n v="0.45"/>
    <x v="0"/>
  </r>
  <r>
    <x v="3"/>
    <n v="1185732"/>
    <x v="123"/>
    <x v="4"/>
    <x v="8"/>
    <s v="Miami"/>
    <x v="1"/>
    <n v="60.000000000000007"/>
    <n v="900"/>
    <n v="540000.00000000012"/>
    <x v="447"/>
    <n v="0.35"/>
    <x v="0"/>
  </r>
  <r>
    <x v="3"/>
    <n v="1185732"/>
    <x v="124"/>
    <x v="4"/>
    <x v="8"/>
    <s v="Miami"/>
    <x v="2"/>
    <n v="55.000000000000007"/>
    <n v="825"/>
    <n v="453750.00000000006"/>
    <x v="176"/>
    <n v="0.25"/>
    <x v="0"/>
  </r>
  <r>
    <x v="3"/>
    <n v="1185732"/>
    <x v="125"/>
    <x v="4"/>
    <x v="8"/>
    <s v="Miami"/>
    <x v="3"/>
    <n v="55.000000000000007"/>
    <n v="775"/>
    <n v="426250.00000000006"/>
    <x v="448"/>
    <n v="0.3"/>
    <x v="0"/>
  </r>
  <r>
    <x v="3"/>
    <n v="1185732"/>
    <x v="126"/>
    <x v="4"/>
    <x v="8"/>
    <s v="Miami"/>
    <x v="4"/>
    <n v="65"/>
    <n v="800"/>
    <n v="520000"/>
    <x v="317"/>
    <n v="0.35"/>
    <x v="0"/>
  </r>
  <r>
    <x v="3"/>
    <n v="1185732"/>
    <x v="127"/>
    <x v="4"/>
    <x v="8"/>
    <s v="Miami"/>
    <x v="5"/>
    <n v="70"/>
    <n v="975"/>
    <n v="682500"/>
    <x v="449"/>
    <n v="0.5"/>
    <x v="0"/>
  </r>
  <r>
    <x v="3"/>
    <n v="1185732"/>
    <x v="630"/>
    <x v="4"/>
    <x v="8"/>
    <s v="Miami"/>
    <x v="0"/>
    <n v="65"/>
    <n v="1125"/>
    <n v="731250"/>
    <x v="450"/>
    <n v="0.45"/>
    <x v="0"/>
  </r>
  <r>
    <x v="3"/>
    <n v="1185732"/>
    <x v="631"/>
    <x v="4"/>
    <x v="8"/>
    <s v="Miami"/>
    <x v="1"/>
    <n v="60.000000000000007"/>
    <n v="900"/>
    <n v="540000.00000000012"/>
    <x v="447"/>
    <n v="0.35"/>
    <x v="0"/>
  </r>
  <r>
    <x v="3"/>
    <n v="1185732"/>
    <x v="632"/>
    <x v="4"/>
    <x v="8"/>
    <s v="Miami"/>
    <x v="2"/>
    <n v="55.000000000000007"/>
    <n v="825"/>
    <n v="453750.00000000006"/>
    <x v="176"/>
    <n v="0.25"/>
    <x v="0"/>
  </r>
  <r>
    <x v="0"/>
    <n v="1185732"/>
    <x v="633"/>
    <x v="4"/>
    <x v="8"/>
    <s v="Miami"/>
    <x v="3"/>
    <n v="45"/>
    <n v="775"/>
    <n v="348750"/>
    <x v="451"/>
    <n v="0.3"/>
    <x v="0"/>
  </r>
  <r>
    <x v="0"/>
    <n v="1185732"/>
    <x v="634"/>
    <x v="4"/>
    <x v="8"/>
    <s v="Miami"/>
    <x v="4"/>
    <n v="55.000000000000007"/>
    <n v="750"/>
    <n v="412500.00000000006"/>
    <x v="82"/>
    <n v="0.35"/>
    <x v="0"/>
  </r>
  <r>
    <x v="0"/>
    <n v="1185732"/>
    <x v="635"/>
    <x v="4"/>
    <x v="8"/>
    <s v="Miami"/>
    <x v="5"/>
    <n v="60.000000000000007"/>
    <n v="925"/>
    <n v="555000.00000000012"/>
    <x v="452"/>
    <n v="0.5"/>
    <x v="0"/>
  </r>
  <r>
    <x v="0"/>
    <n v="1185732"/>
    <x v="636"/>
    <x v="4"/>
    <x v="8"/>
    <s v="Miami"/>
    <x v="0"/>
    <n v="55.000000000000007"/>
    <n v="1050"/>
    <n v="577500.00000000012"/>
    <x v="453"/>
    <n v="0.45"/>
    <x v="0"/>
  </r>
  <r>
    <x v="0"/>
    <n v="1185732"/>
    <x v="637"/>
    <x v="4"/>
    <x v="8"/>
    <s v="Miami"/>
    <x v="1"/>
    <n v="50.000000000000014"/>
    <n v="850"/>
    <n v="425000.00000000012"/>
    <x v="454"/>
    <n v="0.35"/>
    <x v="0"/>
  </r>
  <r>
    <x v="2"/>
    <n v="1185732"/>
    <x v="638"/>
    <x v="4"/>
    <x v="8"/>
    <s v="Miami"/>
    <x v="2"/>
    <n v="45"/>
    <n v="750"/>
    <n v="337500"/>
    <x v="76"/>
    <n v="0.25"/>
    <x v="0"/>
  </r>
  <r>
    <x v="2"/>
    <n v="1185732"/>
    <x v="639"/>
    <x v="4"/>
    <x v="8"/>
    <s v="Miami"/>
    <x v="3"/>
    <n v="45"/>
    <n v="725"/>
    <n v="326250"/>
    <x v="455"/>
    <n v="0.3"/>
    <x v="0"/>
  </r>
  <r>
    <x v="2"/>
    <n v="1185732"/>
    <x v="640"/>
    <x v="4"/>
    <x v="8"/>
    <s v="Miami"/>
    <x v="4"/>
    <n v="55.000000000000007"/>
    <n v="725"/>
    <n v="398750.00000000006"/>
    <x v="456"/>
    <n v="0.35"/>
    <x v="0"/>
  </r>
  <r>
    <x v="2"/>
    <n v="1185732"/>
    <x v="641"/>
    <x v="4"/>
    <x v="8"/>
    <s v="Miami"/>
    <x v="5"/>
    <n v="60.000000000000007"/>
    <n v="825"/>
    <n v="495000.00000000006"/>
    <x v="84"/>
    <n v="0.5"/>
    <x v="0"/>
  </r>
  <r>
    <x v="2"/>
    <n v="1185732"/>
    <x v="642"/>
    <x v="4"/>
    <x v="8"/>
    <s v="Miami"/>
    <x v="0"/>
    <n v="60.000000000000007"/>
    <n v="1000"/>
    <n v="600000.00000000012"/>
    <x v="457"/>
    <n v="0.45"/>
    <x v="0"/>
  </r>
  <r>
    <x v="2"/>
    <n v="1185732"/>
    <x v="643"/>
    <x v="4"/>
    <x v="8"/>
    <s v="Miami"/>
    <x v="1"/>
    <n v="50.000000000000014"/>
    <n v="825"/>
    <n v="412500.00000000012"/>
    <x v="131"/>
    <n v="0.35"/>
    <x v="0"/>
  </r>
  <r>
    <x v="2"/>
    <n v="1185732"/>
    <x v="644"/>
    <x v="4"/>
    <x v="8"/>
    <s v="Miami"/>
    <x v="2"/>
    <n v="50.000000000000014"/>
    <n v="725"/>
    <n v="362500.00000000012"/>
    <x v="458"/>
    <n v="0.25"/>
    <x v="0"/>
  </r>
  <r>
    <x v="2"/>
    <n v="1185732"/>
    <x v="645"/>
    <x v="4"/>
    <x v="8"/>
    <s v="Miami"/>
    <x v="3"/>
    <n v="50.000000000000014"/>
    <n v="700"/>
    <n v="350000.00000000012"/>
    <x v="459"/>
    <n v="0.3"/>
    <x v="0"/>
  </r>
  <r>
    <x v="2"/>
    <n v="1185732"/>
    <x v="646"/>
    <x v="4"/>
    <x v="8"/>
    <s v="Miami"/>
    <x v="4"/>
    <n v="60.000000000000007"/>
    <n v="700"/>
    <n v="420000.00000000006"/>
    <x v="98"/>
    <n v="0.35"/>
    <x v="0"/>
  </r>
  <r>
    <x v="2"/>
    <n v="1185732"/>
    <x v="647"/>
    <x v="4"/>
    <x v="8"/>
    <s v="Miami"/>
    <x v="5"/>
    <n v="65"/>
    <n v="825"/>
    <n v="536250"/>
    <x v="440"/>
    <n v="0.5"/>
    <x v="0"/>
  </r>
  <r>
    <x v="2"/>
    <n v="1185732"/>
    <x v="648"/>
    <x v="4"/>
    <x v="8"/>
    <s v="Miami"/>
    <x v="0"/>
    <n v="60.000000000000007"/>
    <n v="975"/>
    <n v="585000.00000000012"/>
    <x v="460"/>
    <n v="0.45"/>
    <x v="0"/>
  </r>
  <r>
    <x v="2"/>
    <n v="1185732"/>
    <x v="649"/>
    <x v="4"/>
    <x v="8"/>
    <s v="Miami"/>
    <x v="1"/>
    <n v="50.000000000000014"/>
    <n v="800"/>
    <n v="400000.00000000012"/>
    <x v="323"/>
    <n v="0.35"/>
    <x v="0"/>
  </r>
  <r>
    <x v="2"/>
    <n v="1185732"/>
    <x v="650"/>
    <x v="4"/>
    <x v="8"/>
    <s v="Miami"/>
    <x v="2"/>
    <n v="50.000000000000014"/>
    <n v="745"/>
    <n v="372500.00000000012"/>
    <x v="461"/>
    <n v="0.25"/>
    <x v="0"/>
  </r>
  <r>
    <x v="2"/>
    <n v="1185732"/>
    <x v="651"/>
    <x v="4"/>
    <x v="8"/>
    <s v="Miami"/>
    <x v="3"/>
    <n v="50.000000000000014"/>
    <n v="775"/>
    <n v="387500.00000000012"/>
    <x v="462"/>
    <n v="0.3"/>
    <x v="0"/>
  </r>
  <r>
    <x v="2"/>
    <n v="1185732"/>
    <x v="652"/>
    <x v="4"/>
    <x v="8"/>
    <s v="Miami"/>
    <x v="4"/>
    <n v="65"/>
    <n v="750"/>
    <n v="487500"/>
    <x v="24"/>
    <n v="0.35"/>
    <x v="0"/>
  </r>
  <r>
    <x v="2"/>
    <n v="1185732"/>
    <x v="653"/>
    <x v="4"/>
    <x v="8"/>
    <s v="Miami"/>
    <x v="5"/>
    <n v="70"/>
    <n v="850"/>
    <n v="595000"/>
    <x v="463"/>
    <n v="0.5"/>
    <x v="0"/>
  </r>
  <r>
    <x v="2"/>
    <n v="1185732"/>
    <x v="575"/>
    <x v="4"/>
    <x v="8"/>
    <s v="Miami"/>
    <x v="0"/>
    <n v="65"/>
    <n v="1075"/>
    <n v="698750"/>
    <x v="464"/>
    <n v="0.45"/>
    <x v="0"/>
  </r>
  <r>
    <x v="2"/>
    <n v="1185732"/>
    <x v="575"/>
    <x v="4"/>
    <x v="8"/>
    <s v="Miami"/>
    <x v="1"/>
    <n v="55.000000000000007"/>
    <n v="875"/>
    <n v="481250.00000000006"/>
    <x v="465"/>
    <n v="0.35"/>
    <x v="0"/>
  </r>
  <r>
    <x v="2"/>
    <n v="1185732"/>
    <x v="575"/>
    <x v="4"/>
    <x v="8"/>
    <s v="Miami"/>
    <x v="2"/>
    <n v="55.000000000000007"/>
    <n v="825"/>
    <n v="453750.00000000006"/>
    <x v="176"/>
    <n v="0.25"/>
    <x v="0"/>
  </r>
  <r>
    <x v="2"/>
    <n v="1185732"/>
    <x v="575"/>
    <x v="4"/>
    <x v="8"/>
    <s v="Miami"/>
    <x v="3"/>
    <n v="55.000000000000007"/>
    <n v="775"/>
    <n v="426250.00000000006"/>
    <x v="448"/>
    <n v="0.3"/>
    <x v="0"/>
  </r>
  <r>
    <x v="0"/>
    <n v="1185732"/>
    <x v="575"/>
    <x v="4"/>
    <x v="8"/>
    <s v="Miami"/>
    <x v="4"/>
    <n v="65"/>
    <n v="775"/>
    <n v="503750"/>
    <x v="444"/>
    <n v="0.35"/>
    <x v="0"/>
  </r>
  <r>
    <x v="0"/>
    <n v="1185732"/>
    <x v="575"/>
    <x v="4"/>
    <x v="8"/>
    <s v="Miami"/>
    <x v="5"/>
    <n v="70"/>
    <n v="875"/>
    <n v="612500"/>
    <x v="466"/>
    <n v="0.5"/>
    <x v="0"/>
  </r>
  <r>
    <x v="0"/>
    <n v="1185732"/>
    <x v="654"/>
    <x v="4"/>
    <x v="8"/>
    <s v="Miami"/>
    <x v="0"/>
    <n v="35"/>
    <n v="450"/>
    <n v="157500"/>
    <x v="342"/>
    <n v="0.35000000000000003"/>
    <x v="0"/>
  </r>
  <r>
    <x v="0"/>
    <n v="1185732"/>
    <x v="655"/>
    <x v="4"/>
    <x v="8"/>
    <s v="Miami"/>
    <x v="1"/>
    <n v="35"/>
    <n v="250"/>
    <n v="87500"/>
    <x v="190"/>
    <n v="0.3"/>
    <x v="0"/>
  </r>
  <r>
    <x v="0"/>
    <n v="1185732"/>
    <x v="656"/>
    <x v="4"/>
    <x v="8"/>
    <s v="Miami"/>
    <x v="2"/>
    <n v="25"/>
    <n v="250"/>
    <n v="62500"/>
    <x v="467"/>
    <n v="0.3"/>
    <x v="0"/>
  </r>
  <r>
    <x v="0"/>
    <n v="1185732"/>
    <x v="128"/>
    <x v="4"/>
    <x v="8"/>
    <s v="Miami"/>
    <x v="3"/>
    <n v="30.000000000000004"/>
    <n v="100"/>
    <n v="30000.000000000004"/>
    <x v="468"/>
    <n v="0.35000000000000003"/>
    <x v="0"/>
  </r>
  <r>
    <x v="0"/>
    <n v="1185732"/>
    <x v="129"/>
    <x v="3"/>
    <x v="9"/>
    <s v="Minneapolis"/>
    <x v="4"/>
    <n v="44.999999999999993"/>
    <n v="150"/>
    <n v="67499.999999999985"/>
    <x v="469"/>
    <n v="0.3"/>
    <x v="0"/>
  </r>
  <r>
    <x v="0"/>
    <n v="1185732"/>
    <x v="130"/>
    <x v="3"/>
    <x v="9"/>
    <s v="Minneapolis"/>
    <x v="5"/>
    <n v="35"/>
    <n v="250"/>
    <n v="87500"/>
    <x v="196"/>
    <n v="0.45"/>
    <x v="0"/>
  </r>
  <r>
    <x v="0"/>
    <n v="1185732"/>
    <x v="131"/>
    <x v="3"/>
    <x v="9"/>
    <s v="Minneapolis"/>
    <x v="0"/>
    <n v="35"/>
    <n v="500"/>
    <n v="175000"/>
    <x v="470"/>
    <n v="0.35000000000000003"/>
    <x v="0"/>
  </r>
  <r>
    <x v="0"/>
    <n v="1185732"/>
    <x v="132"/>
    <x v="3"/>
    <x v="9"/>
    <s v="Minneapolis"/>
    <x v="1"/>
    <n v="35"/>
    <n v="150"/>
    <n v="52500"/>
    <x v="471"/>
    <n v="0.3"/>
    <x v="0"/>
  </r>
  <r>
    <x v="0"/>
    <n v="1185732"/>
    <x v="133"/>
    <x v="3"/>
    <x v="9"/>
    <s v="Minneapolis"/>
    <x v="2"/>
    <n v="25"/>
    <n v="200"/>
    <n v="50000"/>
    <x v="472"/>
    <n v="0.3"/>
    <x v="0"/>
  </r>
  <r>
    <x v="0"/>
    <n v="1185732"/>
    <x v="134"/>
    <x v="3"/>
    <x v="9"/>
    <s v="Minneapolis"/>
    <x v="3"/>
    <n v="30.000000000000004"/>
    <n v="75"/>
    <n v="22500.000000000004"/>
    <x v="473"/>
    <n v="0.35000000000000003"/>
    <x v="0"/>
  </r>
  <r>
    <x v="0"/>
    <n v="1185732"/>
    <x v="135"/>
    <x v="3"/>
    <x v="9"/>
    <s v="Minneapolis"/>
    <x v="4"/>
    <n v="44.999999999999993"/>
    <n v="150"/>
    <n v="67499.999999999985"/>
    <x v="469"/>
    <n v="0.3"/>
    <x v="0"/>
  </r>
  <r>
    <x v="0"/>
    <n v="1185732"/>
    <x v="136"/>
    <x v="3"/>
    <x v="9"/>
    <s v="Minneapolis"/>
    <x v="5"/>
    <n v="35"/>
    <n v="225"/>
    <n v="78750"/>
    <x v="258"/>
    <n v="0.45"/>
    <x v="0"/>
  </r>
  <r>
    <x v="0"/>
    <n v="1185732"/>
    <x v="137"/>
    <x v="3"/>
    <x v="9"/>
    <s v="Minneapolis"/>
    <x v="0"/>
    <n v="40"/>
    <n v="445"/>
    <n v="178000"/>
    <x v="474"/>
    <n v="0.35000000000000003"/>
    <x v="0"/>
  </r>
  <r>
    <x v="0"/>
    <n v="1185732"/>
    <x v="138"/>
    <x v="3"/>
    <x v="9"/>
    <s v="Minneapolis"/>
    <x v="1"/>
    <n v="40"/>
    <n v="125"/>
    <n v="50000"/>
    <x v="472"/>
    <n v="0.3"/>
    <x v="0"/>
  </r>
  <r>
    <x v="0"/>
    <n v="1185732"/>
    <x v="139"/>
    <x v="3"/>
    <x v="9"/>
    <s v="Minneapolis"/>
    <x v="2"/>
    <n v="30.000000000000004"/>
    <n v="175"/>
    <n v="52500.000000000007"/>
    <x v="475"/>
    <n v="0.3"/>
    <x v="0"/>
  </r>
  <r>
    <x v="0"/>
    <n v="1185732"/>
    <x v="140"/>
    <x v="3"/>
    <x v="9"/>
    <s v="Minneapolis"/>
    <x v="3"/>
    <n v="35"/>
    <n v="25"/>
    <n v="8750"/>
    <x v="476"/>
    <n v="0.35000000000000003"/>
    <x v="0"/>
  </r>
  <r>
    <x v="0"/>
    <n v="1185732"/>
    <x v="141"/>
    <x v="3"/>
    <x v="9"/>
    <s v="Minneapolis"/>
    <x v="4"/>
    <n v="50"/>
    <n v="75"/>
    <n v="37500"/>
    <x v="477"/>
    <n v="0.3"/>
    <x v="0"/>
  </r>
  <r>
    <x v="0"/>
    <n v="1185732"/>
    <x v="142"/>
    <x v="3"/>
    <x v="9"/>
    <s v="Minneapolis"/>
    <x v="5"/>
    <n v="40"/>
    <n v="175"/>
    <n v="70000"/>
    <x v="478"/>
    <n v="0.45"/>
    <x v="0"/>
  </r>
  <r>
    <x v="0"/>
    <n v="1185732"/>
    <x v="143"/>
    <x v="3"/>
    <x v="9"/>
    <s v="Minneapolis"/>
    <x v="0"/>
    <n v="40"/>
    <n v="400"/>
    <n v="160000"/>
    <x v="479"/>
    <n v="0.35000000000000003"/>
    <x v="0"/>
  </r>
  <r>
    <x v="0"/>
    <n v="1185732"/>
    <x v="144"/>
    <x v="3"/>
    <x v="9"/>
    <s v="Minneapolis"/>
    <x v="1"/>
    <n v="40"/>
    <n v="100"/>
    <n v="40000"/>
    <x v="480"/>
    <n v="0.3"/>
    <x v="0"/>
  </r>
  <r>
    <x v="0"/>
    <n v="1185732"/>
    <x v="145"/>
    <x v="3"/>
    <x v="9"/>
    <s v="Minneapolis"/>
    <x v="2"/>
    <n v="30.000000000000004"/>
    <n v="100"/>
    <n v="30000.000000000004"/>
    <x v="481"/>
    <n v="0.3"/>
    <x v="0"/>
  </r>
  <r>
    <x v="0"/>
    <n v="1185732"/>
    <x v="146"/>
    <x v="3"/>
    <x v="9"/>
    <s v="Minneapolis"/>
    <x v="3"/>
    <n v="35"/>
    <n v="25"/>
    <n v="8750"/>
    <x v="476"/>
    <n v="0.35000000000000003"/>
    <x v="0"/>
  </r>
  <r>
    <x v="0"/>
    <n v="1185732"/>
    <x v="147"/>
    <x v="3"/>
    <x v="9"/>
    <s v="Minneapolis"/>
    <x v="4"/>
    <n v="50"/>
    <n v="50"/>
    <n v="25000"/>
    <x v="482"/>
    <n v="0.3"/>
    <x v="0"/>
  </r>
  <r>
    <x v="0"/>
    <n v="1185732"/>
    <x v="148"/>
    <x v="3"/>
    <x v="9"/>
    <s v="Minneapolis"/>
    <x v="5"/>
    <n v="40"/>
    <n v="175"/>
    <n v="70000"/>
    <x v="478"/>
    <n v="0.45"/>
    <x v="0"/>
  </r>
  <r>
    <x v="0"/>
    <n v="1185732"/>
    <x v="149"/>
    <x v="3"/>
    <x v="9"/>
    <s v="Minneapolis"/>
    <x v="0"/>
    <n v="50"/>
    <n v="445"/>
    <n v="222500"/>
    <x v="483"/>
    <n v="0.35000000000000003"/>
    <x v="0"/>
  </r>
  <r>
    <x v="0"/>
    <n v="1185732"/>
    <x v="150"/>
    <x v="3"/>
    <x v="9"/>
    <s v="Minneapolis"/>
    <x v="1"/>
    <n v="45.000000000000007"/>
    <n v="150"/>
    <n v="67500.000000000015"/>
    <x v="484"/>
    <n v="0.3"/>
    <x v="0"/>
  </r>
  <r>
    <x v="0"/>
    <n v="1185732"/>
    <x v="151"/>
    <x v="3"/>
    <x v="9"/>
    <s v="Minneapolis"/>
    <x v="2"/>
    <n v="40"/>
    <n v="125"/>
    <n v="50000"/>
    <x v="472"/>
    <n v="0.3"/>
    <x v="0"/>
  </r>
  <r>
    <x v="0"/>
    <n v="1185732"/>
    <x v="152"/>
    <x v="3"/>
    <x v="9"/>
    <s v="Minneapolis"/>
    <x v="3"/>
    <n v="40"/>
    <n v="50"/>
    <n v="20000"/>
    <x v="485"/>
    <n v="0.35000000000000003"/>
    <x v="0"/>
  </r>
  <r>
    <x v="0"/>
    <n v="1185732"/>
    <x v="153"/>
    <x v="3"/>
    <x v="9"/>
    <s v="Minneapolis"/>
    <x v="4"/>
    <n v="54.999999999999993"/>
    <n v="75"/>
    <n v="41249.999999999993"/>
    <x v="486"/>
    <n v="0.3"/>
    <x v="0"/>
  </r>
  <r>
    <x v="0"/>
    <n v="1185732"/>
    <x v="154"/>
    <x v="3"/>
    <x v="9"/>
    <s v="Minneapolis"/>
    <x v="5"/>
    <n v="60"/>
    <n v="175"/>
    <n v="105000"/>
    <x v="220"/>
    <n v="0.45"/>
    <x v="0"/>
  </r>
  <r>
    <x v="0"/>
    <n v="1185732"/>
    <x v="657"/>
    <x v="3"/>
    <x v="9"/>
    <s v="Minneapolis"/>
    <x v="0"/>
    <n v="45"/>
    <n v="425"/>
    <n v="191250"/>
    <x v="487"/>
    <n v="0.35000000000000003"/>
    <x v="1"/>
  </r>
  <r>
    <x v="0"/>
    <n v="1185732"/>
    <x v="658"/>
    <x v="3"/>
    <x v="9"/>
    <s v="Minneapolis"/>
    <x v="1"/>
    <n v="40.000000000000007"/>
    <n v="175"/>
    <n v="70000.000000000015"/>
    <x v="488"/>
    <n v="0.3"/>
    <x v="1"/>
  </r>
  <r>
    <x v="0"/>
    <n v="1185732"/>
    <x v="659"/>
    <x v="3"/>
    <x v="9"/>
    <s v="Minneapolis"/>
    <x v="2"/>
    <n v="35"/>
    <n v="175"/>
    <n v="61250"/>
    <x v="489"/>
    <n v="0.3"/>
    <x v="1"/>
  </r>
  <r>
    <x v="0"/>
    <n v="1185732"/>
    <x v="660"/>
    <x v="3"/>
    <x v="9"/>
    <s v="Minneapolis"/>
    <x v="3"/>
    <n v="35"/>
    <n v="150"/>
    <n v="52500"/>
    <x v="489"/>
    <n v="0.35000000000000003"/>
    <x v="1"/>
  </r>
  <r>
    <x v="0"/>
    <n v="1185732"/>
    <x v="661"/>
    <x v="3"/>
    <x v="9"/>
    <s v="Minneapolis"/>
    <x v="4"/>
    <n v="50"/>
    <n v="150"/>
    <n v="75000"/>
    <x v="270"/>
    <n v="0.3"/>
    <x v="1"/>
  </r>
  <r>
    <x v="0"/>
    <n v="1185732"/>
    <x v="662"/>
    <x v="3"/>
    <x v="9"/>
    <s v="Minneapolis"/>
    <x v="5"/>
    <n v="55.000000000000007"/>
    <n v="325"/>
    <n v="178750.00000000003"/>
    <x v="490"/>
    <n v="0.45"/>
    <x v="1"/>
  </r>
  <r>
    <x v="0"/>
    <n v="1185732"/>
    <x v="663"/>
    <x v="3"/>
    <x v="9"/>
    <s v="Minneapolis"/>
    <x v="0"/>
    <n v="50"/>
    <n v="550"/>
    <n v="275000"/>
    <x v="198"/>
    <n v="0.35000000000000003"/>
    <x v="1"/>
  </r>
  <r>
    <x v="0"/>
    <n v="1185732"/>
    <x v="664"/>
    <x v="3"/>
    <x v="9"/>
    <s v="Minneapolis"/>
    <x v="1"/>
    <n v="45.000000000000007"/>
    <n v="300"/>
    <n v="135000.00000000003"/>
    <x v="491"/>
    <n v="0.3"/>
    <x v="1"/>
  </r>
  <r>
    <x v="0"/>
    <n v="1185732"/>
    <x v="665"/>
    <x v="3"/>
    <x v="9"/>
    <s v="Minneapolis"/>
    <x v="2"/>
    <n v="40"/>
    <n v="225"/>
    <n v="90000"/>
    <x v="492"/>
    <n v="0.3"/>
    <x v="1"/>
  </r>
  <r>
    <x v="0"/>
    <n v="1185732"/>
    <x v="666"/>
    <x v="3"/>
    <x v="9"/>
    <s v="Minneapolis"/>
    <x v="3"/>
    <n v="40"/>
    <n v="175"/>
    <n v="70000"/>
    <x v="493"/>
    <n v="0.35000000000000003"/>
    <x v="1"/>
  </r>
  <r>
    <x v="0"/>
    <n v="1185732"/>
    <x v="667"/>
    <x v="3"/>
    <x v="9"/>
    <s v="Minneapolis"/>
    <x v="4"/>
    <n v="50"/>
    <n v="200"/>
    <n v="100000"/>
    <x v="227"/>
    <n v="0.3"/>
    <x v="1"/>
  </r>
  <r>
    <x v="0"/>
    <n v="1185732"/>
    <x v="668"/>
    <x v="3"/>
    <x v="9"/>
    <s v="Minneapolis"/>
    <x v="5"/>
    <n v="55.000000000000007"/>
    <n v="375"/>
    <n v="206250.00000000003"/>
    <x v="494"/>
    <n v="0.45"/>
    <x v="1"/>
  </r>
  <r>
    <x v="0"/>
    <n v="1185732"/>
    <x v="669"/>
    <x v="3"/>
    <x v="9"/>
    <s v="Minneapolis"/>
    <x v="0"/>
    <n v="50"/>
    <n v="525"/>
    <n v="262500"/>
    <x v="495"/>
    <n v="0.35000000000000003"/>
    <x v="1"/>
  </r>
  <r>
    <x v="0"/>
    <n v="1185732"/>
    <x v="670"/>
    <x v="3"/>
    <x v="9"/>
    <s v="Minneapolis"/>
    <x v="1"/>
    <n v="45.000000000000007"/>
    <n v="300"/>
    <n v="135000.00000000003"/>
    <x v="491"/>
    <n v="0.3"/>
    <x v="1"/>
  </r>
  <r>
    <x v="0"/>
    <n v="1185732"/>
    <x v="671"/>
    <x v="3"/>
    <x v="9"/>
    <s v="Minneapolis"/>
    <x v="2"/>
    <n v="40"/>
    <n v="225"/>
    <n v="90000"/>
    <x v="492"/>
    <n v="0.3"/>
    <x v="1"/>
  </r>
  <r>
    <x v="0"/>
    <n v="1185732"/>
    <x v="672"/>
    <x v="3"/>
    <x v="9"/>
    <s v="Minneapolis"/>
    <x v="3"/>
    <n v="35"/>
    <n v="175"/>
    <n v="61250"/>
    <x v="496"/>
    <n v="0.35000000000000003"/>
    <x v="1"/>
  </r>
  <r>
    <x v="0"/>
    <n v="1185732"/>
    <x v="673"/>
    <x v="3"/>
    <x v="9"/>
    <s v="Minneapolis"/>
    <x v="4"/>
    <n v="45"/>
    <n v="150"/>
    <n v="67500"/>
    <x v="497"/>
    <n v="0.3"/>
    <x v="1"/>
  </r>
  <r>
    <x v="0"/>
    <n v="1185732"/>
    <x v="674"/>
    <x v="3"/>
    <x v="9"/>
    <s v="Minneapolis"/>
    <x v="5"/>
    <n v="50"/>
    <n v="325"/>
    <n v="162500"/>
    <x v="149"/>
    <n v="0.45"/>
    <x v="1"/>
  </r>
  <r>
    <x v="0"/>
    <n v="1185732"/>
    <x v="675"/>
    <x v="3"/>
    <x v="9"/>
    <s v="Minneapolis"/>
    <x v="0"/>
    <n v="45"/>
    <n v="450"/>
    <n v="202500"/>
    <x v="58"/>
    <n v="0.35000000000000003"/>
    <x v="1"/>
  </r>
  <r>
    <x v="0"/>
    <n v="1185732"/>
    <x v="676"/>
    <x v="3"/>
    <x v="9"/>
    <s v="Minneapolis"/>
    <x v="1"/>
    <n v="40.000000000000007"/>
    <n v="250"/>
    <n v="100000.00000000001"/>
    <x v="498"/>
    <n v="0.3"/>
    <x v="1"/>
  </r>
  <r>
    <x v="0"/>
    <n v="1185732"/>
    <x v="677"/>
    <x v="3"/>
    <x v="9"/>
    <s v="Minneapolis"/>
    <x v="2"/>
    <n v="25"/>
    <n v="150"/>
    <n v="37500"/>
    <x v="477"/>
    <n v="0.3"/>
    <x v="1"/>
  </r>
  <r>
    <x v="0"/>
    <n v="1185732"/>
    <x v="678"/>
    <x v="3"/>
    <x v="9"/>
    <s v="Minneapolis"/>
    <x v="3"/>
    <n v="25"/>
    <n v="125"/>
    <n v="31250"/>
    <x v="499"/>
    <n v="0.35000000000000003"/>
    <x v="1"/>
  </r>
  <r>
    <x v="0"/>
    <n v="1185732"/>
    <x v="679"/>
    <x v="3"/>
    <x v="9"/>
    <s v="Minneapolis"/>
    <x v="4"/>
    <n v="35"/>
    <n v="125"/>
    <n v="43750"/>
    <x v="500"/>
    <n v="0.3"/>
    <x v="1"/>
  </r>
  <r>
    <x v="0"/>
    <n v="1185732"/>
    <x v="680"/>
    <x v="3"/>
    <x v="9"/>
    <s v="Minneapolis"/>
    <x v="5"/>
    <n v="40"/>
    <n v="200"/>
    <n v="80000"/>
    <x v="203"/>
    <n v="0.45"/>
    <x v="1"/>
  </r>
  <r>
    <x v="0"/>
    <n v="1185732"/>
    <x v="681"/>
    <x v="3"/>
    <x v="9"/>
    <s v="Minneapolis"/>
    <x v="0"/>
    <n v="44.999999999999993"/>
    <n v="375"/>
    <n v="168749.99999999997"/>
    <x v="501"/>
    <n v="0.35000000000000003"/>
    <x v="1"/>
  </r>
  <r>
    <x v="0"/>
    <n v="1185732"/>
    <x v="682"/>
    <x v="3"/>
    <x v="9"/>
    <s v="Minneapolis"/>
    <x v="1"/>
    <n v="35"/>
    <n v="200"/>
    <n v="70000"/>
    <x v="192"/>
    <n v="0.3"/>
    <x v="1"/>
  </r>
  <r>
    <x v="0"/>
    <n v="1185732"/>
    <x v="683"/>
    <x v="3"/>
    <x v="9"/>
    <s v="Minneapolis"/>
    <x v="2"/>
    <n v="35"/>
    <n v="100"/>
    <n v="35000"/>
    <x v="502"/>
    <n v="0.3"/>
    <x v="1"/>
  </r>
  <r>
    <x v="0"/>
    <n v="1185732"/>
    <x v="684"/>
    <x v="3"/>
    <x v="9"/>
    <s v="Minneapolis"/>
    <x v="3"/>
    <n v="35"/>
    <n v="75"/>
    <n v="26250"/>
    <x v="503"/>
    <n v="0.35000000000000003"/>
    <x v="1"/>
  </r>
  <r>
    <x v="0"/>
    <n v="1185732"/>
    <x v="685"/>
    <x v="3"/>
    <x v="9"/>
    <s v="Minneapolis"/>
    <x v="4"/>
    <n v="44.999999999999993"/>
    <n v="75"/>
    <n v="33749.999999999993"/>
    <x v="504"/>
    <n v="0.3"/>
    <x v="1"/>
  </r>
  <r>
    <x v="0"/>
    <n v="1185732"/>
    <x v="686"/>
    <x v="3"/>
    <x v="9"/>
    <s v="Minneapolis"/>
    <x v="5"/>
    <n v="49.999999999999986"/>
    <n v="200"/>
    <n v="99999.999999999971"/>
    <x v="505"/>
    <n v="0.45"/>
    <x v="1"/>
  </r>
  <r>
    <x v="0"/>
    <n v="1185732"/>
    <x v="687"/>
    <x v="3"/>
    <x v="9"/>
    <s v="Minneapolis"/>
    <x v="0"/>
    <n v="50"/>
    <n v="350"/>
    <n v="175000"/>
    <x v="470"/>
    <n v="0.35000000000000003"/>
    <x v="1"/>
  </r>
  <r>
    <x v="0"/>
    <n v="1185732"/>
    <x v="688"/>
    <x v="3"/>
    <x v="9"/>
    <s v="Minneapolis"/>
    <x v="1"/>
    <n v="40"/>
    <n v="200"/>
    <n v="80000"/>
    <x v="506"/>
    <n v="0.3"/>
    <x v="1"/>
  </r>
  <r>
    <x v="0"/>
    <n v="1185732"/>
    <x v="689"/>
    <x v="3"/>
    <x v="9"/>
    <s v="Minneapolis"/>
    <x v="2"/>
    <n v="40"/>
    <n v="145"/>
    <n v="58000"/>
    <x v="507"/>
    <n v="0.3"/>
    <x v="1"/>
  </r>
  <r>
    <x v="0"/>
    <n v="1185732"/>
    <x v="690"/>
    <x v="3"/>
    <x v="9"/>
    <s v="Minneapolis"/>
    <x v="3"/>
    <n v="40"/>
    <n v="150"/>
    <n v="60000"/>
    <x v="488"/>
    <n v="0.35000000000000003"/>
    <x v="1"/>
  </r>
  <r>
    <x v="0"/>
    <n v="1185732"/>
    <x v="691"/>
    <x v="3"/>
    <x v="9"/>
    <s v="Minneapolis"/>
    <x v="4"/>
    <n v="54.999999999999993"/>
    <n v="125"/>
    <n v="68749.999999999985"/>
    <x v="284"/>
    <n v="0.3"/>
    <x v="1"/>
  </r>
  <r>
    <x v="0"/>
    <n v="1185732"/>
    <x v="692"/>
    <x v="3"/>
    <x v="9"/>
    <s v="Minneapolis"/>
    <x v="5"/>
    <n v="59.999999999999986"/>
    <n v="225"/>
    <n v="134999.99999999997"/>
    <x v="508"/>
    <n v="0.45"/>
    <x v="1"/>
  </r>
  <r>
    <x v="0"/>
    <n v="1185732"/>
    <x v="155"/>
    <x v="3"/>
    <x v="9"/>
    <s v="Minneapolis"/>
    <x v="0"/>
    <n v="54.999999999999993"/>
    <n v="475"/>
    <n v="261249.99999999997"/>
    <x v="509"/>
    <n v="0.35000000000000003"/>
    <x v="1"/>
  </r>
  <r>
    <x v="0"/>
    <n v="1185732"/>
    <x v="156"/>
    <x v="3"/>
    <x v="9"/>
    <s v="Minneapolis"/>
    <x v="1"/>
    <n v="45"/>
    <n v="275"/>
    <n v="123750"/>
    <x v="510"/>
    <n v="0.3"/>
    <x v="1"/>
  </r>
  <r>
    <x v="0"/>
    <n v="1185732"/>
    <x v="157"/>
    <x v="3"/>
    <x v="9"/>
    <s v="Minneapolis"/>
    <x v="2"/>
    <n v="45"/>
    <n v="225"/>
    <n v="101250"/>
    <x v="261"/>
    <n v="0.3"/>
    <x v="1"/>
  </r>
  <r>
    <x v="0"/>
    <n v="1185732"/>
    <x v="158"/>
    <x v="3"/>
    <x v="9"/>
    <s v="Minneapolis"/>
    <x v="3"/>
    <n v="45"/>
    <n v="175"/>
    <n v="78750"/>
    <x v="511"/>
    <n v="0.35000000000000003"/>
    <x v="1"/>
  </r>
  <r>
    <x v="0"/>
    <n v="1185732"/>
    <x v="159"/>
    <x v="3"/>
    <x v="9"/>
    <s v="Minneapolis"/>
    <x v="4"/>
    <n v="54.999999999999993"/>
    <n v="175"/>
    <n v="96249.999999999985"/>
    <x v="512"/>
    <n v="0.3"/>
    <x v="1"/>
  </r>
  <r>
    <x v="0"/>
    <n v="1185732"/>
    <x v="160"/>
    <x v="3"/>
    <x v="9"/>
    <s v="Minneapolis"/>
    <x v="5"/>
    <n v="59.999999999999986"/>
    <n v="275"/>
    <n v="164999.99999999997"/>
    <x v="354"/>
    <n v="0.45"/>
    <x v="1"/>
  </r>
  <r>
    <x v="4"/>
    <n v="1189833"/>
    <x v="161"/>
    <x v="3"/>
    <x v="9"/>
    <s v="Minneapolis"/>
    <x v="0"/>
    <n v="35"/>
    <n v="475"/>
    <n v="166250"/>
    <x v="513"/>
    <n v="0.45"/>
    <x v="1"/>
  </r>
  <r>
    <x v="4"/>
    <n v="1189833"/>
    <x v="162"/>
    <x v="3"/>
    <x v="9"/>
    <s v="Minneapolis"/>
    <x v="1"/>
    <n v="45"/>
    <n v="475"/>
    <n v="213750"/>
    <x v="514"/>
    <n v="0.3"/>
    <x v="1"/>
  </r>
  <r>
    <x v="4"/>
    <n v="1189833"/>
    <x v="163"/>
    <x v="3"/>
    <x v="9"/>
    <s v="Minneapolis"/>
    <x v="2"/>
    <n v="45"/>
    <n v="475"/>
    <n v="213750"/>
    <x v="515"/>
    <n v="0.45"/>
    <x v="1"/>
  </r>
  <r>
    <x v="4"/>
    <n v="1189833"/>
    <x v="164"/>
    <x v="3"/>
    <x v="9"/>
    <s v="Minneapolis"/>
    <x v="3"/>
    <n v="45"/>
    <n v="325"/>
    <n v="146250"/>
    <x v="516"/>
    <n v="0.39999999999999997"/>
    <x v="1"/>
  </r>
  <r>
    <x v="4"/>
    <n v="1189833"/>
    <x v="165"/>
    <x v="3"/>
    <x v="10"/>
    <s v="Billings"/>
    <x v="4"/>
    <n v="50"/>
    <n v="275"/>
    <n v="137500"/>
    <x v="517"/>
    <n v="0.60000000000000009"/>
    <x v="1"/>
  </r>
  <r>
    <x v="4"/>
    <n v="1189833"/>
    <x v="166"/>
    <x v="3"/>
    <x v="10"/>
    <s v="Billings"/>
    <x v="5"/>
    <n v="45"/>
    <n v="475"/>
    <n v="213750"/>
    <x v="518"/>
    <n v="0.25"/>
    <x v="1"/>
  </r>
  <r>
    <x v="4"/>
    <n v="1189833"/>
    <x v="167"/>
    <x v="3"/>
    <x v="10"/>
    <s v="Billings"/>
    <x v="0"/>
    <n v="35"/>
    <n v="525"/>
    <n v="183750"/>
    <x v="47"/>
    <n v="0.45"/>
    <x v="1"/>
  </r>
  <r>
    <x v="4"/>
    <n v="1189833"/>
    <x v="168"/>
    <x v="3"/>
    <x v="10"/>
    <s v="Billings"/>
    <x v="1"/>
    <n v="45"/>
    <n v="425"/>
    <n v="191250"/>
    <x v="519"/>
    <n v="0.3"/>
    <x v="1"/>
  </r>
  <r>
    <x v="4"/>
    <n v="1189833"/>
    <x v="169"/>
    <x v="3"/>
    <x v="10"/>
    <s v="Billings"/>
    <x v="2"/>
    <n v="45"/>
    <n v="450"/>
    <n v="202500"/>
    <x v="520"/>
    <n v="0.45"/>
    <x v="1"/>
  </r>
  <r>
    <x v="4"/>
    <n v="1189833"/>
    <x v="170"/>
    <x v="3"/>
    <x v="10"/>
    <s v="Billings"/>
    <x v="3"/>
    <n v="45"/>
    <n v="300"/>
    <n v="135000"/>
    <x v="521"/>
    <n v="0.39999999999999997"/>
    <x v="1"/>
  </r>
  <r>
    <x v="4"/>
    <n v="1189833"/>
    <x v="171"/>
    <x v="3"/>
    <x v="10"/>
    <s v="Billings"/>
    <x v="4"/>
    <n v="50"/>
    <n v="225"/>
    <n v="112500"/>
    <x v="522"/>
    <n v="0.60000000000000009"/>
    <x v="1"/>
  </r>
  <r>
    <x v="4"/>
    <n v="1189833"/>
    <x v="172"/>
    <x v="3"/>
    <x v="10"/>
    <s v="Billings"/>
    <x v="5"/>
    <n v="45"/>
    <n v="425"/>
    <n v="191250"/>
    <x v="297"/>
    <n v="0.25"/>
    <x v="1"/>
  </r>
  <r>
    <x v="4"/>
    <n v="1189833"/>
    <x v="173"/>
    <x v="3"/>
    <x v="10"/>
    <s v="Billings"/>
    <x v="0"/>
    <n v="35"/>
    <n v="575"/>
    <n v="201250"/>
    <x v="523"/>
    <n v="0.45"/>
    <x v="1"/>
  </r>
  <r>
    <x v="4"/>
    <n v="1189833"/>
    <x v="174"/>
    <x v="3"/>
    <x v="10"/>
    <s v="Billings"/>
    <x v="1"/>
    <n v="45"/>
    <n v="425"/>
    <n v="191250"/>
    <x v="519"/>
    <n v="0.3"/>
    <x v="1"/>
  </r>
  <r>
    <x v="4"/>
    <n v="1189833"/>
    <x v="175"/>
    <x v="3"/>
    <x v="10"/>
    <s v="Billings"/>
    <x v="2"/>
    <n v="45"/>
    <n v="425"/>
    <n v="191250"/>
    <x v="524"/>
    <n v="0.45"/>
    <x v="1"/>
  </r>
  <r>
    <x v="4"/>
    <n v="1189833"/>
    <x v="176"/>
    <x v="3"/>
    <x v="10"/>
    <s v="Billings"/>
    <x v="3"/>
    <n v="45"/>
    <n v="325"/>
    <n v="146250"/>
    <x v="516"/>
    <n v="0.39999999999999997"/>
    <x v="1"/>
  </r>
  <r>
    <x v="4"/>
    <n v="1189833"/>
    <x v="177"/>
    <x v="3"/>
    <x v="10"/>
    <s v="Billings"/>
    <x v="4"/>
    <n v="50"/>
    <n v="200"/>
    <n v="100000"/>
    <x v="525"/>
    <n v="0.60000000000000009"/>
    <x v="1"/>
  </r>
  <r>
    <x v="4"/>
    <n v="1189833"/>
    <x v="178"/>
    <x v="3"/>
    <x v="10"/>
    <s v="Billings"/>
    <x v="5"/>
    <n v="45"/>
    <n v="400"/>
    <n v="180000"/>
    <x v="343"/>
    <n v="0.25"/>
    <x v="1"/>
  </r>
  <r>
    <x v="4"/>
    <n v="1189833"/>
    <x v="179"/>
    <x v="3"/>
    <x v="10"/>
    <s v="Billings"/>
    <x v="0"/>
    <n v="45"/>
    <n v="575"/>
    <n v="258750"/>
    <x v="526"/>
    <n v="0.45"/>
    <x v="1"/>
  </r>
  <r>
    <x v="4"/>
    <n v="1189833"/>
    <x v="180"/>
    <x v="3"/>
    <x v="10"/>
    <s v="Billings"/>
    <x v="1"/>
    <n v="45"/>
    <n v="375"/>
    <n v="168750"/>
    <x v="223"/>
    <n v="0.3"/>
    <x v="1"/>
  </r>
  <r>
    <x v="4"/>
    <n v="1189833"/>
    <x v="181"/>
    <x v="3"/>
    <x v="10"/>
    <s v="Billings"/>
    <x v="2"/>
    <n v="45"/>
    <n v="400"/>
    <n v="180000"/>
    <x v="64"/>
    <n v="0.45"/>
    <x v="1"/>
  </r>
  <r>
    <x v="4"/>
    <n v="1189833"/>
    <x v="182"/>
    <x v="3"/>
    <x v="10"/>
    <s v="Billings"/>
    <x v="3"/>
    <n v="40"/>
    <n v="300"/>
    <n v="120000"/>
    <x v="527"/>
    <n v="0.39999999999999997"/>
    <x v="1"/>
  </r>
  <r>
    <x v="4"/>
    <n v="1189833"/>
    <x v="183"/>
    <x v="3"/>
    <x v="10"/>
    <s v="Billings"/>
    <x v="4"/>
    <n v="45"/>
    <n v="200"/>
    <n v="90000"/>
    <x v="293"/>
    <n v="0.60000000000000009"/>
    <x v="1"/>
  </r>
  <r>
    <x v="4"/>
    <n v="1189833"/>
    <x v="184"/>
    <x v="3"/>
    <x v="10"/>
    <s v="Billings"/>
    <x v="5"/>
    <n v="60"/>
    <n v="375"/>
    <n v="225000"/>
    <x v="154"/>
    <n v="0.25"/>
    <x v="1"/>
  </r>
  <r>
    <x v="4"/>
    <n v="1189833"/>
    <x v="185"/>
    <x v="3"/>
    <x v="10"/>
    <s v="Billings"/>
    <x v="0"/>
    <n v="40"/>
    <n v="575"/>
    <n v="230000"/>
    <x v="528"/>
    <n v="0.45"/>
    <x v="1"/>
  </r>
  <r>
    <x v="4"/>
    <n v="1189833"/>
    <x v="186"/>
    <x v="3"/>
    <x v="10"/>
    <s v="Billings"/>
    <x v="1"/>
    <n v="45"/>
    <n v="425"/>
    <n v="191250"/>
    <x v="519"/>
    <n v="0.3"/>
    <x v="1"/>
  </r>
  <r>
    <x v="4"/>
    <n v="1189833"/>
    <x v="187"/>
    <x v="3"/>
    <x v="10"/>
    <s v="Billings"/>
    <x v="2"/>
    <n v="45"/>
    <n v="425"/>
    <n v="191250"/>
    <x v="524"/>
    <n v="0.45"/>
    <x v="1"/>
  </r>
  <r>
    <x v="4"/>
    <n v="1189833"/>
    <x v="188"/>
    <x v="3"/>
    <x v="10"/>
    <s v="Billings"/>
    <x v="3"/>
    <n v="40"/>
    <n v="325"/>
    <n v="130000"/>
    <x v="529"/>
    <n v="0.39999999999999997"/>
    <x v="1"/>
  </r>
  <r>
    <x v="4"/>
    <n v="1189833"/>
    <x v="189"/>
    <x v="3"/>
    <x v="10"/>
    <s v="Billings"/>
    <x v="4"/>
    <n v="45"/>
    <n v="225"/>
    <n v="101250"/>
    <x v="530"/>
    <n v="0.60000000000000009"/>
    <x v="1"/>
  </r>
  <r>
    <x v="4"/>
    <n v="1189833"/>
    <x v="190"/>
    <x v="3"/>
    <x v="10"/>
    <s v="Billings"/>
    <x v="5"/>
    <n v="60"/>
    <n v="400"/>
    <n v="240000"/>
    <x v="49"/>
    <n v="0.25"/>
    <x v="1"/>
  </r>
  <r>
    <x v="4"/>
    <n v="1189833"/>
    <x v="191"/>
    <x v="3"/>
    <x v="10"/>
    <s v="Billings"/>
    <x v="0"/>
    <n v="40"/>
    <n v="675"/>
    <n v="270000"/>
    <x v="150"/>
    <n v="0.45"/>
    <x v="1"/>
  </r>
  <r>
    <x v="4"/>
    <n v="1189833"/>
    <x v="192"/>
    <x v="3"/>
    <x v="10"/>
    <s v="Billings"/>
    <x v="1"/>
    <n v="45"/>
    <n v="525"/>
    <n v="236250"/>
    <x v="58"/>
    <n v="0.3"/>
    <x v="1"/>
  </r>
  <r>
    <x v="4"/>
    <n v="1189833"/>
    <x v="193"/>
    <x v="3"/>
    <x v="10"/>
    <s v="Billings"/>
    <x v="2"/>
    <n v="45"/>
    <n v="550"/>
    <n v="247500"/>
    <x v="531"/>
    <n v="0.45"/>
    <x v="1"/>
  </r>
  <r>
    <x v="4"/>
    <n v="1189833"/>
    <x v="194"/>
    <x v="3"/>
    <x v="10"/>
    <s v="Billings"/>
    <x v="3"/>
    <n v="40"/>
    <n v="425"/>
    <n v="170000"/>
    <x v="532"/>
    <n v="0.39999999999999997"/>
    <x v="1"/>
  </r>
  <r>
    <x v="4"/>
    <n v="1189833"/>
    <x v="195"/>
    <x v="3"/>
    <x v="10"/>
    <s v="Billings"/>
    <x v="4"/>
    <n v="45"/>
    <n v="300"/>
    <n v="135000"/>
    <x v="533"/>
    <n v="0.60000000000000009"/>
    <x v="1"/>
  </r>
  <r>
    <x v="4"/>
    <n v="1189833"/>
    <x v="196"/>
    <x v="3"/>
    <x v="10"/>
    <s v="Billings"/>
    <x v="5"/>
    <n v="60"/>
    <n v="600"/>
    <n v="360000"/>
    <x v="191"/>
    <n v="0.25"/>
    <x v="1"/>
  </r>
  <r>
    <x v="4"/>
    <n v="1189833"/>
    <x v="197"/>
    <x v="3"/>
    <x v="10"/>
    <s v="Billings"/>
    <x v="0"/>
    <n v="40"/>
    <n v="750"/>
    <n v="300000"/>
    <x v="7"/>
    <n v="0.45"/>
    <x v="1"/>
  </r>
  <r>
    <x v="4"/>
    <n v="1189833"/>
    <x v="198"/>
    <x v="3"/>
    <x v="10"/>
    <s v="Billings"/>
    <x v="1"/>
    <n v="45"/>
    <n v="600"/>
    <n v="270000"/>
    <x v="64"/>
    <n v="0.3"/>
    <x v="1"/>
  </r>
  <r>
    <x v="4"/>
    <n v="1189833"/>
    <x v="199"/>
    <x v="3"/>
    <x v="10"/>
    <s v="Billings"/>
    <x v="2"/>
    <n v="45"/>
    <n v="550"/>
    <n v="247500"/>
    <x v="531"/>
    <n v="0.45"/>
    <x v="1"/>
  </r>
  <r>
    <x v="4"/>
    <n v="1189833"/>
    <x v="200"/>
    <x v="3"/>
    <x v="10"/>
    <s v="Billings"/>
    <x v="3"/>
    <n v="40"/>
    <n v="450"/>
    <n v="180000"/>
    <x v="307"/>
    <n v="0.39999999999999997"/>
    <x v="1"/>
  </r>
  <r>
    <x v="4"/>
    <n v="1189833"/>
    <x v="201"/>
    <x v="3"/>
    <x v="10"/>
    <s v="Billings"/>
    <x v="4"/>
    <n v="45"/>
    <n v="475"/>
    <n v="213750"/>
    <x v="534"/>
    <n v="0.60000000000000009"/>
    <x v="1"/>
  </r>
  <r>
    <x v="4"/>
    <n v="1189833"/>
    <x v="202"/>
    <x v="3"/>
    <x v="10"/>
    <s v="Billings"/>
    <x v="5"/>
    <n v="60"/>
    <n v="475"/>
    <n v="285000"/>
    <x v="535"/>
    <n v="0.25"/>
    <x v="1"/>
  </r>
  <r>
    <x v="4"/>
    <n v="1189833"/>
    <x v="203"/>
    <x v="3"/>
    <x v="10"/>
    <s v="Billings"/>
    <x v="0"/>
    <n v="45"/>
    <n v="675"/>
    <n v="303750"/>
    <x v="536"/>
    <n v="0.45"/>
    <x v="1"/>
  </r>
  <r>
    <x v="4"/>
    <n v="1189833"/>
    <x v="204"/>
    <x v="3"/>
    <x v="10"/>
    <s v="Billings"/>
    <x v="1"/>
    <n v="55.000000000000007"/>
    <n v="625"/>
    <n v="343750.00000000006"/>
    <x v="204"/>
    <n v="0.3"/>
    <x v="1"/>
  </r>
  <r>
    <x v="4"/>
    <n v="1189833"/>
    <x v="205"/>
    <x v="3"/>
    <x v="10"/>
    <s v="Billings"/>
    <x v="2"/>
    <n v="50"/>
    <n v="500"/>
    <n v="250000"/>
    <x v="57"/>
    <n v="0.45"/>
    <x v="1"/>
  </r>
  <r>
    <x v="4"/>
    <n v="1189833"/>
    <x v="206"/>
    <x v="3"/>
    <x v="10"/>
    <s v="Billings"/>
    <x v="3"/>
    <n v="45"/>
    <n v="425"/>
    <n v="191250"/>
    <x v="298"/>
    <n v="0.39999999999999997"/>
    <x v="1"/>
  </r>
  <r>
    <x v="4"/>
    <n v="1189833"/>
    <x v="207"/>
    <x v="3"/>
    <x v="10"/>
    <s v="Billings"/>
    <x v="4"/>
    <n v="54.999999999999993"/>
    <n v="425"/>
    <n v="233749.99999999997"/>
    <x v="537"/>
    <n v="0.60000000000000009"/>
    <x v="1"/>
  </r>
  <r>
    <x v="4"/>
    <n v="1189833"/>
    <x v="208"/>
    <x v="3"/>
    <x v="10"/>
    <s v="Billings"/>
    <x v="5"/>
    <n v="60"/>
    <n v="400"/>
    <n v="240000"/>
    <x v="49"/>
    <n v="0.25"/>
    <x v="1"/>
  </r>
  <r>
    <x v="4"/>
    <n v="1189833"/>
    <x v="209"/>
    <x v="3"/>
    <x v="10"/>
    <s v="Billings"/>
    <x v="0"/>
    <n v="45"/>
    <n v="600"/>
    <n v="270000"/>
    <x v="150"/>
    <n v="0.45"/>
    <x v="1"/>
  </r>
  <r>
    <x v="4"/>
    <n v="1189833"/>
    <x v="210"/>
    <x v="3"/>
    <x v="10"/>
    <s v="Billings"/>
    <x v="1"/>
    <n v="50"/>
    <n v="600"/>
    <n v="300000"/>
    <x v="191"/>
    <n v="0.3"/>
    <x v="1"/>
  </r>
  <r>
    <x v="4"/>
    <n v="1189833"/>
    <x v="211"/>
    <x v="3"/>
    <x v="10"/>
    <s v="Billings"/>
    <x v="2"/>
    <n v="45"/>
    <n v="450"/>
    <n v="202500"/>
    <x v="520"/>
    <n v="0.45"/>
    <x v="1"/>
  </r>
  <r>
    <x v="4"/>
    <n v="1189833"/>
    <x v="212"/>
    <x v="3"/>
    <x v="10"/>
    <s v="Billings"/>
    <x v="3"/>
    <n v="45"/>
    <n v="400"/>
    <n v="180000"/>
    <x v="307"/>
    <n v="0.39999999999999997"/>
    <x v="1"/>
  </r>
  <r>
    <x v="4"/>
    <n v="1189833"/>
    <x v="213"/>
    <x v="3"/>
    <x v="10"/>
    <s v="Billings"/>
    <x v="4"/>
    <n v="54.999999999999993"/>
    <n v="400"/>
    <n v="219999.99999999997"/>
    <x v="303"/>
    <n v="0.60000000000000009"/>
    <x v="1"/>
  </r>
  <r>
    <x v="4"/>
    <n v="1189833"/>
    <x v="693"/>
    <x v="3"/>
    <x v="10"/>
    <s v="Billings"/>
    <x v="5"/>
    <n v="60"/>
    <n v="450"/>
    <n v="270000"/>
    <x v="53"/>
    <n v="0.25"/>
    <x v="1"/>
  </r>
  <r>
    <x v="4"/>
    <n v="1189833"/>
    <x v="694"/>
    <x v="3"/>
    <x v="10"/>
    <s v="Billings"/>
    <x v="0"/>
    <n v="45"/>
    <n v="550"/>
    <n v="247500"/>
    <x v="531"/>
    <n v="0.45"/>
    <x v="1"/>
  </r>
  <r>
    <x v="4"/>
    <n v="1189833"/>
    <x v="695"/>
    <x v="3"/>
    <x v="10"/>
    <s v="Billings"/>
    <x v="1"/>
    <n v="50"/>
    <n v="550"/>
    <n v="275000"/>
    <x v="538"/>
    <n v="0.3"/>
    <x v="1"/>
  </r>
  <r>
    <x v="4"/>
    <n v="1189833"/>
    <x v="696"/>
    <x v="3"/>
    <x v="10"/>
    <s v="Billings"/>
    <x v="2"/>
    <n v="45"/>
    <n v="400"/>
    <n v="180000"/>
    <x v="64"/>
    <n v="0.45"/>
    <x v="1"/>
  </r>
  <r>
    <x v="4"/>
    <n v="1189833"/>
    <x v="697"/>
    <x v="3"/>
    <x v="10"/>
    <s v="Billings"/>
    <x v="3"/>
    <n v="45"/>
    <n v="375"/>
    <n v="168750"/>
    <x v="53"/>
    <n v="0.39999999999999997"/>
    <x v="1"/>
  </r>
  <r>
    <x v="4"/>
    <n v="1189833"/>
    <x v="698"/>
    <x v="3"/>
    <x v="10"/>
    <s v="Billings"/>
    <x v="4"/>
    <n v="54.999999999999993"/>
    <n v="350"/>
    <n v="192499.99999999997"/>
    <x v="396"/>
    <n v="0.60000000000000009"/>
    <x v="1"/>
  </r>
  <r>
    <x v="4"/>
    <n v="1189833"/>
    <x v="699"/>
    <x v="3"/>
    <x v="10"/>
    <s v="Billings"/>
    <x v="5"/>
    <n v="60"/>
    <n v="400"/>
    <n v="240000"/>
    <x v="49"/>
    <n v="0.25"/>
    <x v="1"/>
  </r>
  <r>
    <x v="4"/>
    <n v="1189833"/>
    <x v="700"/>
    <x v="3"/>
    <x v="10"/>
    <s v="Billings"/>
    <x v="0"/>
    <n v="40"/>
    <n v="575"/>
    <n v="230000"/>
    <x v="528"/>
    <n v="0.45"/>
    <x v="1"/>
  </r>
  <r>
    <x v="4"/>
    <n v="1189833"/>
    <x v="701"/>
    <x v="3"/>
    <x v="10"/>
    <s v="Billings"/>
    <x v="1"/>
    <n v="45.000000000000007"/>
    <n v="575"/>
    <n v="258750.00000000003"/>
    <x v="79"/>
    <n v="0.3"/>
    <x v="1"/>
  </r>
  <r>
    <x v="4"/>
    <n v="1189833"/>
    <x v="702"/>
    <x v="3"/>
    <x v="10"/>
    <s v="Billings"/>
    <x v="2"/>
    <n v="40"/>
    <n v="425"/>
    <n v="170000"/>
    <x v="298"/>
    <n v="0.45"/>
    <x v="1"/>
  </r>
  <r>
    <x v="4"/>
    <n v="1189833"/>
    <x v="703"/>
    <x v="3"/>
    <x v="10"/>
    <s v="Billings"/>
    <x v="3"/>
    <n v="40"/>
    <n v="425"/>
    <n v="170000"/>
    <x v="532"/>
    <n v="0.39999999999999997"/>
    <x v="1"/>
  </r>
  <r>
    <x v="4"/>
    <n v="1189833"/>
    <x v="704"/>
    <x v="3"/>
    <x v="10"/>
    <s v="Billings"/>
    <x v="4"/>
    <n v="54.999999999999993"/>
    <n v="375"/>
    <n v="206249.99999999997"/>
    <x v="539"/>
    <n v="0.60000000000000009"/>
    <x v="1"/>
  </r>
  <r>
    <x v="4"/>
    <n v="1189833"/>
    <x v="705"/>
    <x v="3"/>
    <x v="10"/>
    <s v="Billings"/>
    <x v="5"/>
    <n v="60"/>
    <n v="475"/>
    <n v="285000"/>
    <x v="535"/>
    <n v="0.25"/>
    <x v="1"/>
  </r>
  <r>
    <x v="4"/>
    <n v="1189833"/>
    <x v="706"/>
    <x v="3"/>
    <x v="10"/>
    <s v="Billings"/>
    <x v="0"/>
    <n v="45"/>
    <n v="675"/>
    <n v="303750"/>
    <x v="536"/>
    <n v="0.45"/>
    <x v="1"/>
  </r>
  <r>
    <x v="4"/>
    <n v="1189833"/>
    <x v="707"/>
    <x v="3"/>
    <x v="10"/>
    <s v="Billings"/>
    <x v="1"/>
    <n v="50"/>
    <n v="675"/>
    <n v="337500"/>
    <x v="540"/>
    <n v="0.3"/>
    <x v="1"/>
  </r>
  <r>
    <x v="4"/>
    <n v="1189833"/>
    <x v="708"/>
    <x v="3"/>
    <x v="10"/>
    <s v="Billings"/>
    <x v="2"/>
    <n v="45"/>
    <n v="475"/>
    <n v="213750"/>
    <x v="515"/>
    <n v="0.45"/>
    <x v="1"/>
  </r>
  <r>
    <x v="4"/>
    <n v="1189833"/>
    <x v="709"/>
    <x v="3"/>
    <x v="10"/>
    <s v="Billings"/>
    <x v="3"/>
    <n v="45"/>
    <n v="475"/>
    <n v="213750"/>
    <x v="178"/>
    <n v="0.39999999999999997"/>
    <x v="1"/>
  </r>
  <r>
    <x v="4"/>
    <n v="1189833"/>
    <x v="710"/>
    <x v="3"/>
    <x v="10"/>
    <s v="Billings"/>
    <x v="4"/>
    <n v="54.999999999999993"/>
    <n v="400"/>
    <n v="219999.99999999997"/>
    <x v="303"/>
    <n v="0.60000000000000009"/>
    <x v="1"/>
  </r>
  <r>
    <x v="4"/>
    <n v="1189833"/>
    <x v="214"/>
    <x v="3"/>
    <x v="10"/>
    <s v="Billings"/>
    <x v="5"/>
    <n v="60"/>
    <n v="500"/>
    <n v="300000"/>
    <x v="156"/>
    <n v="0.25"/>
    <x v="1"/>
  </r>
  <r>
    <x v="2"/>
    <n v="1197831"/>
    <x v="215"/>
    <x v="3"/>
    <x v="10"/>
    <s v="Billings"/>
    <x v="0"/>
    <n v="20"/>
    <n v="700"/>
    <n v="140000"/>
    <x v="136"/>
    <n v="0.35"/>
    <x v="1"/>
  </r>
  <r>
    <x v="2"/>
    <n v="1197831"/>
    <x v="216"/>
    <x v="3"/>
    <x v="10"/>
    <s v="Billings"/>
    <x v="1"/>
    <n v="30"/>
    <n v="700"/>
    <n v="210000"/>
    <x v="221"/>
    <n v="0.35"/>
    <x v="1"/>
  </r>
  <r>
    <x v="2"/>
    <n v="1197831"/>
    <x v="217"/>
    <x v="3"/>
    <x v="10"/>
    <s v="Billings"/>
    <x v="2"/>
    <n v="30"/>
    <n v="500"/>
    <n v="150000"/>
    <x v="214"/>
    <n v="0.35"/>
    <x v="1"/>
  </r>
  <r>
    <x v="2"/>
    <n v="1197831"/>
    <x v="218"/>
    <x v="3"/>
    <x v="10"/>
    <s v="Billings"/>
    <x v="3"/>
    <n v="35"/>
    <n v="500"/>
    <n v="175000"/>
    <x v="40"/>
    <n v="0.45"/>
    <x v="1"/>
  </r>
  <r>
    <x v="2"/>
    <n v="1197831"/>
    <x v="219"/>
    <x v="1"/>
    <x v="11"/>
    <s v="Knoxville"/>
    <x v="4"/>
    <n v="40"/>
    <n v="350"/>
    <n v="140000"/>
    <x v="216"/>
    <n v="0.3"/>
    <x v="1"/>
  </r>
  <r>
    <x v="2"/>
    <n v="1197831"/>
    <x v="220"/>
    <x v="1"/>
    <x v="11"/>
    <s v="Knoxville"/>
    <x v="5"/>
    <n v="35"/>
    <n v="500"/>
    <n v="175000"/>
    <x v="541"/>
    <n v="0.5"/>
    <x v="1"/>
  </r>
  <r>
    <x v="2"/>
    <n v="1197831"/>
    <x v="221"/>
    <x v="1"/>
    <x v="11"/>
    <s v="Knoxville"/>
    <x v="0"/>
    <n v="25"/>
    <n v="650"/>
    <n v="162500"/>
    <x v="304"/>
    <n v="0.35"/>
    <x v="1"/>
  </r>
  <r>
    <x v="2"/>
    <n v="1197831"/>
    <x v="222"/>
    <x v="1"/>
    <x v="11"/>
    <s v="Knoxville"/>
    <x v="1"/>
    <n v="35"/>
    <n v="625"/>
    <n v="218750"/>
    <x v="542"/>
    <n v="0.35"/>
    <x v="1"/>
  </r>
  <r>
    <x v="2"/>
    <n v="1197831"/>
    <x v="223"/>
    <x v="1"/>
    <x v="11"/>
    <s v="Knoxville"/>
    <x v="2"/>
    <n v="35"/>
    <n v="450"/>
    <n v="157500"/>
    <x v="543"/>
    <n v="0.35"/>
    <x v="1"/>
  </r>
  <r>
    <x v="2"/>
    <n v="1197831"/>
    <x v="224"/>
    <x v="1"/>
    <x v="11"/>
    <s v="Knoxville"/>
    <x v="3"/>
    <n v="35"/>
    <n v="400"/>
    <n v="140000"/>
    <x v="147"/>
    <n v="0.45"/>
    <x v="1"/>
  </r>
  <r>
    <x v="2"/>
    <n v="1197831"/>
    <x v="225"/>
    <x v="1"/>
    <x v="11"/>
    <s v="Knoxville"/>
    <x v="4"/>
    <n v="40"/>
    <n v="275"/>
    <n v="110000"/>
    <x v="277"/>
    <n v="0.3"/>
    <x v="1"/>
  </r>
  <r>
    <x v="2"/>
    <n v="1197831"/>
    <x v="226"/>
    <x v="1"/>
    <x v="11"/>
    <s v="Knoxville"/>
    <x v="5"/>
    <n v="35"/>
    <n v="475"/>
    <n v="166250"/>
    <x v="544"/>
    <n v="0.5"/>
    <x v="1"/>
  </r>
  <r>
    <x v="2"/>
    <n v="1197831"/>
    <x v="227"/>
    <x v="1"/>
    <x v="11"/>
    <s v="Knoxville"/>
    <x v="0"/>
    <n v="30"/>
    <n v="650"/>
    <n v="195000"/>
    <x v="157"/>
    <n v="0.39999999999999997"/>
    <x v="1"/>
  </r>
  <r>
    <x v="2"/>
    <n v="1197831"/>
    <x v="228"/>
    <x v="1"/>
    <x v="11"/>
    <s v="Knoxville"/>
    <x v="1"/>
    <n v="40"/>
    <n v="650"/>
    <n v="260000"/>
    <x v="545"/>
    <n v="0.39999999999999997"/>
    <x v="1"/>
  </r>
  <r>
    <x v="2"/>
    <n v="1197831"/>
    <x v="711"/>
    <x v="1"/>
    <x v="11"/>
    <s v="Knoxville"/>
    <x v="2"/>
    <n v="30"/>
    <n v="475"/>
    <n v="142500"/>
    <x v="546"/>
    <n v="0.39999999999999997"/>
    <x v="1"/>
  </r>
  <r>
    <x v="2"/>
    <n v="1197831"/>
    <x v="712"/>
    <x v="1"/>
    <x v="11"/>
    <s v="Knoxville"/>
    <x v="3"/>
    <n v="35"/>
    <n v="375"/>
    <n v="131250"/>
    <x v="397"/>
    <n v="0.5"/>
    <x v="1"/>
  </r>
  <r>
    <x v="2"/>
    <n v="1197831"/>
    <x v="713"/>
    <x v="1"/>
    <x v="11"/>
    <s v="Knoxville"/>
    <x v="4"/>
    <n v="40"/>
    <n v="275"/>
    <n v="110000"/>
    <x v="194"/>
    <n v="0.35"/>
    <x v="1"/>
  </r>
  <r>
    <x v="2"/>
    <n v="1197831"/>
    <x v="714"/>
    <x v="1"/>
    <x v="11"/>
    <s v="Knoxville"/>
    <x v="5"/>
    <n v="35"/>
    <n v="425"/>
    <n v="148750"/>
    <x v="547"/>
    <n v="0.55000000000000004"/>
    <x v="1"/>
  </r>
  <r>
    <x v="2"/>
    <n v="1197831"/>
    <x v="715"/>
    <x v="1"/>
    <x v="11"/>
    <s v="Knoxville"/>
    <x v="0"/>
    <n v="20"/>
    <n v="675"/>
    <n v="135000"/>
    <x v="521"/>
    <n v="0.39999999999999997"/>
    <x v="1"/>
  </r>
  <r>
    <x v="2"/>
    <n v="1197831"/>
    <x v="716"/>
    <x v="1"/>
    <x v="11"/>
    <s v="Knoxville"/>
    <x v="1"/>
    <n v="25.000000000000007"/>
    <n v="675"/>
    <n v="168750.00000000006"/>
    <x v="522"/>
    <n v="0.39999999999999997"/>
    <x v="1"/>
  </r>
  <r>
    <x v="2"/>
    <n v="1197831"/>
    <x v="717"/>
    <x v="1"/>
    <x v="11"/>
    <s v="Knoxville"/>
    <x v="2"/>
    <n v="19.999999999999996"/>
    <n v="500"/>
    <n v="99999.999999999985"/>
    <x v="548"/>
    <n v="0.39999999999999997"/>
    <x v="1"/>
  </r>
  <r>
    <x v="2"/>
    <n v="1197831"/>
    <x v="718"/>
    <x v="1"/>
    <x v="11"/>
    <s v="Knoxville"/>
    <x v="3"/>
    <n v="25.000000000000007"/>
    <n v="400"/>
    <n v="100000.00000000003"/>
    <x v="549"/>
    <n v="0.5"/>
    <x v="1"/>
  </r>
  <r>
    <x v="2"/>
    <n v="1197831"/>
    <x v="719"/>
    <x v="1"/>
    <x v="11"/>
    <s v="Knoxville"/>
    <x v="4"/>
    <n v="30"/>
    <n v="300"/>
    <n v="90000"/>
    <x v="188"/>
    <n v="0.35"/>
    <x v="1"/>
  </r>
  <r>
    <x v="2"/>
    <n v="1197831"/>
    <x v="720"/>
    <x v="1"/>
    <x v="11"/>
    <s v="Knoxville"/>
    <x v="5"/>
    <n v="25.000000000000007"/>
    <n v="575"/>
    <n v="143750.00000000003"/>
    <x v="550"/>
    <n v="0.55000000000000004"/>
    <x v="1"/>
  </r>
  <r>
    <x v="2"/>
    <n v="1197831"/>
    <x v="721"/>
    <x v="1"/>
    <x v="11"/>
    <s v="Knoxville"/>
    <x v="0"/>
    <n v="14.999999999999996"/>
    <n v="725"/>
    <n v="108749.99999999997"/>
    <x v="551"/>
    <n v="0.39999999999999997"/>
    <x v="1"/>
  </r>
  <r>
    <x v="2"/>
    <n v="1197831"/>
    <x v="722"/>
    <x v="1"/>
    <x v="11"/>
    <s v="Knoxville"/>
    <x v="1"/>
    <n v="25.000000000000007"/>
    <n v="750"/>
    <n v="187500.00000000006"/>
    <x v="552"/>
    <n v="0.39999999999999997"/>
    <x v="1"/>
  </r>
  <r>
    <x v="2"/>
    <n v="1197831"/>
    <x v="723"/>
    <x v="1"/>
    <x v="11"/>
    <s v="Knoxville"/>
    <x v="2"/>
    <n v="19.999999999999996"/>
    <n v="600"/>
    <n v="119999.99999999999"/>
    <x v="527"/>
    <n v="0.39999999999999997"/>
    <x v="1"/>
  </r>
  <r>
    <x v="2"/>
    <n v="1197831"/>
    <x v="229"/>
    <x v="1"/>
    <x v="11"/>
    <s v="Knoxville"/>
    <x v="3"/>
    <n v="30.000000000000004"/>
    <n v="525"/>
    <n v="157500.00000000003"/>
    <x v="132"/>
    <n v="0.5"/>
    <x v="1"/>
  </r>
  <r>
    <x v="2"/>
    <n v="1197831"/>
    <x v="230"/>
    <x v="1"/>
    <x v="11"/>
    <s v="Knoxville"/>
    <x v="4"/>
    <n v="45"/>
    <n v="425"/>
    <n v="191250"/>
    <x v="487"/>
    <n v="0.35"/>
    <x v="1"/>
  </r>
  <r>
    <x v="2"/>
    <n v="1197831"/>
    <x v="231"/>
    <x v="1"/>
    <x v="11"/>
    <s v="Knoxville"/>
    <x v="5"/>
    <n v="40"/>
    <n v="775"/>
    <n v="310000"/>
    <x v="553"/>
    <n v="0.55000000000000004"/>
    <x v="1"/>
  </r>
  <r>
    <x v="2"/>
    <n v="1197831"/>
    <x v="232"/>
    <x v="1"/>
    <x v="11"/>
    <s v="Knoxville"/>
    <x v="0"/>
    <n v="40"/>
    <n v="775"/>
    <n v="310000"/>
    <x v="554"/>
    <n v="0.39999999999999997"/>
    <x v="1"/>
  </r>
  <r>
    <x v="2"/>
    <n v="1197831"/>
    <x v="233"/>
    <x v="1"/>
    <x v="11"/>
    <s v="Knoxville"/>
    <x v="1"/>
    <n v="45"/>
    <n v="775"/>
    <n v="348750"/>
    <x v="555"/>
    <n v="0.39999999999999997"/>
    <x v="1"/>
  </r>
  <r>
    <x v="2"/>
    <n v="1197831"/>
    <x v="234"/>
    <x v="1"/>
    <x v="11"/>
    <s v="Knoxville"/>
    <x v="2"/>
    <n v="40"/>
    <n v="650"/>
    <n v="260000"/>
    <x v="545"/>
    <n v="0.39999999999999997"/>
    <x v="1"/>
  </r>
  <r>
    <x v="2"/>
    <n v="1197831"/>
    <x v="235"/>
    <x v="1"/>
    <x v="11"/>
    <s v="Knoxville"/>
    <x v="3"/>
    <n v="40"/>
    <n v="600"/>
    <n v="240000"/>
    <x v="213"/>
    <n v="0.5"/>
    <x v="1"/>
  </r>
  <r>
    <x v="2"/>
    <n v="1197831"/>
    <x v="236"/>
    <x v="1"/>
    <x v="11"/>
    <s v="Knoxville"/>
    <x v="4"/>
    <n v="45"/>
    <n v="500"/>
    <n v="225000"/>
    <x v="40"/>
    <n v="0.35"/>
    <x v="1"/>
  </r>
  <r>
    <x v="2"/>
    <n v="1197831"/>
    <x v="237"/>
    <x v="1"/>
    <x v="11"/>
    <s v="Knoxville"/>
    <x v="5"/>
    <n v="50"/>
    <n v="875"/>
    <n v="437500"/>
    <x v="233"/>
    <n v="0.55000000000000004"/>
    <x v="1"/>
  </r>
  <r>
    <x v="2"/>
    <n v="1197831"/>
    <x v="238"/>
    <x v="1"/>
    <x v="11"/>
    <s v="Knoxville"/>
    <x v="0"/>
    <n v="40"/>
    <n v="825"/>
    <n v="330000"/>
    <x v="556"/>
    <n v="0.44999999999999996"/>
    <x v="1"/>
  </r>
  <r>
    <x v="2"/>
    <n v="1197831"/>
    <x v="239"/>
    <x v="1"/>
    <x v="11"/>
    <s v="Knoxville"/>
    <x v="1"/>
    <n v="45"/>
    <n v="825"/>
    <n v="371250"/>
    <x v="557"/>
    <n v="0.44999999999999996"/>
    <x v="1"/>
  </r>
  <r>
    <x v="2"/>
    <n v="1197831"/>
    <x v="240"/>
    <x v="1"/>
    <x v="11"/>
    <s v="Knoxville"/>
    <x v="2"/>
    <n v="40"/>
    <n v="975"/>
    <n v="390000"/>
    <x v="234"/>
    <n v="0.44999999999999996"/>
    <x v="1"/>
  </r>
  <r>
    <x v="2"/>
    <n v="1197831"/>
    <x v="241"/>
    <x v="1"/>
    <x v="11"/>
    <s v="Knoxville"/>
    <x v="3"/>
    <n v="40"/>
    <n v="575"/>
    <n v="230000"/>
    <x v="558"/>
    <n v="0.55000000000000004"/>
    <x v="1"/>
  </r>
  <r>
    <x v="2"/>
    <n v="1197831"/>
    <x v="242"/>
    <x v="1"/>
    <x v="11"/>
    <s v="Knoxville"/>
    <x v="4"/>
    <n v="45"/>
    <n v="550"/>
    <n v="247500"/>
    <x v="559"/>
    <n v="0.39999999999999997"/>
    <x v="1"/>
  </r>
  <r>
    <x v="2"/>
    <n v="1197831"/>
    <x v="243"/>
    <x v="1"/>
    <x v="11"/>
    <s v="Knoxville"/>
    <x v="5"/>
    <n v="54.999999999999993"/>
    <n v="825"/>
    <n v="453749.99999999994"/>
    <x v="560"/>
    <n v="0.60000000000000009"/>
    <x v="1"/>
  </r>
  <r>
    <x v="2"/>
    <n v="1197831"/>
    <x v="244"/>
    <x v="1"/>
    <x v="11"/>
    <s v="Knoxville"/>
    <x v="0"/>
    <n v="45"/>
    <n v="775"/>
    <n v="348750"/>
    <x v="561"/>
    <n v="0.44999999999999996"/>
    <x v="1"/>
  </r>
  <r>
    <x v="2"/>
    <n v="1197831"/>
    <x v="245"/>
    <x v="1"/>
    <x v="11"/>
    <s v="Knoxville"/>
    <x v="1"/>
    <n v="55.000000000000007"/>
    <n v="775"/>
    <n v="426250.00000000006"/>
    <x v="562"/>
    <n v="0.44999999999999996"/>
    <x v="1"/>
  </r>
  <r>
    <x v="2"/>
    <n v="1197831"/>
    <x v="246"/>
    <x v="1"/>
    <x v="11"/>
    <s v="Knoxville"/>
    <x v="2"/>
    <n v="50"/>
    <n v="950"/>
    <n v="475000"/>
    <x v="563"/>
    <n v="0.44999999999999996"/>
    <x v="1"/>
  </r>
  <r>
    <x v="2"/>
    <n v="1197831"/>
    <x v="247"/>
    <x v="1"/>
    <x v="11"/>
    <s v="Knoxville"/>
    <x v="3"/>
    <n v="45"/>
    <n v="475"/>
    <n v="213750"/>
    <x v="262"/>
    <n v="0.55000000000000004"/>
    <x v="1"/>
  </r>
  <r>
    <x v="2"/>
    <n v="1197831"/>
    <x v="248"/>
    <x v="1"/>
    <x v="11"/>
    <s v="Knoxville"/>
    <x v="4"/>
    <n v="50"/>
    <n v="475"/>
    <n v="237500"/>
    <x v="564"/>
    <n v="0.39999999999999997"/>
    <x v="1"/>
  </r>
  <r>
    <x v="2"/>
    <n v="1197831"/>
    <x v="249"/>
    <x v="1"/>
    <x v="11"/>
    <s v="Knoxville"/>
    <x v="5"/>
    <n v="54.999999999999993"/>
    <n v="725"/>
    <n v="398749.99999999994"/>
    <x v="565"/>
    <n v="0.60000000000000009"/>
    <x v="1"/>
  </r>
  <r>
    <x v="2"/>
    <n v="1197831"/>
    <x v="250"/>
    <x v="1"/>
    <x v="11"/>
    <s v="Knoxville"/>
    <x v="0"/>
    <n v="50"/>
    <n v="675"/>
    <n v="337500"/>
    <x v="566"/>
    <n v="0.44999999999999996"/>
    <x v="1"/>
  </r>
  <r>
    <x v="2"/>
    <n v="1197831"/>
    <x v="251"/>
    <x v="1"/>
    <x v="11"/>
    <s v="Knoxville"/>
    <x v="1"/>
    <n v="50"/>
    <n v="625"/>
    <n v="312500"/>
    <x v="75"/>
    <n v="0.44999999999999996"/>
    <x v="1"/>
  </r>
  <r>
    <x v="2"/>
    <n v="1197831"/>
    <x v="252"/>
    <x v="1"/>
    <x v="11"/>
    <s v="Knoxville"/>
    <x v="2"/>
    <n v="54.999999999999993"/>
    <n v="675"/>
    <n v="371249.99999999994"/>
    <x v="557"/>
    <n v="0.44999999999999996"/>
    <x v="1"/>
  </r>
  <r>
    <x v="2"/>
    <n v="1197831"/>
    <x v="253"/>
    <x v="1"/>
    <x v="11"/>
    <s v="Knoxville"/>
    <x v="3"/>
    <n v="54.999999999999993"/>
    <n v="400"/>
    <n v="219999.99999999997"/>
    <x v="567"/>
    <n v="0.55000000000000004"/>
    <x v="1"/>
  </r>
  <r>
    <x v="2"/>
    <n v="1197831"/>
    <x v="254"/>
    <x v="1"/>
    <x v="11"/>
    <s v="Knoxville"/>
    <x v="4"/>
    <n v="50"/>
    <n v="400"/>
    <n v="200000"/>
    <x v="316"/>
    <n v="0.39999999999999997"/>
    <x v="1"/>
  </r>
  <r>
    <x v="2"/>
    <n v="1197831"/>
    <x v="255"/>
    <x v="1"/>
    <x v="11"/>
    <s v="Knoxville"/>
    <x v="5"/>
    <n v="45"/>
    <n v="625"/>
    <n v="281250"/>
    <x v="568"/>
    <n v="0.60000000000000009"/>
    <x v="1"/>
  </r>
  <r>
    <x v="2"/>
    <n v="1197831"/>
    <x v="256"/>
    <x v="1"/>
    <x v="11"/>
    <s v="Knoxville"/>
    <x v="0"/>
    <n v="35"/>
    <n v="575"/>
    <n v="201250"/>
    <x v="569"/>
    <n v="0.44999999999999996"/>
    <x v="1"/>
  </r>
  <r>
    <x v="2"/>
    <n v="1197831"/>
    <x v="257"/>
    <x v="1"/>
    <x v="11"/>
    <s v="Knoxville"/>
    <x v="1"/>
    <n v="35"/>
    <n v="575"/>
    <n v="201250"/>
    <x v="569"/>
    <n v="0.44999999999999996"/>
    <x v="1"/>
  </r>
  <r>
    <x v="2"/>
    <n v="1197831"/>
    <x v="258"/>
    <x v="1"/>
    <x v="11"/>
    <s v="Knoxville"/>
    <x v="2"/>
    <n v="40"/>
    <n v="525"/>
    <n v="210000"/>
    <x v="570"/>
    <n v="0.44999999999999996"/>
    <x v="1"/>
  </r>
  <r>
    <x v="2"/>
    <n v="1197831"/>
    <x v="259"/>
    <x v="1"/>
    <x v="11"/>
    <s v="Knoxville"/>
    <x v="3"/>
    <n v="40"/>
    <n v="375"/>
    <n v="150000"/>
    <x v="538"/>
    <n v="0.55000000000000004"/>
    <x v="1"/>
  </r>
  <r>
    <x v="2"/>
    <n v="1197831"/>
    <x v="260"/>
    <x v="1"/>
    <x v="11"/>
    <s v="Knoxville"/>
    <x v="4"/>
    <n v="35"/>
    <n v="350"/>
    <n v="122500"/>
    <x v="571"/>
    <n v="0.39999999999999997"/>
    <x v="1"/>
  </r>
  <r>
    <x v="2"/>
    <n v="1197831"/>
    <x v="261"/>
    <x v="1"/>
    <x v="11"/>
    <s v="Knoxville"/>
    <x v="5"/>
    <n v="45"/>
    <n v="525"/>
    <n v="236250"/>
    <x v="333"/>
    <n v="0.60000000000000009"/>
    <x v="1"/>
  </r>
  <r>
    <x v="2"/>
    <n v="1197831"/>
    <x v="262"/>
    <x v="1"/>
    <x v="11"/>
    <s v="Knoxville"/>
    <x v="0"/>
    <n v="30.000000000000004"/>
    <n v="675"/>
    <n v="202500.00000000003"/>
    <x v="520"/>
    <n v="0.44999999999999996"/>
    <x v="1"/>
  </r>
  <r>
    <x v="2"/>
    <n v="1197831"/>
    <x v="263"/>
    <x v="1"/>
    <x v="11"/>
    <s v="Knoxville"/>
    <x v="1"/>
    <n v="30.000000000000004"/>
    <n v="675"/>
    <n v="202500.00000000003"/>
    <x v="520"/>
    <n v="0.44999999999999996"/>
    <x v="1"/>
  </r>
  <r>
    <x v="2"/>
    <n v="1197831"/>
    <x v="264"/>
    <x v="1"/>
    <x v="11"/>
    <s v="Knoxville"/>
    <x v="2"/>
    <n v="55.000000000000007"/>
    <n v="600"/>
    <n v="330000.00000000006"/>
    <x v="15"/>
    <n v="0.44999999999999996"/>
    <x v="1"/>
  </r>
  <r>
    <x v="2"/>
    <n v="1197831"/>
    <x v="265"/>
    <x v="1"/>
    <x v="11"/>
    <s v="Knoxville"/>
    <x v="3"/>
    <n v="55.000000000000007"/>
    <n v="475"/>
    <n v="261250.00000000003"/>
    <x v="572"/>
    <n v="0.55000000000000004"/>
    <x v="1"/>
  </r>
  <r>
    <x v="2"/>
    <n v="1197831"/>
    <x v="266"/>
    <x v="1"/>
    <x v="11"/>
    <s v="Knoxville"/>
    <x v="4"/>
    <n v="54.999999999999993"/>
    <n v="450"/>
    <n v="247499.99999999997"/>
    <x v="559"/>
    <n v="0.39999999999999997"/>
    <x v="1"/>
  </r>
  <r>
    <x v="2"/>
    <n v="1197831"/>
    <x v="267"/>
    <x v="1"/>
    <x v="11"/>
    <s v="Knoxville"/>
    <x v="5"/>
    <n v="65"/>
    <n v="650"/>
    <n v="422500"/>
    <x v="573"/>
    <n v="0.60000000000000009"/>
    <x v="1"/>
  </r>
  <r>
    <x v="2"/>
    <n v="1197831"/>
    <x v="268"/>
    <x v="1"/>
    <x v="11"/>
    <s v="Knoxville"/>
    <x v="0"/>
    <n v="54.999999999999993"/>
    <n v="800"/>
    <n v="439999.99999999994"/>
    <x v="574"/>
    <n v="0.44999999999999996"/>
    <x v="1"/>
  </r>
  <r>
    <x v="2"/>
    <n v="1197831"/>
    <x v="269"/>
    <x v="1"/>
    <x v="11"/>
    <s v="Knoxville"/>
    <x v="1"/>
    <n v="54.999999999999993"/>
    <n v="800"/>
    <n v="439999.99999999994"/>
    <x v="574"/>
    <n v="0.44999999999999996"/>
    <x v="1"/>
  </r>
  <r>
    <x v="2"/>
    <n v="1197831"/>
    <x v="270"/>
    <x v="1"/>
    <x v="11"/>
    <s v="Knoxville"/>
    <x v="2"/>
    <n v="60"/>
    <n v="700"/>
    <n v="420000"/>
    <x v="575"/>
    <n v="0.44999999999999996"/>
    <x v="1"/>
  </r>
  <r>
    <x v="2"/>
    <n v="1197831"/>
    <x v="271"/>
    <x v="1"/>
    <x v="11"/>
    <s v="Knoxville"/>
    <x v="3"/>
    <n v="60"/>
    <n v="550"/>
    <n v="330000"/>
    <x v="576"/>
    <n v="0.55000000000000004"/>
    <x v="1"/>
  </r>
  <r>
    <x v="2"/>
    <n v="1197831"/>
    <x v="272"/>
    <x v="1"/>
    <x v="11"/>
    <s v="Knoxville"/>
    <x v="4"/>
    <n v="54.999999999999993"/>
    <n v="500"/>
    <n v="274999.99999999994"/>
    <x v="577"/>
    <n v="0.39999999999999997"/>
    <x v="1"/>
  </r>
  <r>
    <x v="2"/>
    <n v="1197831"/>
    <x v="273"/>
    <x v="1"/>
    <x v="11"/>
    <s v="Knoxville"/>
    <x v="5"/>
    <n v="65"/>
    <n v="750"/>
    <n v="487500"/>
    <x v="578"/>
    <n v="0.60000000000000009"/>
    <x v="1"/>
  </r>
  <r>
    <x v="0"/>
    <n v="1185732"/>
    <x v="274"/>
    <x v="1"/>
    <x v="11"/>
    <s v="Knoxville"/>
    <x v="0"/>
    <n v="35"/>
    <n v="425"/>
    <n v="148750"/>
    <x v="226"/>
    <n v="0.4"/>
    <x v="1"/>
  </r>
  <r>
    <x v="0"/>
    <n v="1185732"/>
    <x v="275"/>
    <x v="1"/>
    <x v="11"/>
    <s v="Knoxville"/>
    <x v="1"/>
    <n v="35"/>
    <n v="225"/>
    <n v="78750"/>
    <x v="184"/>
    <n v="0.35"/>
    <x v="1"/>
  </r>
  <r>
    <x v="0"/>
    <n v="1185732"/>
    <x v="276"/>
    <x v="1"/>
    <x v="11"/>
    <s v="Knoxville"/>
    <x v="2"/>
    <n v="25"/>
    <n v="225"/>
    <n v="56250"/>
    <x v="263"/>
    <n v="0.35"/>
    <x v="1"/>
  </r>
  <r>
    <x v="0"/>
    <n v="1185732"/>
    <x v="277"/>
    <x v="1"/>
    <x v="11"/>
    <s v="Knoxville"/>
    <x v="3"/>
    <n v="30.000000000000004"/>
    <n v="75"/>
    <n v="22500.000000000004"/>
    <x v="579"/>
    <n v="0.4"/>
    <x v="1"/>
  </r>
  <r>
    <x v="0"/>
    <n v="1185732"/>
    <x v="278"/>
    <x v="3"/>
    <x v="12"/>
    <s v="Omaha"/>
    <x v="4"/>
    <n v="44.999999999999993"/>
    <n v="125"/>
    <n v="56249.999999999993"/>
    <x v="580"/>
    <n v="0.35"/>
    <x v="1"/>
  </r>
  <r>
    <x v="0"/>
    <n v="1185732"/>
    <x v="279"/>
    <x v="3"/>
    <x v="12"/>
    <s v="Omaha"/>
    <x v="5"/>
    <n v="35"/>
    <n v="225"/>
    <n v="78750"/>
    <x v="196"/>
    <n v="0.5"/>
    <x v="1"/>
  </r>
  <r>
    <x v="0"/>
    <n v="1185732"/>
    <x v="280"/>
    <x v="3"/>
    <x v="12"/>
    <s v="Omaha"/>
    <x v="0"/>
    <n v="35"/>
    <n v="475"/>
    <n v="166250"/>
    <x v="581"/>
    <n v="0.4"/>
    <x v="1"/>
  </r>
  <r>
    <x v="0"/>
    <n v="1185732"/>
    <x v="281"/>
    <x v="3"/>
    <x v="12"/>
    <s v="Omaha"/>
    <x v="1"/>
    <n v="35"/>
    <n v="125"/>
    <n v="43750"/>
    <x v="582"/>
    <n v="0.35"/>
    <x v="1"/>
  </r>
  <r>
    <x v="0"/>
    <n v="1185732"/>
    <x v="282"/>
    <x v="3"/>
    <x v="12"/>
    <s v="Omaha"/>
    <x v="2"/>
    <n v="25"/>
    <n v="175"/>
    <n v="43750"/>
    <x v="582"/>
    <n v="0.35"/>
    <x v="1"/>
  </r>
  <r>
    <x v="0"/>
    <n v="1185732"/>
    <x v="283"/>
    <x v="3"/>
    <x v="12"/>
    <s v="Omaha"/>
    <x v="3"/>
    <n v="30.000000000000004"/>
    <n v="50"/>
    <n v="15000.000000000002"/>
    <x v="583"/>
    <n v="0.4"/>
    <x v="1"/>
  </r>
  <r>
    <x v="0"/>
    <n v="1185732"/>
    <x v="284"/>
    <x v="3"/>
    <x v="12"/>
    <s v="Omaha"/>
    <x v="4"/>
    <n v="44.999999999999993"/>
    <n v="125"/>
    <n v="56249.999999999993"/>
    <x v="580"/>
    <n v="0.35"/>
    <x v="1"/>
  </r>
  <r>
    <x v="0"/>
    <n v="1185732"/>
    <x v="285"/>
    <x v="3"/>
    <x v="12"/>
    <s v="Omaha"/>
    <x v="5"/>
    <n v="35"/>
    <n v="200"/>
    <n v="70000"/>
    <x v="187"/>
    <n v="0.5"/>
    <x v="1"/>
  </r>
  <r>
    <x v="0"/>
    <n v="1185732"/>
    <x v="286"/>
    <x v="3"/>
    <x v="12"/>
    <s v="Omaha"/>
    <x v="0"/>
    <n v="40"/>
    <n v="420"/>
    <n v="168000"/>
    <x v="584"/>
    <n v="0.4"/>
    <x v="1"/>
  </r>
  <r>
    <x v="0"/>
    <n v="1185732"/>
    <x v="287"/>
    <x v="3"/>
    <x v="12"/>
    <s v="Omaha"/>
    <x v="1"/>
    <n v="40"/>
    <n v="100"/>
    <n v="40000"/>
    <x v="585"/>
    <n v="0.35"/>
    <x v="1"/>
  </r>
  <r>
    <x v="0"/>
    <n v="1185732"/>
    <x v="288"/>
    <x v="3"/>
    <x v="12"/>
    <s v="Omaha"/>
    <x v="2"/>
    <n v="30.000000000000004"/>
    <n v="150"/>
    <n v="45000.000000000007"/>
    <x v="475"/>
    <n v="0.35"/>
    <x v="1"/>
  </r>
  <r>
    <x v="0"/>
    <n v="1185732"/>
    <x v="289"/>
    <x v="3"/>
    <x v="12"/>
    <s v="Omaha"/>
    <x v="3"/>
    <n v="35"/>
    <n v="0"/>
    <n v="0"/>
    <x v="586"/>
    <n v="0.4"/>
    <x v="1"/>
  </r>
  <r>
    <x v="0"/>
    <n v="1185732"/>
    <x v="290"/>
    <x v="3"/>
    <x v="12"/>
    <s v="Omaha"/>
    <x v="4"/>
    <n v="50"/>
    <n v="50"/>
    <n v="25000"/>
    <x v="587"/>
    <n v="0.35"/>
    <x v="1"/>
  </r>
  <r>
    <x v="0"/>
    <n v="1185732"/>
    <x v="291"/>
    <x v="3"/>
    <x v="12"/>
    <s v="Omaha"/>
    <x v="5"/>
    <n v="40"/>
    <n v="150"/>
    <n v="60000"/>
    <x v="227"/>
    <n v="0.5"/>
    <x v="1"/>
  </r>
  <r>
    <x v="0"/>
    <n v="1185732"/>
    <x v="292"/>
    <x v="3"/>
    <x v="12"/>
    <s v="Omaha"/>
    <x v="0"/>
    <n v="40"/>
    <n v="375"/>
    <n v="150000"/>
    <x v="49"/>
    <n v="0.4"/>
    <x v="1"/>
  </r>
  <r>
    <x v="0"/>
    <n v="1185732"/>
    <x v="293"/>
    <x v="3"/>
    <x v="12"/>
    <s v="Omaha"/>
    <x v="1"/>
    <n v="35"/>
    <n v="75"/>
    <n v="26250"/>
    <x v="503"/>
    <n v="0.35"/>
    <x v="1"/>
  </r>
  <r>
    <x v="0"/>
    <n v="1185732"/>
    <x v="294"/>
    <x v="3"/>
    <x v="12"/>
    <s v="Omaha"/>
    <x v="2"/>
    <n v="25.000000000000007"/>
    <n v="75"/>
    <n v="18750.000000000004"/>
    <x v="588"/>
    <n v="0.35"/>
    <x v="1"/>
  </r>
  <r>
    <x v="0"/>
    <n v="1185732"/>
    <x v="295"/>
    <x v="3"/>
    <x v="12"/>
    <s v="Omaha"/>
    <x v="3"/>
    <n v="30"/>
    <n v="0"/>
    <n v="0"/>
    <x v="586"/>
    <n v="0.4"/>
    <x v="1"/>
  </r>
  <r>
    <x v="0"/>
    <n v="1185732"/>
    <x v="296"/>
    <x v="3"/>
    <x v="12"/>
    <s v="Omaha"/>
    <x v="4"/>
    <n v="45"/>
    <n v="25"/>
    <n v="11250"/>
    <x v="589"/>
    <n v="0.35"/>
    <x v="1"/>
  </r>
  <r>
    <x v="0"/>
    <n v="1185732"/>
    <x v="297"/>
    <x v="3"/>
    <x v="12"/>
    <s v="Omaha"/>
    <x v="5"/>
    <n v="35"/>
    <n v="150"/>
    <n v="52500"/>
    <x v="190"/>
    <n v="0.5"/>
    <x v="1"/>
  </r>
  <r>
    <x v="0"/>
    <n v="1185732"/>
    <x v="298"/>
    <x v="3"/>
    <x v="12"/>
    <s v="Omaha"/>
    <x v="0"/>
    <n v="45"/>
    <n v="420"/>
    <n v="189000"/>
    <x v="590"/>
    <n v="0.4"/>
    <x v="1"/>
  </r>
  <r>
    <x v="0"/>
    <n v="1185732"/>
    <x v="299"/>
    <x v="3"/>
    <x v="12"/>
    <s v="Omaha"/>
    <x v="1"/>
    <n v="40.000000000000007"/>
    <n v="125"/>
    <n v="50000.000000000007"/>
    <x v="286"/>
    <n v="0.35"/>
    <x v="1"/>
  </r>
  <r>
    <x v="0"/>
    <n v="1185732"/>
    <x v="300"/>
    <x v="3"/>
    <x v="12"/>
    <s v="Omaha"/>
    <x v="2"/>
    <n v="35"/>
    <n v="100"/>
    <n v="35000"/>
    <x v="591"/>
    <n v="0.35"/>
    <x v="1"/>
  </r>
  <r>
    <x v="0"/>
    <n v="1185732"/>
    <x v="301"/>
    <x v="3"/>
    <x v="12"/>
    <s v="Omaha"/>
    <x v="3"/>
    <n v="35"/>
    <n v="25"/>
    <n v="8750"/>
    <x v="592"/>
    <n v="0.4"/>
    <x v="1"/>
  </r>
  <r>
    <x v="0"/>
    <n v="1185732"/>
    <x v="302"/>
    <x v="3"/>
    <x v="12"/>
    <s v="Omaha"/>
    <x v="4"/>
    <n v="49.999999999999993"/>
    <n v="50"/>
    <n v="24999.999999999996"/>
    <x v="593"/>
    <n v="0.35"/>
    <x v="1"/>
  </r>
  <r>
    <x v="0"/>
    <n v="1185732"/>
    <x v="303"/>
    <x v="3"/>
    <x v="12"/>
    <s v="Omaha"/>
    <x v="5"/>
    <n v="54.999999999999993"/>
    <n v="150"/>
    <n v="82499.999999999985"/>
    <x v="594"/>
    <n v="0.5"/>
    <x v="1"/>
  </r>
  <r>
    <x v="0"/>
    <n v="1185732"/>
    <x v="304"/>
    <x v="3"/>
    <x v="12"/>
    <s v="Omaha"/>
    <x v="0"/>
    <n v="40"/>
    <n v="400"/>
    <n v="160000"/>
    <x v="320"/>
    <n v="0.4"/>
    <x v="1"/>
  </r>
  <r>
    <x v="0"/>
    <n v="1185732"/>
    <x v="305"/>
    <x v="3"/>
    <x v="12"/>
    <s v="Omaha"/>
    <x v="1"/>
    <n v="35.000000000000007"/>
    <n v="150"/>
    <n v="52500.000000000007"/>
    <x v="489"/>
    <n v="0.35"/>
    <x v="1"/>
  </r>
  <r>
    <x v="0"/>
    <n v="1185732"/>
    <x v="306"/>
    <x v="3"/>
    <x v="12"/>
    <s v="Omaha"/>
    <x v="2"/>
    <n v="30.000000000000004"/>
    <n v="175"/>
    <n v="52500.000000000007"/>
    <x v="489"/>
    <n v="0.35"/>
    <x v="1"/>
  </r>
  <r>
    <x v="0"/>
    <n v="1185732"/>
    <x v="307"/>
    <x v="3"/>
    <x v="12"/>
    <s v="Omaha"/>
    <x v="3"/>
    <n v="30.000000000000004"/>
    <n v="150"/>
    <n v="45000.000000000007"/>
    <x v="595"/>
    <n v="0.4"/>
    <x v="1"/>
  </r>
  <r>
    <x v="0"/>
    <n v="1185732"/>
    <x v="308"/>
    <x v="3"/>
    <x v="12"/>
    <s v="Omaha"/>
    <x v="4"/>
    <n v="45"/>
    <n v="150"/>
    <n v="67500"/>
    <x v="596"/>
    <n v="0.35"/>
    <x v="1"/>
  </r>
  <r>
    <x v="0"/>
    <n v="1185732"/>
    <x v="309"/>
    <x v="3"/>
    <x v="12"/>
    <s v="Omaha"/>
    <x v="5"/>
    <n v="50"/>
    <n v="325"/>
    <n v="162500"/>
    <x v="158"/>
    <n v="0.5"/>
    <x v="1"/>
  </r>
  <r>
    <x v="0"/>
    <n v="1185732"/>
    <x v="310"/>
    <x v="3"/>
    <x v="12"/>
    <s v="Omaha"/>
    <x v="0"/>
    <n v="45"/>
    <n v="550"/>
    <n v="247500"/>
    <x v="186"/>
    <n v="0.4"/>
    <x v="1"/>
  </r>
  <r>
    <x v="0"/>
    <n v="1185732"/>
    <x v="311"/>
    <x v="3"/>
    <x v="12"/>
    <s v="Omaha"/>
    <x v="1"/>
    <n v="40.000000000000007"/>
    <n v="300"/>
    <n v="120000.00000000001"/>
    <x v="216"/>
    <n v="0.35"/>
    <x v="1"/>
  </r>
  <r>
    <x v="0"/>
    <n v="1185732"/>
    <x v="312"/>
    <x v="3"/>
    <x v="12"/>
    <s v="Omaha"/>
    <x v="2"/>
    <n v="35"/>
    <n v="225"/>
    <n v="78750"/>
    <x v="184"/>
    <n v="0.35"/>
    <x v="1"/>
  </r>
  <r>
    <x v="0"/>
    <n v="1185732"/>
    <x v="313"/>
    <x v="3"/>
    <x v="12"/>
    <s v="Omaha"/>
    <x v="3"/>
    <n v="35"/>
    <n v="175"/>
    <n v="61250"/>
    <x v="597"/>
    <n v="0.4"/>
    <x v="1"/>
  </r>
  <r>
    <x v="0"/>
    <n v="1185732"/>
    <x v="314"/>
    <x v="3"/>
    <x v="12"/>
    <s v="Omaha"/>
    <x v="4"/>
    <n v="45"/>
    <n v="175"/>
    <n v="78750"/>
    <x v="184"/>
    <n v="0.35"/>
    <x v="1"/>
  </r>
  <r>
    <x v="0"/>
    <n v="1185732"/>
    <x v="315"/>
    <x v="3"/>
    <x v="12"/>
    <s v="Omaha"/>
    <x v="5"/>
    <n v="50"/>
    <n v="350"/>
    <n v="175000"/>
    <x v="541"/>
    <n v="0.5"/>
    <x v="1"/>
  </r>
  <r>
    <x v="0"/>
    <n v="1185732"/>
    <x v="316"/>
    <x v="3"/>
    <x v="12"/>
    <s v="Omaha"/>
    <x v="0"/>
    <n v="45"/>
    <n v="500"/>
    <n v="225000"/>
    <x v="191"/>
    <n v="0.4"/>
    <x v="1"/>
  </r>
  <r>
    <x v="0"/>
    <n v="1185732"/>
    <x v="317"/>
    <x v="3"/>
    <x v="12"/>
    <s v="Omaha"/>
    <x v="1"/>
    <n v="45.000000000000007"/>
    <n v="275"/>
    <n v="123750.00000000001"/>
    <x v="179"/>
    <n v="0.35"/>
    <x v="1"/>
  </r>
  <r>
    <x v="0"/>
    <n v="1185732"/>
    <x v="318"/>
    <x v="3"/>
    <x v="12"/>
    <s v="Omaha"/>
    <x v="2"/>
    <n v="40"/>
    <n v="200"/>
    <n v="80000"/>
    <x v="197"/>
    <n v="0.35"/>
    <x v="1"/>
  </r>
  <r>
    <x v="0"/>
    <n v="1185732"/>
    <x v="319"/>
    <x v="3"/>
    <x v="12"/>
    <s v="Omaha"/>
    <x v="3"/>
    <n v="30.000000000000004"/>
    <n v="125"/>
    <n v="37500.000000000007"/>
    <x v="598"/>
    <n v="0.4"/>
    <x v="1"/>
  </r>
  <r>
    <x v="0"/>
    <n v="1185732"/>
    <x v="320"/>
    <x v="3"/>
    <x v="12"/>
    <s v="Omaha"/>
    <x v="4"/>
    <n v="40"/>
    <n v="100"/>
    <n v="40000"/>
    <x v="585"/>
    <n v="0.35"/>
    <x v="1"/>
  </r>
  <r>
    <x v="0"/>
    <n v="1185732"/>
    <x v="321"/>
    <x v="3"/>
    <x v="12"/>
    <s v="Omaha"/>
    <x v="5"/>
    <n v="45"/>
    <n v="275"/>
    <n v="123750"/>
    <x v="183"/>
    <n v="0.5"/>
    <x v="1"/>
  </r>
  <r>
    <x v="0"/>
    <n v="1185732"/>
    <x v="322"/>
    <x v="3"/>
    <x v="12"/>
    <s v="Omaha"/>
    <x v="0"/>
    <n v="40"/>
    <n v="400"/>
    <n v="160000"/>
    <x v="320"/>
    <n v="0.4"/>
    <x v="1"/>
  </r>
  <r>
    <x v="0"/>
    <n v="1185732"/>
    <x v="323"/>
    <x v="3"/>
    <x v="12"/>
    <s v="Omaha"/>
    <x v="1"/>
    <n v="35.000000000000007"/>
    <n v="200"/>
    <n v="70000.000000000015"/>
    <x v="493"/>
    <n v="0.35"/>
    <x v="1"/>
  </r>
  <r>
    <x v="0"/>
    <n v="1185732"/>
    <x v="324"/>
    <x v="3"/>
    <x v="12"/>
    <s v="Omaha"/>
    <x v="2"/>
    <n v="20"/>
    <n v="100"/>
    <n v="20000"/>
    <x v="599"/>
    <n v="0.35"/>
    <x v="1"/>
  </r>
  <r>
    <x v="0"/>
    <n v="1185732"/>
    <x v="325"/>
    <x v="3"/>
    <x v="12"/>
    <s v="Omaha"/>
    <x v="3"/>
    <n v="20"/>
    <n v="75"/>
    <n v="15000"/>
    <x v="600"/>
    <n v="0.4"/>
    <x v="1"/>
  </r>
  <r>
    <x v="0"/>
    <n v="1185732"/>
    <x v="326"/>
    <x v="3"/>
    <x v="12"/>
    <s v="Omaha"/>
    <x v="4"/>
    <n v="30"/>
    <n v="75"/>
    <n v="22500"/>
    <x v="601"/>
    <n v="0.35"/>
    <x v="1"/>
  </r>
  <r>
    <x v="0"/>
    <n v="1185732"/>
    <x v="327"/>
    <x v="3"/>
    <x v="12"/>
    <s v="Omaha"/>
    <x v="5"/>
    <n v="35"/>
    <n v="150"/>
    <n v="52500"/>
    <x v="190"/>
    <n v="0.5"/>
    <x v="1"/>
  </r>
  <r>
    <x v="0"/>
    <n v="1185732"/>
    <x v="328"/>
    <x v="3"/>
    <x v="12"/>
    <s v="Omaha"/>
    <x v="0"/>
    <n v="40"/>
    <n v="325"/>
    <n v="130000"/>
    <x v="602"/>
    <n v="0.4"/>
    <x v="1"/>
  </r>
  <r>
    <x v="0"/>
    <n v="1185732"/>
    <x v="329"/>
    <x v="3"/>
    <x v="12"/>
    <s v="Omaha"/>
    <x v="1"/>
    <n v="30"/>
    <n v="150"/>
    <n v="45000"/>
    <x v="603"/>
    <n v="0.35"/>
    <x v="1"/>
  </r>
  <r>
    <x v="0"/>
    <n v="1185732"/>
    <x v="330"/>
    <x v="3"/>
    <x v="12"/>
    <s v="Omaha"/>
    <x v="2"/>
    <n v="30"/>
    <n v="50"/>
    <n v="15000"/>
    <x v="604"/>
    <n v="0.35"/>
    <x v="1"/>
  </r>
  <r>
    <x v="0"/>
    <n v="1185732"/>
    <x v="331"/>
    <x v="3"/>
    <x v="12"/>
    <s v="Omaha"/>
    <x v="3"/>
    <n v="30"/>
    <n v="25"/>
    <n v="7500"/>
    <x v="605"/>
    <n v="0.4"/>
    <x v="1"/>
  </r>
  <r>
    <x v="0"/>
    <n v="1185732"/>
    <x v="332"/>
    <x v="3"/>
    <x v="12"/>
    <s v="Omaha"/>
    <x v="4"/>
    <n v="40"/>
    <n v="25"/>
    <n v="10000"/>
    <x v="592"/>
    <n v="0.35"/>
    <x v="1"/>
  </r>
  <r>
    <x v="0"/>
    <n v="1185732"/>
    <x v="333"/>
    <x v="3"/>
    <x v="12"/>
    <s v="Omaha"/>
    <x v="5"/>
    <n v="44.999999999999993"/>
    <n v="150"/>
    <n v="67499.999999999985"/>
    <x v="606"/>
    <n v="0.5"/>
    <x v="1"/>
  </r>
  <r>
    <x v="0"/>
    <n v="1185732"/>
    <x v="334"/>
    <x v="3"/>
    <x v="12"/>
    <s v="Omaha"/>
    <x v="0"/>
    <n v="40"/>
    <n v="300"/>
    <n v="120000"/>
    <x v="607"/>
    <n v="0.4"/>
    <x v="1"/>
  </r>
  <r>
    <x v="0"/>
    <n v="1185732"/>
    <x v="335"/>
    <x v="3"/>
    <x v="12"/>
    <s v="Omaha"/>
    <x v="1"/>
    <n v="30.000000000000004"/>
    <n v="150"/>
    <n v="45000.000000000007"/>
    <x v="475"/>
    <n v="0.35"/>
    <x v="1"/>
  </r>
  <r>
    <x v="0"/>
    <n v="1185732"/>
    <x v="336"/>
    <x v="3"/>
    <x v="12"/>
    <s v="Omaha"/>
    <x v="2"/>
    <n v="30.000000000000004"/>
    <n v="95"/>
    <n v="28500.000000000004"/>
    <x v="608"/>
    <n v="0.35"/>
    <x v="1"/>
  </r>
  <r>
    <x v="0"/>
    <n v="1185732"/>
    <x v="337"/>
    <x v="3"/>
    <x v="12"/>
    <s v="Omaha"/>
    <x v="3"/>
    <n v="30.000000000000004"/>
    <n v="125"/>
    <n v="37500.000000000007"/>
    <x v="598"/>
    <n v="0.4"/>
    <x v="1"/>
  </r>
  <r>
    <x v="0"/>
    <n v="1185732"/>
    <x v="338"/>
    <x v="3"/>
    <x v="12"/>
    <s v="Omaha"/>
    <x v="4"/>
    <n v="49.999999999999993"/>
    <n v="100"/>
    <n v="49999.999999999993"/>
    <x v="609"/>
    <n v="0.35"/>
    <x v="1"/>
  </r>
  <r>
    <x v="0"/>
    <n v="1185732"/>
    <x v="339"/>
    <x v="3"/>
    <x v="12"/>
    <s v="Omaha"/>
    <x v="5"/>
    <n v="54.999999999999986"/>
    <n v="200"/>
    <n v="109999.99999999997"/>
    <x v="610"/>
    <n v="0.5"/>
    <x v="1"/>
  </r>
  <r>
    <x v="0"/>
    <n v="1185732"/>
    <x v="340"/>
    <x v="3"/>
    <x v="12"/>
    <s v="Omaha"/>
    <x v="0"/>
    <n v="49.999999999999993"/>
    <n v="450"/>
    <n v="224999.99999999997"/>
    <x v="191"/>
    <n v="0.4"/>
    <x v="1"/>
  </r>
  <r>
    <x v="0"/>
    <n v="1185732"/>
    <x v="341"/>
    <x v="3"/>
    <x v="12"/>
    <s v="Omaha"/>
    <x v="1"/>
    <n v="40"/>
    <n v="250"/>
    <n v="100000"/>
    <x v="187"/>
    <n v="0.35"/>
    <x v="1"/>
  </r>
  <r>
    <x v="0"/>
    <n v="1185732"/>
    <x v="342"/>
    <x v="3"/>
    <x v="12"/>
    <s v="Omaha"/>
    <x v="2"/>
    <n v="40"/>
    <n v="200"/>
    <n v="80000"/>
    <x v="197"/>
    <n v="0.35"/>
    <x v="1"/>
  </r>
  <r>
    <x v="0"/>
    <n v="1185732"/>
    <x v="343"/>
    <x v="3"/>
    <x v="12"/>
    <s v="Omaha"/>
    <x v="3"/>
    <n v="40"/>
    <n v="150"/>
    <n v="60000"/>
    <x v="506"/>
    <n v="0.4"/>
    <x v="1"/>
  </r>
  <r>
    <x v="0"/>
    <n v="1185732"/>
    <x v="344"/>
    <x v="3"/>
    <x v="12"/>
    <s v="Omaha"/>
    <x v="4"/>
    <n v="49.999999999999993"/>
    <n v="150"/>
    <n v="74999.999999999985"/>
    <x v="611"/>
    <n v="0.35"/>
    <x v="1"/>
  </r>
  <r>
    <x v="0"/>
    <n v="1185732"/>
    <x v="345"/>
    <x v="3"/>
    <x v="12"/>
    <s v="Omaha"/>
    <x v="5"/>
    <n v="54.999999999999986"/>
    <n v="250"/>
    <n v="137499.99999999997"/>
    <x v="612"/>
    <n v="0.5"/>
    <x v="1"/>
  </r>
  <r>
    <x v="2"/>
    <n v="1197831"/>
    <x v="346"/>
    <x v="3"/>
    <x v="12"/>
    <s v="Omaha"/>
    <x v="0"/>
    <n v="20"/>
    <n v="675"/>
    <n v="135000"/>
    <x v="521"/>
    <n v="0.39999999999999997"/>
    <x v="1"/>
  </r>
  <r>
    <x v="2"/>
    <n v="1197831"/>
    <x v="347"/>
    <x v="3"/>
    <x v="12"/>
    <s v="Omaha"/>
    <x v="1"/>
    <n v="30"/>
    <n v="675"/>
    <n v="202500"/>
    <x v="64"/>
    <n v="0.39999999999999997"/>
    <x v="1"/>
  </r>
  <r>
    <x v="2"/>
    <n v="1197831"/>
    <x v="348"/>
    <x v="3"/>
    <x v="12"/>
    <s v="Omaha"/>
    <x v="2"/>
    <n v="30"/>
    <n v="475"/>
    <n v="142500"/>
    <x v="546"/>
    <n v="0.39999999999999997"/>
    <x v="1"/>
  </r>
  <r>
    <x v="2"/>
    <n v="1197831"/>
    <x v="349"/>
    <x v="3"/>
    <x v="12"/>
    <s v="Omaha"/>
    <x v="3"/>
    <n v="35"/>
    <n v="475"/>
    <n v="166250"/>
    <x v="544"/>
    <n v="0.5"/>
    <x v="1"/>
  </r>
  <r>
    <x v="2"/>
    <n v="1197831"/>
    <x v="350"/>
    <x v="1"/>
    <x v="13"/>
    <s v="Birmingham"/>
    <x v="4"/>
    <n v="40"/>
    <n v="325"/>
    <n v="130000"/>
    <x v="279"/>
    <n v="0.35"/>
    <x v="1"/>
  </r>
  <r>
    <x v="2"/>
    <n v="1197831"/>
    <x v="351"/>
    <x v="1"/>
    <x v="13"/>
    <s v="Birmingham"/>
    <x v="5"/>
    <n v="35"/>
    <n v="475"/>
    <n v="166250"/>
    <x v="613"/>
    <n v="0.55000000000000004"/>
    <x v="1"/>
  </r>
  <r>
    <x v="2"/>
    <n v="1197831"/>
    <x v="352"/>
    <x v="1"/>
    <x v="13"/>
    <s v="Birmingham"/>
    <x v="0"/>
    <n v="25"/>
    <n v="625"/>
    <n v="156250"/>
    <x v="614"/>
    <n v="0.39999999999999997"/>
    <x v="1"/>
  </r>
  <r>
    <x v="2"/>
    <n v="1197831"/>
    <x v="353"/>
    <x v="1"/>
    <x v="13"/>
    <s v="Birmingham"/>
    <x v="1"/>
    <n v="35"/>
    <n v="600"/>
    <n v="210000"/>
    <x v="97"/>
    <n v="0.39999999999999997"/>
    <x v="1"/>
  </r>
  <r>
    <x v="2"/>
    <n v="1197831"/>
    <x v="354"/>
    <x v="1"/>
    <x v="13"/>
    <s v="Birmingham"/>
    <x v="2"/>
    <n v="35"/>
    <n v="425"/>
    <n v="148750"/>
    <x v="615"/>
    <n v="0.39999999999999997"/>
    <x v="1"/>
  </r>
  <r>
    <x v="2"/>
    <n v="1197831"/>
    <x v="355"/>
    <x v="1"/>
    <x v="13"/>
    <s v="Birmingham"/>
    <x v="3"/>
    <n v="35"/>
    <n v="375"/>
    <n v="131250"/>
    <x v="397"/>
    <n v="0.5"/>
    <x v="1"/>
  </r>
  <r>
    <x v="2"/>
    <n v="1197831"/>
    <x v="356"/>
    <x v="1"/>
    <x v="13"/>
    <s v="Birmingham"/>
    <x v="4"/>
    <n v="40"/>
    <n v="250"/>
    <n v="100000"/>
    <x v="187"/>
    <n v="0.35"/>
    <x v="1"/>
  </r>
  <r>
    <x v="2"/>
    <n v="1197831"/>
    <x v="357"/>
    <x v="1"/>
    <x v="13"/>
    <s v="Birmingham"/>
    <x v="5"/>
    <n v="35"/>
    <n v="450"/>
    <n v="157500"/>
    <x v="145"/>
    <n v="0.55000000000000004"/>
    <x v="1"/>
  </r>
  <r>
    <x v="2"/>
    <n v="1197831"/>
    <x v="358"/>
    <x v="1"/>
    <x v="13"/>
    <s v="Birmingham"/>
    <x v="0"/>
    <n v="30"/>
    <n v="625"/>
    <n v="187500"/>
    <x v="616"/>
    <n v="0.44999999999999996"/>
    <x v="1"/>
  </r>
  <r>
    <x v="2"/>
    <n v="1197831"/>
    <x v="359"/>
    <x v="1"/>
    <x v="13"/>
    <s v="Birmingham"/>
    <x v="1"/>
    <n v="40"/>
    <n v="625"/>
    <n v="250000"/>
    <x v="617"/>
    <n v="0.44999999999999996"/>
    <x v="1"/>
  </r>
  <r>
    <x v="2"/>
    <n v="1197831"/>
    <x v="360"/>
    <x v="1"/>
    <x v="13"/>
    <s v="Birmingham"/>
    <x v="2"/>
    <n v="30"/>
    <n v="450"/>
    <n v="135000"/>
    <x v="618"/>
    <n v="0.44999999999999996"/>
    <x v="1"/>
  </r>
  <r>
    <x v="2"/>
    <n v="1197831"/>
    <x v="361"/>
    <x v="1"/>
    <x v="13"/>
    <s v="Birmingham"/>
    <x v="3"/>
    <n v="35"/>
    <n v="350"/>
    <n v="122500"/>
    <x v="619"/>
    <n v="0.55000000000000004"/>
    <x v="1"/>
  </r>
  <r>
    <x v="2"/>
    <n v="1197831"/>
    <x v="362"/>
    <x v="1"/>
    <x v="13"/>
    <s v="Birmingham"/>
    <x v="4"/>
    <n v="40"/>
    <n v="250"/>
    <n v="100000"/>
    <x v="215"/>
    <n v="0.39999999999999997"/>
    <x v="1"/>
  </r>
  <r>
    <x v="2"/>
    <n v="1197831"/>
    <x v="363"/>
    <x v="1"/>
    <x v="13"/>
    <s v="Birmingham"/>
    <x v="5"/>
    <n v="35"/>
    <n v="400"/>
    <n v="140000"/>
    <x v="102"/>
    <n v="0.60000000000000009"/>
    <x v="1"/>
  </r>
  <r>
    <x v="2"/>
    <n v="1197831"/>
    <x v="364"/>
    <x v="1"/>
    <x v="13"/>
    <s v="Birmingham"/>
    <x v="0"/>
    <n v="20"/>
    <n v="650"/>
    <n v="130000"/>
    <x v="516"/>
    <n v="0.44999999999999996"/>
    <x v="1"/>
  </r>
  <r>
    <x v="2"/>
    <n v="1197831"/>
    <x v="365"/>
    <x v="1"/>
    <x v="13"/>
    <s v="Birmingham"/>
    <x v="1"/>
    <n v="20.000000000000007"/>
    <n v="650"/>
    <n v="130000.00000000004"/>
    <x v="620"/>
    <n v="0.44999999999999996"/>
    <x v="1"/>
  </r>
  <r>
    <x v="2"/>
    <n v="1197831"/>
    <x v="366"/>
    <x v="1"/>
    <x v="13"/>
    <s v="Birmingham"/>
    <x v="2"/>
    <n v="14.999999999999996"/>
    <n v="475"/>
    <n v="71249.999999999985"/>
    <x v="621"/>
    <n v="0.44999999999999996"/>
    <x v="1"/>
  </r>
  <r>
    <x v="2"/>
    <n v="1197831"/>
    <x v="367"/>
    <x v="1"/>
    <x v="13"/>
    <s v="Birmingham"/>
    <x v="3"/>
    <n v="20.000000000000007"/>
    <n v="375"/>
    <n v="75000.000000000029"/>
    <x v="622"/>
    <n v="0.55000000000000004"/>
    <x v="1"/>
  </r>
  <r>
    <x v="2"/>
    <n v="1197831"/>
    <x v="368"/>
    <x v="1"/>
    <x v="13"/>
    <s v="Birmingham"/>
    <x v="4"/>
    <n v="25"/>
    <n v="275"/>
    <n v="68750"/>
    <x v="623"/>
    <n v="0.39999999999999997"/>
    <x v="1"/>
  </r>
  <r>
    <x v="2"/>
    <n v="1197831"/>
    <x v="369"/>
    <x v="1"/>
    <x v="13"/>
    <s v="Birmingham"/>
    <x v="5"/>
    <n v="20.000000000000007"/>
    <n v="550"/>
    <n v="110000.00000000004"/>
    <x v="624"/>
    <n v="0.60000000000000009"/>
    <x v="1"/>
  </r>
  <r>
    <x v="2"/>
    <n v="1197831"/>
    <x v="370"/>
    <x v="1"/>
    <x v="13"/>
    <s v="Birmingham"/>
    <x v="0"/>
    <n v="9.9999999999999964"/>
    <n v="700"/>
    <n v="69999.999999999971"/>
    <x v="625"/>
    <n v="0.44999999999999996"/>
    <x v="1"/>
  </r>
  <r>
    <x v="2"/>
    <n v="1197831"/>
    <x v="371"/>
    <x v="1"/>
    <x v="13"/>
    <s v="Birmingham"/>
    <x v="1"/>
    <n v="20.000000000000007"/>
    <n v="725"/>
    <n v="145000.00000000006"/>
    <x v="626"/>
    <n v="0.44999999999999996"/>
    <x v="1"/>
  </r>
  <r>
    <x v="2"/>
    <n v="1197831"/>
    <x v="372"/>
    <x v="1"/>
    <x v="13"/>
    <s v="Birmingham"/>
    <x v="2"/>
    <n v="14.999999999999996"/>
    <n v="575"/>
    <n v="86249.999999999985"/>
    <x v="627"/>
    <n v="0.44999999999999996"/>
    <x v="1"/>
  </r>
  <r>
    <x v="2"/>
    <n v="1197831"/>
    <x v="373"/>
    <x v="1"/>
    <x v="13"/>
    <s v="Birmingham"/>
    <x v="3"/>
    <n v="35"/>
    <n v="500"/>
    <n v="175000"/>
    <x v="198"/>
    <n v="0.55000000000000004"/>
    <x v="1"/>
  </r>
  <r>
    <x v="2"/>
    <n v="1197831"/>
    <x v="374"/>
    <x v="1"/>
    <x v="13"/>
    <s v="Birmingham"/>
    <x v="4"/>
    <n v="50"/>
    <n v="400"/>
    <n v="200000"/>
    <x v="316"/>
    <n v="0.39999999999999997"/>
    <x v="1"/>
  </r>
  <r>
    <x v="2"/>
    <n v="1197831"/>
    <x v="375"/>
    <x v="1"/>
    <x v="13"/>
    <s v="Birmingham"/>
    <x v="5"/>
    <n v="45"/>
    <n v="750"/>
    <n v="337500"/>
    <x v="628"/>
    <n v="0.60000000000000009"/>
    <x v="1"/>
  </r>
  <r>
    <x v="2"/>
    <n v="1197831"/>
    <x v="376"/>
    <x v="1"/>
    <x v="13"/>
    <s v="Birmingham"/>
    <x v="0"/>
    <n v="45"/>
    <n v="750"/>
    <n v="337500"/>
    <x v="566"/>
    <n v="0.44999999999999996"/>
    <x v="1"/>
  </r>
  <r>
    <x v="2"/>
    <n v="1197831"/>
    <x v="377"/>
    <x v="1"/>
    <x v="13"/>
    <s v="Birmingham"/>
    <x v="1"/>
    <n v="50"/>
    <n v="750"/>
    <n v="375000"/>
    <x v="629"/>
    <n v="0.44999999999999996"/>
    <x v="1"/>
  </r>
  <r>
    <x v="2"/>
    <n v="1197831"/>
    <x v="378"/>
    <x v="1"/>
    <x v="13"/>
    <s v="Birmingham"/>
    <x v="2"/>
    <n v="45"/>
    <n v="650"/>
    <n v="292500"/>
    <x v="359"/>
    <n v="0.44999999999999996"/>
    <x v="1"/>
  </r>
  <r>
    <x v="2"/>
    <n v="1197831"/>
    <x v="379"/>
    <x v="1"/>
    <x v="13"/>
    <s v="Birmingham"/>
    <x v="3"/>
    <n v="45"/>
    <n v="600"/>
    <n v="270000"/>
    <x v="15"/>
    <n v="0.55000000000000004"/>
    <x v="1"/>
  </r>
  <r>
    <x v="2"/>
    <n v="1197831"/>
    <x v="380"/>
    <x v="1"/>
    <x v="13"/>
    <s v="Birmingham"/>
    <x v="4"/>
    <n v="50"/>
    <n v="500"/>
    <n v="250000"/>
    <x v="245"/>
    <n v="0.39999999999999997"/>
    <x v="1"/>
  </r>
  <r>
    <x v="2"/>
    <n v="1197831"/>
    <x v="381"/>
    <x v="1"/>
    <x v="13"/>
    <s v="Birmingham"/>
    <x v="5"/>
    <n v="55.000000000000007"/>
    <n v="875"/>
    <n v="481250.00000000006"/>
    <x v="630"/>
    <n v="0.60000000000000009"/>
    <x v="1"/>
  </r>
  <r>
    <x v="2"/>
    <n v="1197831"/>
    <x v="382"/>
    <x v="1"/>
    <x v="13"/>
    <s v="Birmingham"/>
    <x v="0"/>
    <n v="45"/>
    <n v="825"/>
    <n v="371250"/>
    <x v="631"/>
    <n v="0.49999999999999994"/>
    <x v="1"/>
  </r>
  <r>
    <x v="2"/>
    <n v="1197831"/>
    <x v="383"/>
    <x v="1"/>
    <x v="13"/>
    <s v="Birmingham"/>
    <x v="1"/>
    <n v="50"/>
    <n v="825"/>
    <n v="412500"/>
    <x v="632"/>
    <n v="0.49999999999999994"/>
    <x v="1"/>
  </r>
  <r>
    <x v="2"/>
    <n v="1197831"/>
    <x v="384"/>
    <x v="1"/>
    <x v="13"/>
    <s v="Birmingham"/>
    <x v="2"/>
    <n v="45"/>
    <n v="975"/>
    <n v="438750"/>
    <x v="633"/>
    <n v="0.49999999999999994"/>
    <x v="1"/>
  </r>
  <r>
    <x v="2"/>
    <n v="1197831"/>
    <x v="385"/>
    <x v="1"/>
    <x v="13"/>
    <s v="Birmingham"/>
    <x v="3"/>
    <n v="45"/>
    <n v="575"/>
    <n v="258750"/>
    <x v="634"/>
    <n v="0.60000000000000009"/>
    <x v="1"/>
  </r>
  <r>
    <x v="2"/>
    <n v="1197831"/>
    <x v="386"/>
    <x v="1"/>
    <x v="13"/>
    <s v="Birmingham"/>
    <x v="4"/>
    <n v="50"/>
    <n v="525"/>
    <n v="262500"/>
    <x v="167"/>
    <n v="0.44999999999999996"/>
    <x v="1"/>
  </r>
  <r>
    <x v="2"/>
    <n v="1197831"/>
    <x v="387"/>
    <x v="1"/>
    <x v="13"/>
    <s v="Birmingham"/>
    <x v="5"/>
    <n v="60"/>
    <n v="800"/>
    <n v="480000"/>
    <x v="635"/>
    <n v="0.65000000000000013"/>
    <x v="1"/>
  </r>
  <r>
    <x v="2"/>
    <n v="1197831"/>
    <x v="388"/>
    <x v="1"/>
    <x v="13"/>
    <s v="Birmingham"/>
    <x v="0"/>
    <n v="40"/>
    <n v="750"/>
    <n v="300000"/>
    <x v="636"/>
    <n v="0.49999999999999994"/>
    <x v="1"/>
  </r>
  <r>
    <x v="2"/>
    <n v="1197831"/>
    <x v="389"/>
    <x v="1"/>
    <x v="13"/>
    <s v="Birmingham"/>
    <x v="1"/>
    <n v="55.000000000000007"/>
    <n v="750"/>
    <n v="412500.00000000006"/>
    <x v="637"/>
    <n v="0.49999999999999994"/>
    <x v="1"/>
  </r>
  <r>
    <x v="2"/>
    <n v="1197831"/>
    <x v="390"/>
    <x v="1"/>
    <x v="13"/>
    <s v="Birmingham"/>
    <x v="2"/>
    <n v="55.000000000000007"/>
    <n v="925"/>
    <n v="508750.00000000006"/>
    <x v="638"/>
    <n v="0.49999999999999994"/>
    <x v="1"/>
  </r>
  <r>
    <x v="2"/>
    <n v="1197831"/>
    <x v="391"/>
    <x v="1"/>
    <x v="13"/>
    <s v="Birmingham"/>
    <x v="3"/>
    <n v="50"/>
    <n v="425"/>
    <n v="212500"/>
    <x v="639"/>
    <n v="0.60000000000000009"/>
    <x v="1"/>
  </r>
  <r>
    <x v="2"/>
    <n v="1197831"/>
    <x v="392"/>
    <x v="1"/>
    <x v="13"/>
    <s v="Birmingham"/>
    <x v="4"/>
    <n v="55.000000000000007"/>
    <n v="425"/>
    <n v="233750.00000000003"/>
    <x v="640"/>
    <n v="0.44999999999999996"/>
    <x v="1"/>
  </r>
  <r>
    <x v="2"/>
    <n v="1197831"/>
    <x v="393"/>
    <x v="1"/>
    <x v="13"/>
    <s v="Birmingham"/>
    <x v="5"/>
    <n v="60"/>
    <n v="675"/>
    <n v="405000"/>
    <x v="460"/>
    <n v="0.65000000000000013"/>
    <x v="1"/>
  </r>
  <r>
    <x v="2"/>
    <n v="1197831"/>
    <x v="394"/>
    <x v="1"/>
    <x v="13"/>
    <s v="Birmingham"/>
    <x v="0"/>
    <n v="55.000000000000007"/>
    <n v="625"/>
    <n v="343750.00000000006"/>
    <x v="641"/>
    <n v="0.49999999999999994"/>
    <x v="1"/>
  </r>
  <r>
    <x v="2"/>
    <n v="1197831"/>
    <x v="395"/>
    <x v="1"/>
    <x v="13"/>
    <s v="Birmingham"/>
    <x v="1"/>
    <n v="55.000000000000007"/>
    <n v="575"/>
    <n v="316250.00000000006"/>
    <x v="248"/>
    <n v="0.49999999999999994"/>
    <x v="1"/>
  </r>
  <r>
    <x v="2"/>
    <n v="1197831"/>
    <x v="396"/>
    <x v="1"/>
    <x v="13"/>
    <s v="Birmingham"/>
    <x v="2"/>
    <n v="60"/>
    <n v="625"/>
    <n v="375000"/>
    <x v="642"/>
    <n v="0.49999999999999994"/>
    <x v="1"/>
  </r>
  <r>
    <x v="2"/>
    <n v="1197831"/>
    <x v="397"/>
    <x v="1"/>
    <x v="13"/>
    <s v="Birmingham"/>
    <x v="3"/>
    <n v="60"/>
    <n v="350"/>
    <n v="210000"/>
    <x v="411"/>
    <n v="0.60000000000000009"/>
    <x v="1"/>
  </r>
  <r>
    <x v="2"/>
    <n v="1197831"/>
    <x v="398"/>
    <x v="1"/>
    <x v="13"/>
    <s v="Birmingham"/>
    <x v="4"/>
    <n v="45"/>
    <n v="350"/>
    <n v="157500"/>
    <x v="58"/>
    <n v="0.44999999999999996"/>
    <x v="1"/>
  </r>
  <r>
    <x v="2"/>
    <n v="1197831"/>
    <x v="399"/>
    <x v="1"/>
    <x v="13"/>
    <s v="Birmingham"/>
    <x v="5"/>
    <n v="40"/>
    <n v="575"/>
    <n v="230000"/>
    <x v="643"/>
    <n v="0.65000000000000013"/>
    <x v="1"/>
  </r>
  <r>
    <x v="2"/>
    <n v="1197831"/>
    <x v="400"/>
    <x v="1"/>
    <x v="13"/>
    <s v="Birmingham"/>
    <x v="0"/>
    <n v="30.000000000000004"/>
    <n v="525"/>
    <n v="157500.00000000003"/>
    <x v="40"/>
    <n v="0.49999999999999994"/>
    <x v="1"/>
  </r>
  <r>
    <x v="2"/>
    <n v="1197831"/>
    <x v="401"/>
    <x v="1"/>
    <x v="13"/>
    <s v="Birmingham"/>
    <x v="1"/>
    <n v="30.000000000000004"/>
    <n v="525"/>
    <n v="157500.00000000003"/>
    <x v="40"/>
    <n v="0.49999999999999994"/>
    <x v="1"/>
  </r>
  <r>
    <x v="2"/>
    <n v="1197831"/>
    <x v="402"/>
    <x v="1"/>
    <x v="13"/>
    <s v="Birmingham"/>
    <x v="2"/>
    <n v="35"/>
    <n v="475"/>
    <n v="166250"/>
    <x v="644"/>
    <n v="0.49999999999999994"/>
    <x v="1"/>
  </r>
  <r>
    <x v="2"/>
    <n v="1197831"/>
    <x v="403"/>
    <x v="1"/>
    <x v="13"/>
    <s v="Birmingham"/>
    <x v="3"/>
    <n v="35"/>
    <n v="325"/>
    <n v="113750"/>
    <x v="645"/>
    <n v="0.60000000000000009"/>
    <x v="1"/>
  </r>
  <r>
    <x v="2"/>
    <n v="1197831"/>
    <x v="404"/>
    <x v="1"/>
    <x v="13"/>
    <s v="Birmingham"/>
    <x v="4"/>
    <n v="30.000000000000004"/>
    <n v="300"/>
    <n v="90000.000000000015"/>
    <x v="646"/>
    <n v="0.44999999999999996"/>
    <x v="1"/>
  </r>
  <r>
    <x v="2"/>
    <n v="1197831"/>
    <x v="405"/>
    <x v="1"/>
    <x v="13"/>
    <s v="Birmingham"/>
    <x v="5"/>
    <n v="40"/>
    <n v="475"/>
    <n v="190000"/>
    <x v="647"/>
    <n v="0.65000000000000013"/>
    <x v="1"/>
  </r>
  <r>
    <x v="2"/>
    <n v="1197831"/>
    <x v="406"/>
    <x v="1"/>
    <x v="13"/>
    <s v="Birmingham"/>
    <x v="0"/>
    <n v="20.000000000000004"/>
    <n v="625"/>
    <n v="125000.00000000003"/>
    <x v="648"/>
    <n v="0.49999999999999994"/>
    <x v="1"/>
  </r>
  <r>
    <x v="2"/>
    <n v="1197831"/>
    <x v="407"/>
    <x v="1"/>
    <x v="13"/>
    <s v="Birmingham"/>
    <x v="1"/>
    <n v="20.000000000000004"/>
    <n v="625"/>
    <n v="125000.00000000003"/>
    <x v="648"/>
    <n v="0.49999999999999994"/>
    <x v="1"/>
  </r>
  <r>
    <x v="2"/>
    <n v="1197831"/>
    <x v="408"/>
    <x v="1"/>
    <x v="13"/>
    <s v="Birmingham"/>
    <x v="2"/>
    <n v="45.000000000000007"/>
    <n v="575"/>
    <n v="258750.00000000003"/>
    <x v="235"/>
    <n v="0.49999999999999994"/>
    <x v="1"/>
  </r>
  <r>
    <x v="2"/>
    <n v="1197831"/>
    <x v="409"/>
    <x v="1"/>
    <x v="13"/>
    <s v="Birmingham"/>
    <x v="3"/>
    <n v="45.000000000000007"/>
    <n v="450"/>
    <n v="202500.00000000003"/>
    <x v="649"/>
    <n v="0.60000000000000009"/>
    <x v="1"/>
  </r>
  <r>
    <x v="2"/>
    <n v="1197831"/>
    <x v="410"/>
    <x v="1"/>
    <x v="13"/>
    <s v="Birmingham"/>
    <x v="4"/>
    <n v="49.999999999999993"/>
    <n v="425"/>
    <n v="212499.99999999997"/>
    <x v="650"/>
    <n v="0.44999999999999996"/>
    <x v="1"/>
  </r>
  <r>
    <x v="2"/>
    <n v="1197831"/>
    <x v="411"/>
    <x v="1"/>
    <x v="13"/>
    <s v="Birmingham"/>
    <x v="5"/>
    <n v="60"/>
    <n v="625"/>
    <n v="375000"/>
    <x v="651"/>
    <n v="0.65000000000000013"/>
    <x v="1"/>
  </r>
  <r>
    <x v="2"/>
    <n v="1197831"/>
    <x v="412"/>
    <x v="1"/>
    <x v="13"/>
    <s v="Birmingham"/>
    <x v="0"/>
    <n v="60"/>
    <n v="775"/>
    <n v="465000"/>
    <x v="652"/>
    <n v="0.49999999999999994"/>
    <x v="1"/>
  </r>
  <r>
    <x v="2"/>
    <n v="1197831"/>
    <x v="413"/>
    <x v="1"/>
    <x v="13"/>
    <s v="Birmingham"/>
    <x v="1"/>
    <n v="60"/>
    <n v="775"/>
    <n v="465000"/>
    <x v="652"/>
    <n v="0.49999999999999994"/>
    <x v="1"/>
  </r>
  <r>
    <x v="2"/>
    <n v="1197831"/>
    <x v="414"/>
    <x v="1"/>
    <x v="13"/>
    <s v="Birmingham"/>
    <x v="2"/>
    <n v="65"/>
    <n v="700"/>
    <n v="455000"/>
    <x v="653"/>
    <n v="0.49999999999999994"/>
    <x v="1"/>
  </r>
  <r>
    <x v="2"/>
    <n v="1197831"/>
    <x v="415"/>
    <x v="1"/>
    <x v="13"/>
    <s v="Birmingham"/>
    <x v="3"/>
    <n v="65"/>
    <n v="550"/>
    <n v="357500"/>
    <x v="171"/>
    <n v="0.60000000000000009"/>
    <x v="1"/>
  </r>
  <r>
    <x v="2"/>
    <n v="1197831"/>
    <x v="416"/>
    <x v="1"/>
    <x v="13"/>
    <s v="Birmingham"/>
    <x v="4"/>
    <n v="60"/>
    <n v="500"/>
    <n v="300000"/>
    <x v="7"/>
    <n v="0.44999999999999996"/>
    <x v="1"/>
  </r>
  <r>
    <x v="2"/>
    <n v="1197831"/>
    <x v="417"/>
    <x v="1"/>
    <x v="13"/>
    <s v="Birmingham"/>
    <x v="5"/>
    <n v="70"/>
    <n v="750"/>
    <n v="525000"/>
    <x v="654"/>
    <n v="0.65000000000000013"/>
    <x v="1"/>
  </r>
  <r>
    <x v="5"/>
    <n v="1185732"/>
    <x v="418"/>
    <x v="1"/>
    <x v="13"/>
    <s v="Birmingham"/>
    <x v="0"/>
    <n v="40"/>
    <n v="450"/>
    <n v="180000"/>
    <x v="305"/>
    <n v="0.35"/>
    <x v="1"/>
  </r>
  <r>
    <x v="5"/>
    <n v="1185732"/>
    <x v="419"/>
    <x v="1"/>
    <x v="13"/>
    <s v="Birmingham"/>
    <x v="1"/>
    <n v="40"/>
    <n v="250"/>
    <n v="100000"/>
    <x v="187"/>
    <n v="0.35"/>
    <x v="1"/>
  </r>
  <r>
    <x v="5"/>
    <n v="1185732"/>
    <x v="420"/>
    <x v="1"/>
    <x v="13"/>
    <s v="Birmingham"/>
    <x v="2"/>
    <n v="30.000000000000004"/>
    <n v="250"/>
    <n v="75000.000000000015"/>
    <x v="498"/>
    <n v="0.39999999999999997"/>
    <x v="1"/>
  </r>
  <r>
    <x v="5"/>
    <n v="1185732"/>
    <x v="421"/>
    <x v="1"/>
    <x v="13"/>
    <s v="Birmingham"/>
    <x v="3"/>
    <n v="35"/>
    <n v="100"/>
    <n v="35000"/>
    <x v="502"/>
    <n v="0.3"/>
    <x v="1"/>
  </r>
  <r>
    <x v="5"/>
    <n v="1185732"/>
    <x v="422"/>
    <x v="0"/>
    <x v="14"/>
    <s v="Portland"/>
    <x v="4"/>
    <n v="50"/>
    <n v="150"/>
    <n v="75000"/>
    <x v="467"/>
    <n v="0.25"/>
    <x v="1"/>
  </r>
  <r>
    <x v="5"/>
    <n v="1185732"/>
    <x v="423"/>
    <x v="0"/>
    <x v="14"/>
    <s v="Portland"/>
    <x v="5"/>
    <n v="40"/>
    <n v="250"/>
    <n v="100000"/>
    <x v="215"/>
    <n v="0.4"/>
    <x v="1"/>
  </r>
  <r>
    <x v="5"/>
    <n v="1185732"/>
    <x v="424"/>
    <x v="0"/>
    <x v="14"/>
    <s v="Portland"/>
    <x v="0"/>
    <n v="40"/>
    <n v="500"/>
    <n v="200000"/>
    <x v="429"/>
    <n v="0.35"/>
    <x v="1"/>
  </r>
  <r>
    <x v="5"/>
    <n v="1185732"/>
    <x v="425"/>
    <x v="0"/>
    <x v="14"/>
    <s v="Portland"/>
    <x v="1"/>
    <n v="40"/>
    <n v="150"/>
    <n v="60000"/>
    <x v="192"/>
    <n v="0.35"/>
    <x v="1"/>
  </r>
  <r>
    <x v="5"/>
    <n v="1185732"/>
    <x v="426"/>
    <x v="0"/>
    <x v="14"/>
    <s v="Portland"/>
    <x v="2"/>
    <n v="30.000000000000004"/>
    <n v="200"/>
    <n v="60000.000000000007"/>
    <x v="506"/>
    <n v="0.39999999999999997"/>
    <x v="1"/>
  </r>
  <r>
    <x v="5"/>
    <n v="1185732"/>
    <x v="427"/>
    <x v="0"/>
    <x v="14"/>
    <s v="Portland"/>
    <x v="3"/>
    <n v="35"/>
    <n v="75"/>
    <n v="26250"/>
    <x v="655"/>
    <n v="0.3"/>
    <x v="1"/>
  </r>
  <r>
    <x v="5"/>
    <n v="1185732"/>
    <x v="428"/>
    <x v="0"/>
    <x v="14"/>
    <s v="Portland"/>
    <x v="4"/>
    <n v="50"/>
    <n v="150"/>
    <n v="75000"/>
    <x v="467"/>
    <n v="0.25"/>
    <x v="1"/>
  </r>
  <r>
    <x v="5"/>
    <n v="1185732"/>
    <x v="429"/>
    <x v="0"/>
    <x v="14"/>
    <s v="Portland"/>
    <x v="5"/>
    <n v="40"/>
    <n v="250"/>
    <n v="100000"/>
    <x v="215"/>
    <n v="0.4"/>
    <x v="1"/>
  </r>
  <r>
    <x v="5"/>
    <n v="1185732"/>
    <x v="430"/>
    <x v="0"/>
    <x v="14"/>
    <s v="Portland"/>
    <x v="0"/>
    <n v="40"/>
    <n v="470"/>
    <n v="188000"/>
    <x v="656"/>
    <n v="0.35"/>
    <x v="1"/>
  </r>
  <r>
    <x v="5"/>
    <n v="1185732"/>
    <x v="431"/>
    <x v="0"/>
    <x v="14"/>
    <s v="Portland"/>
    <x v="1"/>
    <n v="40"/>
    <n v="175"/>
    <n v="70000"/>
    <x v="597"/>
    <n v="0.35"/>
    <x v="1"/>
  </r>
  <r>
    <x v="5"/>
    <n v="1185732"/>
    <x v="432"/>
    <x v="0"/>
    <x v="14"/>
    <s v="Portland"/>
    <x v="2"/>
    <n v="30.000000000000004"/>
    <n v="200"/>
    <n v="60000.000000000007"/>
    <x v="506"/>
    <n v="0.39999999999999997"/>
    <x v="1"/>
  </r>
  <r>
    <x v="5"/>
    <n v="1185732"/>
    <x v="433"/>
    <x v="0"/>
    <x v="14"/>
    <s v="Portland"/>
    <x v="3"/>
    <n v="35"/>
    <n v="50"/>
    <n v="17500"/>
    <x v="604"/>
    <n v="0.3"/>
    <x v="1"/>
  </r>
  <r>
    <x v="5"/>
    <n v="1185732"/>
    <x v="434"/>
    <x v="0"/>
    <x v="14"/>
    <s v="Portland"/>
    <x v="4"/>
    <n v="50"/>
    <n v="100"/>
    <n v="50000"/>
    <x v="657"/>
    <n v="0.25"/>
    <x v="1"/>
  </r>
  <r>
    <x v="5"/>
    <n v="1185732"/>
    <x v="435"/>
    <x v="0"/>
    <x v="14"/>
    <s v="Portland"/>
    <x v="5"/>
    <n v="40"/>
    <n v="200"/>
    <n v="80000"/>
    <x v="201"/>
    <n v="0.4"/>
    <x v="1"/>
  </r>
  <r>
    <x v="5"/>
    <n v="1185732"/>
    <x v="436"/>
    <x v="0"/>
    <x v="14"/>
    <s v="Portland"/>
    <x v="0"/>
    <n v="40"/>
    <n v="450"/>
    <n v="180000"/>
    <x v="305"/>
    <n v="0.35"/>
    <x v="1"/>
  </r>
  <r>
    <x v="5"/>
    <n v="1185732"/>
    <x v="437"/>
    <x v="0"/>
    <x v="14"/>
    <s v="Portland"/>
    <x v="1"/>
    <n v="40"/>
    <n v="150"/>
    <n v="60000"/>
    <x v="192"/>
    <n v="0.35"/>
    <x v="1"/>
  </r>
  <r>
    <x v="5"/>
    <n v="1185732"/>
    <x v="438"/>
    <x v="0"/>
    <x v="14"/>
    <s v="Portland"/>
    <x v="2"/>
    <n v="30.000000000000004"/>
    <n v="150"/>
    <n v="45000.000000000007"/>
    <x v="287"/>
    <n v="0.39999999999999997"/>
    <x v="1"/>
  </r>
  <r>
    <x v="5"/>
    <n v="1185732"/>
    <x v="439"/>
    <x v="0"/>
    <x v="14"/>
    <s v="Portland"/>
    <x v="3"/>
    <n v="35"/>
    <n v="75"/>
    <n v="26250"/>
    <x v="655"/>
    <n v="0.3"/>
    <x v="1"/>
  </r>
  <r>
    <x v="5"/>
    <n v="1185732"/>
    <x v="440"/>
    <x v="0"/>
    <x v="14"/>
    <s v="Portland"/>
    <x v="4"/>
    <n v="50"/>
    <n v="75"/>
    <n v="37500"/>
    <x v="658"/>
    <n v="0.25"/>
    <x v="1"/>
  </r>
  <r>
    <x v="5"/>
    <n v="1185732"/>
    <x v="441"/>
    <x v="0"/>
    <x v="14"/>
    <s v="Portland"/>
    <x v="5"/>
    <n v="40"/>
    <n v="225"/>
    <n v="90000"/>
    <x v="203"/>
    <n v="0.4"/>
    <x v="1"/>
  </r>
  <r>
    <x v="5"/>
    <n v="1185732"/>
    <x v="442"/>
    <x v="0"/>
    <x v="14"/>
    <s v="Portland"/>
    <x v="0"/>
    <n v="54.999999999999993"/>
    <n v="495"/>
    <n v="272249.99999999994"/>
    <x v="659"/>
    <n v="0.35"/>
    <x v="1"/>
  </r>
  <r>
    <x v="5"/>
    <n v="1185732"/>
    <x v="443"/>
    <x v="0"/>
    <x v="14"/>
    <s v="Portland"/>
    <x v="1"/>
    <n v="50"/>
    <n v="200"/>
    <n v="100000"/>
    <x v="187"/>
    <n v="0.35"/>
    <x v="1"/>
  </r>
  <r>
    <x v="5"/>
    <n v="1185732"/>
    <x v="444"/>
    <x v="0"/>
    <x v="14"/>
    <s v="Portland"/>
    <x v="2"/>
    <n v="45"/>
    <n v="175"/>
    <n v="78750"/>
    <x v="188"/>
    <n v="0.39999999999999997"/>
    <x v="1"/>
  </r>
  <r>
    <x v="5"/>
    <n v="1185732"/>
    <x v="445"/>
    <x v="0"/>
    <x v="14"/>
    <s v="Portland"/>
    <x v="3"/>
    <n v="45"/>
    <n v="125"/>
    <n v="56250"/>
    <x v="660"/>
    <n v="0.3"/>
    <x v="1"/>
  </r>
  <r>
    <x v="5"/>
    <n v="1185732"/>
    <x v="446"/>
    <x v="0"/>
    <x v="14"/>
    <s v="Portland"/>
    <x v="4"/>
    <n v="54.999999999999993"/>
    <n v="150"/>
    <n v="82499.999999999985"/>
    <x v="284"/>
    <n v="0.25"/>
    <x v="1"/>
  </r>
  <r>
    <x v="5"/>
    <n v="1185732"/>
    <x v="447"/>
    <x v="0"/>
    <x v="14"/>
    <s v="Portland"/>
    <x v="5"/>
    <n v="60"/>
    <n v="275"/>
    <n v="165000"/>
    <x v="43"/>
    <n v="0.4"/>
    <x v="1"/>
  </r>
  <r>
    <x v="5"/>
    <n v="1185732"/>
    <x v="448"/>
    <x v="0"/>
    <x v="14"/>
    <s v="Portland"/>
    <x v="0"/>
    <n v="54.999999999999993"/>
    <n v="525"/>
    <n v="288749.99999999994"/>
    <x v="661"/>
    <n v="0.35"/>
    <x v="1"/>
  </r>
  <r>
    <x v="5"/>
    <n v="1185732"/>
    <x v="449"/>
    <x v="0"/>
    <x v="14"/>
    <s v="Portland"/>
    <x v="1"/>
    <n v="50"/>
    <n v="275"/>
    <n v="137500"/>
    <x v="662"/>
    <n v="0.35"/>
    <x v="1"/>
  </r>
  <r>
    <x v="5"/>
    <n v="1185732"/>
    <x v="450"/>
    <x v="0"/>
    <x v="14"/>
    <s v="Portland"/>
    <x v="2"/>
    <n v="45"/>
    <n v="200"/>
    <n v="90000"/>
    <x v="203"/>
    <n v="0.39999999999999997"/>
    <x v="1"/>
  </r>
  <r>
    <x v="5"/>
    <n v="1185732"/>
    <x v="451"/>
    <x v="0"/>
    <x v="14"/>
    <s v="Portland"/>
    <x v="3"/>
    <n v="45"/>
    <n v="175"/>
    <n v="78750"/>
    <x v="596"/>
    <n v="0.3"/>
    <x v="1"/>
  </r>
  <r>
    <x v="5"/>
    <n v="1185732"/>
    <x v="452"/>
    <x v="0"/>
    <x v="14"/>
    <s v="Portland"/>
    <x v="4"/>
    <n v="54.999999999999993"/>
    <n v="175"/>
    <n v="96249.999999999985"/>
    <x v="663"/>
    <n v="0.25"/>
    <x v="1"/>
  </r>
  <r>
    <x v="5"/>
    <n v="1185732"/>
    <x v="453"/>
    <x v="0"/>
    <x v="14"/>
    <s v="Portland"/>
    <x v="5"/>
    <n v="60"/>
    <n v="325"/>
    <n v="195000"/>
    <x v="157"/>
    <n v="0.4"/>
    <x v="1"/>
  </r>
  <r>
    <x v="5"/>
    <n v="1185732"/>
    <x v="454"/>
    <x v="0"/>
    <x v="14"/>
    <s v="Portland"/>
    <x v="0"/>
    <n v="54.999999999999993"/>
    <n v="550"/>
    <n v="302499.99999999994"/>
    <x v="664"/>
    <n v="0.35"/>
    <x v="1"/>
  </r>
  <r>
    <x v="5"/>
    <n v="1185732"/>
    <x v="455"/>
    <x v="0"/>
    <x v="14"/>
    <s v="Portland"/>
    <x v="1"/>
    <n v="50"/>
    <n v="300"/>
    <n v="150000"/>
    <x v="214"/>
    <n v="0.35"/>
    <x v="1"/>
  </r>
  <r>
    <x v="5"/>
    <n v="1185732"/>
    <x v="456"/>
    <x v="0"/>
    <x v="14"/>
    <s v="Portland"/>
    <x v="2"/>
    <n v="45"/>
    <n v="225"/>
    <n v="101250"/>
    <x v="646"/>
    <n v="0.39999999999999997"/>
    <x v="1"/>
  </r>
  <r>
    <x v="5"/>
    <n v="1185732"/>
    <x v="457"/>
    <x v="0"/>
    <x v="14"/>
    <s v="Portland"/>
    <x v="3"/>
    <n v="45"/>
    <n v="175"/>
    <n v="78750"/>
    <x v="596"/>
    <n v="0.3"/>
    <x v="1"/>
  </r>
  <r>
    <x v="5"/>
    <n v="1185732"/>
    <x v="458"/>
    <x v="0"/>
    <x v="14"/>
    <s v="Portland"/>
    <x v="4"/>
    <n v="54.999999999999993"/>
    <n v="200"/>
    <n v="109999.99999999999"/>
    <x v="623"/>
    <n v="0.25"/>
    <x v="1"/>
  </r>
  <r>
    <x v="5"/>
    <n v="1185732"/>
    <x v="487"/>
    <x v="0"/>
    <x v="14"/>
    <s v="Portland"/>
    <x v="5"/>
    <n v="60"/>
    <n v="375"/>
    <n v="225000"/>
    <x v="191"/>
    <n v="0.4"/>
    <x v="1"/>
  </r>
  <r>
    <x v="5"/>
    <n v="1185732"/>
    <x v="488"/>
    <x v="0"/>
    <x v="14"/>
    <s v="Portland"/>
    <x v="0"/>
    <n v="54.999999999999993"/>
    <n v="525"/>
    <n v="288749.99999999994"/>
    <x v="661"/>
    <n v="0.35"/>
    <x v="1"/>
  </r>
  <r>
    <x v="5"/>
    <n v="1185732"/>
    <x v="489"/>
    <x v="0"/>
    <x v="14"/>
    <s v="Portland"/>
    <x v="1"/>
    <n v="50"/>
    <n v="300"/>
    <n v="150000"/>
    <x v="214"/>
    <n v="0.35"/>
    <x v="1"/>
  </r>
  <r>
    <x v="5"/>
    <n v="1185732"/>
    <x v="490"/>
    <x v="0"/>
    <x v="14"/>
    <s v="Portland"/>
    <x v="2"/>
    <n v="45"/>
    <n v="225"/>
    <n v="101250"/>
    <x v="646"/>
    <n v="0.39999999999999997"/>
    <x v="1"/>
  </r>
  <r>
    <x v="5"/>
    <n v="1185732"/>
    <x v="491"/>
    <x v="0"/>
    <x v="14"/>
    <s v="Portland"/>
    <x v="3"/>
    <n v="45"/>
    <n v="175"/>
    <n v="78750"/>
    <x v="596"/>
    <n v="0.3"/>
    <x v="1"/>
  </r>
  <r>
    <x v="5"/>
    <n v="1185732"/>
    <x v="492"/>
    <x v="0"/>
    <x v="14"/>
    <s v="Portland"/>
    <x v="4"/>
    <n v="54.999999999999993"/>
    <n v="150"/>
    <n v="82499.999999999985"/>
    <x v="284"/>
    <n v="0.25"/>
    <x v="1"/>
  </r>
  <r>
    <x v="5"/>
    <n v="1185732"/>
    <x v="493"/>
    <x v="0"/>
    <x v="14"/>
    <s v="Portland"/>
    <x v="5"/>
    <n v="60"/>
    <n v="325"/>
    <n v="195000"/>
    <x v="157"/>
    <n v="0.4"/>
    <x v="1"/>
  </r>
  <r>
    <x v="5"/>
    <n v="1185732"/>
    <x v="494"/>
    <x v="0"/>
    <x v="14"/>
    <s v="Portland"/>
    <x v="0"/>
    <n v="54.999999999999993"/>
    <n v="450"/>
    <n v="247499.99999999997"/>
    <x v="665"/>
    <n v="0.35"/>
    <x v="1"/>
  </r>
  <r>
    <x v="5"/>
    <n v="1185732"/>
    <x v="495"/>
    <x v="0"/>
    <x v="14"/>
    <s v="Portland"/>
    <x v="1"/>
    <n v="50"/>
    <n v="250"/>
    <n v="125000"/>
    <x v="208"/>
    <n v="0.35"/>
    <x v="1"/>
  </r>
  <r>
    <x v="5"/>
    <n v="1185732"/>
    <x v="496"/>
    <x v="0"/>
    <x v="14"/>
    <s v="Portland"/>
    <x v="2"/>
    <n v="45"/>
    <n v="150"/>
    <n v="67500"/>
    <x v="666"/>
    <n v="0.39999999999999997"/>
    <x v="1"/>
  </r>
  <r>
    <x v="5"/>
    <n v="1185732"/>
    <x v="497"/>
    <x v="0"/>
    <x v="14"/>
    <s v="Portland"/>
    <x v="3"/>
    <n v="45"/>
    <n v="125"/>
    <n v="56250"/>
    <x v="660"/>
    <n v="0.3"/>
    <x v="1"/>
  </r>
  <r>
    <x v="5"/>
    <n v="1185732"/>
    <x v="498"/>
    <x v="0"/>
    <x v="14"/>
    <s v="Portland"/>
    <x v="4"/>
    <n v="54.999999999999993"/>
    <n v="125"/>
    <n v="68749.999999999985"/>
    <x v="667"/>
    <n v="0.25"/>
    <x v="1"/>
  </r>
  <r>
    <x v="5"/>
    <n v="1185732"/>
    <x v="393"/>
    <x v="0"/>
    <x v="14"/>
    <s v="Portland"/>
    <x v="5"/>
    <n v="60"/>
    <n v="225"/>
    <n v="135000"/>
    <x v="386"/>
    <n v="0.4"/>
    <x v="1"/>
  </r>
  <r>
    <x v="5"/>
    <n v="1185732"/>
    <x v="425"/>
    <x v="0"/>
    <x v="14"/>
    <s v="Portland"/>
    <x v="0"/>
    <n v="60"/>
    <n v="400"/>
    <n v="240000"/>
    <x v="97"/>
    <n v="0.35"/>
    <x v="1"/>
  </r>
  <r>
    <x v="5"/>
    <n v="1185732"/>
    <x v="425"/>
    <x v="0"/>
    <x v="14"/>
    <s v="Portland"/>
    <x v="1"/>
    <n v="55.000000000000007"/>
    <n v="225"/>
    <n v="123750.00000000001"/>
    <x v="179"/>
    <n v="0.35"/>
    <x v="1"/>
  </r>
  <r>
    <x v="5"/>
    <n v="1185732"/>
    <x v="425"/>
    <x v="0"/>
    <x v="14"/>
    <s v="Portland"/>
    <x v="2"/>
    <n v="55.000000000000007"/>
    <n v="125"/>
    <n v="68750.000000000015"/>
    <x v="668"/>
    <n v="0.39999999999999997"/>
    <x v="1"/>
  </r>
  <r>
    <x v="5"/>
    <n v="1185732"/>
    <x v="425"/>
    <x v="0"/>
    <x v="14"/>
    <s v="Portland"/>
    <x v="3"/>
    <n v="55.000000000000007"/>
    <n v="100"/>
    <n v="55000.000000000007"/>
    <x v="669"/>
    <n v="0.3"/>
    <x v="1"/>
  </r>
  <r>
    <x v="5"/>
    <n v="1185732"/>
    <x v="425"/>
    <x v="0"/>
    <x v="14"/>
    <s v="Portland"/>
    <x v="4"/>
    <n v="65"/>
    <n v="100"/>
    <n v="65000"/>
    <x v="670"/>
    <n v="0.25"/>
    <x v="1"/>
  </r>
  <r>
    <x v="5"/>
    <n v="1185732"/>
    <x v="425"/>
    <x v="0"/>
    <x v="14"/>
    <s v="Portland"/>
    <x v="5"/>
    <n v="70"/>
    <n v="225"/>
    <n v="157500"/>
    <x v="147"/>
    <n v="0.4"/>
    <x v="1"/>
  </r>
  <r>
    <x v="5"/>
    <n v="1185732"/>
    <x v="455"/>
    <x v="0"/>
    <x v="14"/>
    <s v="Portland"/>
    <x v="0"/>
    <n v="65"/>
    <n v="375"/>
    <n v="243750"/>
    <x v="353"/>
    <n v="0.35"/>
    <x v="1"/>
  </r>
  <r>
    <x v="5"/>
    <n v="1185732"/>
    <x v="455"/>
    <x v="0"/>
    <x v="14"/>
    <s v="Portland"/>
    <x v="1"/>
    <n v="55.000000000000007"/>
    <n v="200"/>
    <n v="110000.00000000001"/>
    <x v="194"/>
    <n v="0.35"/>
    <x v="1"/>
  </r>
  <r>
    <x v="5"/>
    <n v="1185732"/>
    <x v="455"/>
    <x v="0"/>
    <x v="14"/>
    <s v="Portland"/>
    <x v="2"/>
    <n v="55.000000000000007"/>
    <n v="195"/>
    <n v="107250.00000000001"/>
    <x v="671"/>
    <n v="0.39999999999999997"/>
    <x v="1"/>
  </r>
  <r>
    <x v="5"/>
    <n v="1185732"/>
    <x v="455"/>
    <x v="0"/>
    <x v="14"/>
    <s v="Portland"/>
    <x v="3"/>
    <n v="55.000000000000007"/>
    <n v="175"/>
    <n v="96250.000000000015"/>
    <x v="274"/>
    <n v="0.3"/>
    <x v="1"/>
  </r>
  <r>
    <x v="5"/>
    <n v="1185732"/>
    <x v="455"/>
    <x v="0"/>
    <x v="14"/>
    <s v="Portland"/>
    <x v="4"/>
    <n v="65"/>
    <n v="150"/>
    <n v="97500"/>
    <x v="276"/>
    <n v="0.25"/>
    <x v="1"/>
  </r>
  <r>
    <x v="5"/>
    <n v="1185732"/>
    <x v="455"/>
    <x v="0"/>
    <x v="14"/>
    <s v="Portland"/>
    <x v="5"/>
    <n v="70"/>
    <n v="250"/>
    <n v="175000"/>
    <x v="429"/>
    <n v="0.4"/>
    <x v="1"/>
  </r>
  <r>
    <x v="5"/>
    <n v="1185732"/>
    <x v="484"/>
    <x v="0"/>
    <x v="14"/>
    <s v="Portland"/>
    <x v="0"/>
    <n v="65"/>
    <n v="475"/>
    <n v="308750"/>
    <x v="318"/>
    <n v="0.35"/>
    <x v="1"/>
  </r>
  <r>
    <x v="5"/>
    <n v="1185732"/>
    <x v="484"/>
    <x v="0"/>
    <x v="14"/>
    <s v="Portland"/>
    <x v="1"/>
    <n v="55.000000000000007"/>
    <n v="275"/>
    <n v="151250.00000000003"/>
    <x v="672"/>
    <n v="0.35"/>
    <x v="1"/>
  </r>
  <r>
    <x v="5"/>
    <n v="1185732"/>
    <x v="484"/>
    <x v="0"/>
    <x v="14"/>
    <s v="Portland"/>
    <x v="2"/>
    <n v="55.000000000000007"/>
    <n v="250"/>
    <n v="137500.00000000003"/>
    <x v="299"/>
    <n v="0.39999999999999997"/>
    <x v="1"/>
  </r>
  <r>
    <x v="5"/>
    <n v="1185732"/>
    <x v="484"/>
    <x v="0"/>
    <x v="14"/>
    <s v="Portland"/>
    <x v="3"/>
    <n v="55.000000000000007"/>
    <n v="200"/>
    <n v="110000.00000000001"/>
    <x v="277"/>
    <n v="0.3"/>
    <x v="1"/>
  </r>
  <r>
    <x v="5"/>
    <n v="1185732"/>
    <x v="484"/>
    <x v="0"/>
    <x v="14"/>
    <s v="Portland"/>
    <x v="4"/>
    <n v="65"/>
    <n v="200"/>
    <n v="130000"/>
    <x v="398"/>
    <n v="0.25"/>
    <x v="1"/>
  </r>
  <r>
    <x v="5"/>
    <n v="1185732"/>
    <x v="484"/>
    <x v="0"/>
    <x v="14"/>
    <s v="Portland"/>
    <x v="5"/>
    <n v="70"/>
    <n v="300"/>
    <n v="210000"/>
    <x v="97"/>
    <n v="0.4"/>
    <x v="1"/>
  </r>
  <r>
    <x v="3"/>
    <n v="1128299"/>
    <x v="174"/>
    <x v="0"/>
    <x v="14"/>
    <s v="Portland"/>
    <x v="0"/>
    <n v="35"/>
    <n v="375"/>
    <n v="131250"/>
    <x v="673"/>
    <n v="0.25"/>
    <x v="1"/>
  </r>
  <r>
    <x v="3"/>
    <n v="1128299"/>
    <x v="174"/>
    <x v="0"/>
    <x v="14"/>
    <s v="Portland"/>
    <x v="1"/>
    <n v="45"/>
    <n v="375"/>
    <n v="168750"/>
    <x v="285"/>
    <n v="0.2"/>
    <x v="1"/>
  </r>
  <r>
    <x v="3"/>
    <n v="1128299"/>
    <x v="174"/>
    <x v="0"/>
    <x v="14"/>
    <s v="Portland"/>
    <x v="2"/>
    <n v="45"/>
    <n v="375"/>
    <n v="168750"/>
    <x v="674"/>
    <n v="0.25"/>
    <x v="1"/>
  </r>
  <r>
    <x v="3"/>
    <n v="1128299"/>
    <x v="174"/>
    <x v="0"/>
    <x v="14"/>
    <s v="Portland"/>
    <x v="3"/>
    <n v="45"/>
    <n v="225"/>
    <n v="101250"/>
    <x v="675"/>
    <n v="0.25"/>
    <x v="1"/>
  </r>
  <r>
    <x v="5"/>
    <n v="1185732"/>
    <x v="188"/>
    <x v="2"/>
    <x v="15"/>
    <s v="Anchorage"/>
    <x v="5"/>
    <n v="55.000000000000007"/>
    <n v="300"/>
    <n v="165000.00000000003"/>
    <x v="676"/>
    <n v="0.3"/>
    <x v="1"/>
  </r>
  <r>
    <x v="5"/>
    <n v="1185732"/>
    <x v="696"/>
    <x v="2"/>
    <x v="15"/>
    <s v="Anchorage"/>
    <x v="0"/>
    <n v="55.000000000000007"/>
    <n v="575"/>
    <n v="316250.00000000006"/>
    <x v="677"/>
    <n v="0.35000000000000003"/>
    <x v="1"/>
  </r>
  <r>
    <x v="5"/>
    <n v="1185732"/>
    <x v="696"/>
    <x v="2"/>
    <x v="15"/>
    <s v="Anchorage"/>
    <x v="1"/>
    <n v="55.000000000000007"/>
    <n v="225"/>
    <n v="123750.00000000001"/>
    <x v="678"/>
    <n v="0.35000000000000003"/>
    <x v="1"/>
  </r>
  <r>
    <x v="5"/>
    <n v="1185732"/>
    <x v="696"/>
    <x v="2"/>
    <x v="15"/>
    <s v="Anchorage"/>
    <x v="2"/>
    <n v="45"/>
    <n v="275"/>
    <n v="123750"/>
    <x v="679"/>
    <n v="0.25"/>
    <x v="1"/>
  </r>
  <r>
    <x v="5"/>
    <n v="1185732"/>
    <x v="696"/>
    <x v="2"/>
    <x v="15"/>
    <s v="Anchorage"/>
    <x v="3"/>
    <n v="49.999999999999993"/>
    <n v="175"/>
    <n v="87499.999999999985"/>
    <x v="680"/>
    <n v="0.25"/>
    <x v="1"/>
  </r>
  <r>
    <x v="5"/>
    <n v="1185732"/>
    <x v="696"/>
    <x v="2"/>
    <x v="15"/>
    <s v="Anchorage"/>
    <x v="4"/>
    <n v="65.000000000000014"/>
    <n v="250"/>
    <n v="162500.00000000003"/>
    <x v="681"/>
    <n v="0.25"/>
    <x v="1"/>
  </r>
  <r>
    <x v="5"/>
    <n v="1185732"/>
    <x v="696"/>
    <x v="2"/>
    <x v="15"/>
    <s v="Anchorage"/>
    <x v="5"/>
    <n v="55.000000000000007"/>
    <n v="350"/>
    <n v="192500.00000000003"/>
    <x v="292"/>
    <n v="0.3"/>
    <x v="1"/>
  </r>
  <r>
    <x v="5"/>
    <n v="1185732"/>
    <x v="225"/>
    <x v="2"/>
    <x v="15"/>
    <s v="Anchorage"/>
    <x v="0"/>
    <n v="55.000000000000007"/>
    <n v="545"/>
    <n v="299750.00000000006"/>
    <x v="682"/>
    <n v="0.35000000000000003"/>
    <x v="1"/>
  </r>
  <r>
    <x v="5"/>
    <n v="1185732"/>
    <x v="225"/>
    <x v="2"/>
    <x v="15"/>
    <s v="Anchorage"/>
    <x v="1"/>
    <n v="55.000000000000007"/>
    <n v="250"/>
    <n v="137500.00000000003"/>
    <x v="683"/>
    <n v="0.35000000000000003"/>
    <x v="1"/>
  </r>
  <r>
    <x v="5"/>
    <n v="1185732"/>
    <x v="225"/>
    <x v="2"/>
    <x v="15"/>
    <s v="Anchorage"/>
    <x v="2"/>
    <n v="45"/>
    <n v="275"/>
    <n v="123750"/>
    <x v="679"/>
    <n v="0.25"/>
    <x v="1"/>
  </r>
  <r>
    <x v="5"/>
    <n v="1185732"/>
    <x v="225"/>
    <x v="2"/>
    <x v="15"/>
    <s v="Anchorage"/>
    <x v="3"/>
    <n v="49.999999999999993"/>
    <n v="125"/>
    <n v="62499.999999999993"/>
    <x v="684"/>
    <n v="0.25"/>
    <x v="1"/>
  </r>
  <r>
    <x v="5"/>
    <n v="1185732"/>
    <x v="225"/>
    <x v="2"/>
    <x v="15"/>
    <s v="Anchorage"/>
    <x v="4"/>
    <n v="65.000000000000014"/>
    <n v="175"/>
    <n v="113750.00000000003"/>
    <x v="685"/>
    <n v="0.25"/>
    <x v="1"/>
  </r>
  <r>
    <x v="5"/>
    <n v="1185732"/>
    <x v="225"/>
    <x v="2"/>
    <x v="15"/>
    <s v="Anchorage"/>
    <x v="5"/>
    <n v="55.000000000000007"/>
    <n v="275"/>
    <n v="151250.00000000003"/>
    <x v="686"/>
    <n v="0.3"/>
    <x v="1"/>
  </r>
  <r>
    <x v="5"/>
    <n v="1185732"/>
    <x v="244"/>
    <x v="2"/>
    <x v="15"/>
    <s v="Anchorage"/>
    <x v="0"/>
    <n v="55.000000000000007"/>
    <n v="525"/>
    <n v="288750.00000000006"/>
    <x v="687"/>
    <n v="0.35000000000000003"/>
    <x v="1"/>
  </r>
  <r>
    <x v="5"/>
    <n v="1185732"/>
    <x v="244"/>
    <x v="2"/>
    <x v="15"/>
    <s v="Anchorage"/>
    <x v="1"/>
    <n v="55.000000000000007"/>
    <n v="225"/>
    <n v="123750.00000000001"/>
    <x v="678"/>
    <n v="0.35000000000000003"/>
    <x v="1"/>
  </r>
  <r>
    <x v="5"/>
    <n v="1185732"/>
    <x v="244"/>
    <x v="2"/>
    <x v="15"/>
    <s v="Anchorage"/>
    <x v="2"/>
    <n v="45"/>
    <n v="225"/>
    <n v="101250"/>
    <x v="675"/>
    <n v="0.25"/>
    <x v="1"/>
  </r>
  <r>
    <x v="5"/>
    <n v="1185732"/>
    <x v="244"/>
    <x v="2"/>
    <x v="15"/>
    <s v="Anchorage"/>
    <x v="3"/>
    <n v="49.999999999999993"/>
    <n v="150"/>
    <n v="74999.999999999985"/>
    <x v="688"/>
    <n v="0.25"/>
    <x v="1"/>
  </r>
  <r>
    <x v="5"/>
    <n v="1185732"/>
    <x v="244"/>
    <x v="2"/>
    <x v="15"/>
    <s v="Anchorage"/>
    <x v="4"/>
    <n v="60.000000000000007"/>
    <n v="150"/>
    <n v="90000.000000000015"/>
    <x v="689"/>
    <n v="0.25"/>
    <x v="1"/>
  </r>
  <r>
    <x v="5"/>
    <n v="1185732"/>
    <x v="244"/>
    <x v="2"/>
    <x v="15"/>
    <s v="Anchorage"/>
    <x v="5"/>
    <n v="50"/>
    <n v="300"/>
    <n v="150000"/>
    <x v="343"/>
    <n v="0.3"/>
    <x v="1"/>
  </r>
  <r>
    <x v="5"/>
    <n v="1185732"/>
    <x v="273"/>
    <x v="2"/>
    <x v="15"/>
    <s v="Anchorage"/>
    <x v="0"/>
    <n v="65"/>
    <n v="570"/>
    <n v="370500"/>
    <x v="690"/>
    <n v="0.35000000000000003"/>
    <x v="1"/>
  </r>
  <r>
    <x v="5"/>
    <n v="1185732"/>
    <x v="273"/>
    <x v="2"/>
    <x v="15"/>
    <s v="Anchorage"/>
    <x v="1"/>
    <n v="60.000000000000007"/>
    <n v="275"/>
    <n v="165000.00000000003"/>
    <x v="691"/>
    <n v="0.35000000000000003"/>
    <x v="1"/>
  </r>
  <r>
    <x v="5"/>
    <n v="1185732"/>
    <x v="273"/>
    <x v="2"/>
    <x v="15"/>
    <s v="Anchorage"/>
    <x v="2"/>
    <n v="55.000000000000007"/>
    <n v="300"/>
    <n v="165000.00000000003"/>
    <x v="692"/>
    <n v="0.25"/>
    <x v="1"/>
  </r>
  <r>
    <x v="5"/>
    <n v="1185732"/>
    <x v="273"/>
    <x v="2"/>
    <x v="15"/>
    <s v="Anchorage"/>
    <x v="3"/>
    <n v="55.000000000000007"/>
    <n v="250"/>
    <n v="137500.00000000003"/>
    <x v="387"/>
    <n v="0.25"/>
    <x v="1"/>
  </r>
  <r>
    <x v="5"/>
    <n v="1185732"/>
    <x v="273"/>
    <x v="2"/>
    <x v="15"/>
    <s v="Anchorage"/>
    <x v="4"/>
    <n v="65"/>
    <n v="275"/>
    <n v="178750"/>
    <x v="693"/>
    <n v="0.25"/>
    <x v="1"/>
  </r>
  <r>
    <x v="5"/>
    <n v="1185732"/>
    <x v="273"/>
    <x v="2"/>
    <x v="15"/>
    <s v="Anchorage"/>
    <x v="5"/>
    <n v="70"/>
    <n v="400"/>
    <n v="280000"/>
    <x v="97"/>
    <n v="0.3"/>
    <x v="1"/>
  </r>
  <r>
    <x v="5"/>
    <n v="1185732"/>
    <x v="306"/>
    <x v="2"/>
    <x v="15"/>
    <s v="Anchorage"/>
    <x v="0"/>
    <n v="65"/>
    <n v="650"/>
    <n v="422500"/>
    <x v="694"/>
    <n v="0.35000000000000003"/>
    <x v="1"/>
  </r>
  <r>
    <x v="5"/>
    <n v="1185732"/>
    <x v="306"/>
    <x v="2"/>
    <x v="15"/>
    <s v="Anchorage"/>
    <x v="1"/>
    <n v="60.000000000000007"/>
    <n v="400"/>
    <n v="240000.00000000003"/>
    <x v="102"/>
    <n v="0.35000000000000003"/>
    <x v="1"/>
  </r>
  <r>
    <x v="5"/>
    <n v="1185732"/>
    <x v="306"/>
    <x v="2"/>
    <x v="15"/>
    <s v="Anchorage"/>
    <x v="2"/>
    <n v="55.000000000000007"/>
    <n v="325"/>
    <n v="178750.00000000003"/>
    <x v="695"/>
    <n v="0.25"/>
    <x v="1"/>
  </r>
  <r>
    <x v="5"/>
    <n v="1185732"/>
    <x v="306"/>
    <x v="2"/>
    <x v="15"/>
    <s v="Anchorage"/>
    <x v="3"/>
    <n v="55.000000000000007"/>
    <n v="300"/>
    <n v="165000.00000000003"/>
    <x v="692"/>
    <n v="0.25"/>
    <x v="1"/>
  </r>
  <r>
    <x v="5"/>
    <n v="1185732"/>
    <x v="306"/>
    <x v="2"/>
    <x v="15"/>
    <s v="Anchorage"/>
    <x v="4"/>
    <n v="65"/>
    <n v="300"/>
    <n v="195000"/>
    <x v="696"/>
    <n v="0.25"/>
    <x v="1"/>
  </r>
  <r>
    <x v="5"/>
    <n v="1185732"/>
    <x v="306"/>
    <x v="2"/>
    <x v="15"/>
    <s v="Anchorage"/>
    <x v="5"/>
    <n v="70"/>
    <n v="450"/>
    <n v="315000"/>
    <x v="55"/>
    <n v="0.3"/>
    <x v="1"/>
  </r>
  <r>
    <x v="5"/>
    <n v="1185732"/>
    <x v="334"/>
    <x v="2"/>
    <x v="15"/>
    <s v="Anchorage"/>
    <x v="0"/>
    <n v="65"/>
    <n v="675"/>
    <n v="438750"/>
    <x v="697"/>
    <n v="0.35000000000000003"/>
    <x v="1"/>
  </r>
  <r>
    <x v="5"/>
    <n v="1185732"/>
    <x v="334"/>
    <x v="2"/>
    <x v="15"/>
    <s v="Anchorage"/>
    <x v="1"/>
    <n v="60.000000000000007"/>
    <n v="425"/>
    <n v="255000.00000000003"/>
    <x v="330"/>
    <n v="0.35000000000000003"/>
    <x v="1"/>
  </r>
  <r>
    <x v="5"/>
    <n v="1185732"/>
    <x v="334"/>
    <x v="2"/>
    <x v="15"/>
    <s v="Anchorage"/>
    <x v="2"/>
    <n v="55.000000000000007"/>
    <n v="350"/>
    <n v="192500.00000000003"/>
    <x v="698"/>
    <n v="0.25"/>
    <x v="1"/>
  </r>
  <r>
    <x v="5"/>
    <n v="1185732"/>
    <x v="334"/>
    <x v="2"/>
    <x v="15"/>
    <s v="Anchorage"/>
    <x v="3"/>
    <n v="55.000000000000007"/>
    <n v="300"/>
    <n v="165000.00000000003"/>
    <x v="692"/>
    <n v="0.25"/>
    <x v="1"/>
  </r>
  <r>
    <x v="5"/>
    <n v="1185732"/>
    <x v="334"/>
    <x v="2"/>
    <x v="15"/>
    <s v="Anchorage"/>
    <x v="4"/>
    <n v="65"/>
    <n v="325"/>
    <n v="211250"/>
    <x v="699"/>
    <n v="0.25"/>
    <x v="1"/>
  </r>
  <r>
    <x v="5"/>
    <n v="1185732"/>
    <x v="334"/>
    <x v="2"/>
    <x v="15"/>
    <s v="Anchorage"/>
    <x v="5"/>
    <n v="70"/>
    <n v="500"/>
    <n v="350000"/>
    <x v="148"/>
    <n v="0.3"/>
    <x v="1"/>
  </r>
  <r>
    <x v="5"/>
    <n v="1185732"/>
    <x v="366"/>
    <x v="2"/>
    <x v="15"/>
    <s v="Anchorage"/>
    <x v="0"/>
    <n v="65"/>
    <n v="650"/>
    <n v="422500"/>
    <x v="694"/>
    <n v="0.35000000000000003"/>
    <x v="1"/>
  </r>
  <r>
    <x v="5"/>
    <n v="1185732"/>
    <x v="366"/>
    <x v="2"/>
    <x v="15"/>
    <s v="Anchorage"/>
    <x v="1"/>
    <n v="60.000000000000007"/>
    <n v="425"/>
    <n v="255000.00000000003"/>
    <x v="330"/>
    <n v="0.35000000000000003"/>
    <x v="1"/>
  </r>
  <r>
    <x v="5"/>
    <n v="1185732"/>
    <x v="366"/>
    <x v="2"/>
    <x v="15"/>
    <s v="Anchorage"/>
    <x v="2"/>
    <n v="55.000000000000007"/>
    <n v="350"/>
    <n v="192500.00000000003"/>
    <x v="698"/>
    <n v="0.25"/>
    <x v="1"/>
  </r>
  <r>
    <x v="5"/>
    <n v="1185732"/>
    <x v="366"/>
    <x v="2"/>
    <x v="15"/>
    <s v="Anchorage"/>
    <x v="3"/>
    <n v="55.000000000000007"/>
    <n v="250"/>
    <n v="137500.00000000003"/>
    <x v="387"/>
    <n v="0.25"/>
    <x v="1"/>
  </r>
  <r>
    <x v="5"/>
    <n v="1185732"/>
    <x v="366"/>
    <x v="2"/>
    <x v="15"/>
    <s v="Anchorage"/>
    <x v="4"/>
    <n v="65"/>
    <n v="225"/>
    <n v="146250"/>
    <x v="700"/>
    <n v="0.25"/>
    <x v="1"/>
  </r>
  <r>
    <x v="5"/>
    <n v="1185732"/>
    <x v="366"/>
    <x v="2"/>
    <x v="15"/>
    <s v="Anchorage"/>
    <x v="5"/>
    <n v="70"/>
    <n v="400"/>
    <n v="280000"/>
    <x v="97"/>
    <n v="0.3"/>
    <x v="1"/>
  </r>
  <r>
    <x v="5"/>
    <n v="1185732"/>
    <x v="396"/>
    <x v="2"/>
    <x v="15"/>
    <s v="Anchorage"/>
    <x v="0"/>
    <n v="65"/>
    <n v="525"/>
    <n v="341250"/>
    <x v="701"/>
    <n v="0.35000000000000003"/>
    <x v="1"/>
  </r>
  <r>
    <x v="5"/>
    <n v="1185732"/>
    <x v="396"/>
    <x v="2"/>
    <x v="15"/>
    <s v="Anchorage"/>
    <x v="1"/>
    <n v="60.000000000000007"/>
    <n v="325"/>
    <n v="195000.00000000003"/>
    <x v="645"/>
    <n v="0.35000000000000003"/>
    <x v="1"/>
  </r>
  <r>
    <x v="5"/>
    <n v="1185732"/>
    <x v="396"/>
    <x v="2"/>
    <x v="15"/>
    <s v="Anchorage"/>
    <x v="2"/>
    <n v="55.000000000000007"/>
    <n v="225"/>
    <n v="123750.00000000001"/>
    <x v="389"/>
    <n v="0.25"/>
    <x v="1"/>
  </r>
  <r>
    <x v="5"/>
    <n v="1185732"/>
    <x v="396"/>
    <x v="2"/>
    <x v="15"/>
    <s v="Anchorage"/>
    <x v="3"/>
    <n v="55.000000000000007"/>
    <n v="200"/>
    <n v="110000.00000000001"/>
    <x v="668"/>
    <n v="0.25"/>
    <x v="1"/>
  </r>
  <r>
    <x v="5"/>
    <n v="1185732"/>
    <x v="396"/>
    <x v="2"/>
    <x v="15"/>
    <s v="Anchorage"/>
    <x v="4"/>
    <n v="65"/>
    <n v="200"/>
    <n v="130000"/>
    <x v="398"/>
    <n v="0.25"/>
    <x v="1"/>
  </r>
  <r>
    <x v="5"/>
    <n v="1185732"/>
    <x v="396"/>
    <x v="2"/>
    <x v="15"/>
    <s v="Anchorage"/>
    <x v="5"/>
    <n v="70"/>
    <n v="300"/>
    <n v="210000"/>
    <x v="147"/>
    <n v="0.3"/>
    <x v="1"/>
  </r>
  <r>
    <x v="5"/>
    <n v="1185732"/>
    <x v="428"/>
    <x v="2"/>
    <x v="15"/>
    <s v="Anchorage"/>
    <x v="0"/>
    <n v="70"/>
    <n v="450"/>
    <n v="315000"/>
    <x v="349"/>
    <n v="0.35000000000000003"/>
    <x v="1"/>
  </r>
  <r>
    <x v="5"/>
    <n v="1185732"/>
    <x v="428"/>
    <x v="2"/>
    <x v="15"/>
    <s v="Anchorage"/>
    <x v="1"/>
    <n v="65.000000000000014"/>
    <n v="275"/>
    <n v="178750.00000000003"/>
    <x v="702"/>
    <n v="0.35000000000000003"/>
    <x v="1"/>
  </r>
  <r>
    <x v="5"/>
    <n v="1185732"/>
    <x v="428"/>
    <x v="2"/>
    <x v="15"/>
    <s v="Anchorage"/>
    <x v="2"/>
    <n v="65.000000000000014"/>
    <n v="175"/>
    <n v="113750.00000000003"/>
    <x v="685"/>
    <n v="0.25"/>
    <x v="1"/>
  </r>
  <r>
    <x v="5"/>
    <n v="1185732"/>
    <x v="428"/>
    <x v="2"/>
    <x v="15"/>
    <s v="Anchorage"/>
    <x v="3"/>
    <n v="65.000000000000014"/>
    <n v="150"/>
    <n v="97500.000000000015"/>
    <x v="703"/>
    <n v="0.25"/>
    <x v="1"/>
  </r>
  <r>
    <x v="5"/>
    <n v="1185732"/>
    <x v="428"/>
    <x v="2"/>
    <x v="15"/>
    <s v="Anchorage"/>
    <x v="4"/>
    <n v="75.000000000000014"/>
    <n v="150"/>
    <n v="112500.00000000001"/>
    <x v="704"/>
    <n v="0.25"/>
    <x v="1"/>
  </r>
  <r>
    <x v="5"/>
    <n v="1185732"/>
    <x v="428"/>
    <x v="2"/>
    <x v="15"/>
    <s v="Anchorage"/>
    <x v="5"/>
    <n v="80"/>
    <n v="275"/>
    <n v="220000"/>
    <x v="43"/>
    <n v="0.3"/>
    <x v="1"/>
  </r>
  <r>
    <x v="5"/>
    <n v="1185732"/>
    <x v="458"/>
    <x v="2"/>
    <x v="15"/>
    <s v="Anchorage"/>
    <x v="0"/>
    <n v="75.000000000000014"/>
    <n v="425"/>
    <n v="318750.00000000006"/>
    <x v="705"/>
    <n v="0.35000000000000003"/>
    <x v="1"/>
  </r>
  <r>
    <x v="5"/>
    <n v="1185732"/>
    <x v="458"/>
    <x v="2"/>
    <x v="15"/>
    <s v="Anchorage"/>
    <x v="1"/>
    <n v="65.000000000000014"/>
    <n v="300"/>
    <n v="195000.00000000003"/>
    <x v="645"/>
    <n v="0.35000000000000003"/>
    <x v="1"/>
  </r>
  <r>
    <x v="5"/>
    <n v="1185732"/>
    <x v="458"/>
    <x v="2"/>
    <x v="15"/>
    <s v="Anchorage"/>
    <x v="2"/>
    <n v="65.000000000000014"/>
    <n v="320"/>
    <n v="208000.00000000006"/>
    <x v="706"/>
    <n v="0.25"/>
    <x v="1"/>
  </r>
  <r>
    <x v="5"/>
    <n v="1185732"/>
    <x v="458"/>
    <x v="2"/>
    <x v="15"/>
    <s v="Anchorage"/>
    <x v="3"/>
    <n v="65.000000000000014"/>
    <n v="300"/>
    <n v="195000.00000000003"/>
    <x v="707"/>
    <n v="0.25"/>
    <x v="1"/>
  </r>
  <r>
    <x v="5"/>
    <n v="1185732"/>
    <x v="458"/>
    <x v="2"/>
    <x v="15"/>
    <s v="Anchorage"/>
    <x v="4"/>
    <n v="75.000000000000014"/>
    <n v="275"/>
    <n v="206250.00000000003"/>
    <x v="708"/>
    <n v="0.25"/>
    <x v="1"/>
  </r>
  <r>
    <x v="5"/>
    <n v="1185732"/>
    <x v="458"/>
    <x v="2"/>
    <x v="15"/>
    <s v="Anchorage"/>
    <x v="5"/>
    <n v="80"/>
    <n v="375"/>
    <n v="300000"/>
    <x v="191"/>
    <n v="0.3"/>
    <x v="1"/>
  </r>
  <r>
    <x v="5"/>
    <n v="1185732"/>
    <x v="487"/>
    <x v="2"/>
    <x v="15"/>
    <s v="Anchorage"/>
    <x v="0"/>
    <n v="75.000000000000014"/>
    <n v="600"/>
    <n v="450000.00000000006"/>
    <x v="709"/>
    <n v="0.35000000000000003"/>
    <x v="1"/>
  </r>
  <r>
    <x v="5"/>
    <n v="1185732"/>
    <x v="487"/>
    <x v="2"/>
    <x v="15"/>
    <s v="Anchorage"/>
    <x v="1"/>
    <n v="65.000000000000014"/>
    <n v="400"/>
    <n v="260000.00000000006"/>
    <x v="710"/>
    <n v="0.35000000000000003"/>
    <x v="1"/>
  </r>
  <r>
    <x v="0"/>
    <n v="1128299"/>
    <x v="174"/>
    <x v="2"/>
    <x v="15"/>
    <s v="Anchorage"/>
    <x v="0"/>
    <n v="35"/>
    <n v="375"/>
    <n v="131250"/>
    <x v="673"/>
    <n v="0.25"/>
    <x v="1"/>
  </r>
  <r>
    <x v="0"/>
    <n v="1128299"/>
    <x v="174"/>
    <x v="2"/>
    <x v="15"/>
    <s v="Anchorage"/>
    <x v="1"/>
    <n v="45"/>
    <n v="375"/>
    <n v="168750"/>
    <x v="285"/>
    <n v="0.2"/>
    <x v="1"/>
  </r>
  <r>
    <x v="0"/>
    <n v="1128299"/>
    <x v="174"/>
    <x v="2"/>
    <x v="15"/>
    <s v="Anchorage"/>
    <x v="2"/>
    <n v="45"/>
    <n v="375"/>
    <n v="168750"/>
    <x v="674"/>
    <n v="0.25"/>
    <x v="1"/>
  </r>
  <r>
    <x v="0"/>
    <n v="1128299"/>
    <x v="174"/>
    <x v="2"/>
    <x v="15"/>
    <s v="Anchorage"/>
    <x v="3"/>
    <n v="45"/>
    <n v="225"/>
    <n v="101250"/>
    <x v="675"/>
    <n v="0.25"/>
    <x v="1"/>
  </r>
  <r>
    <x v="0"/>
    <n v="1128299"/>
    <x v="174"/>
    <x v="2"/>
    <x v="15"/>
    <s v="Anchorage"/>
    <x v="4"/>
    <n v="50"/>
    <n v="175"/>
    <n v="87500"/>
    <x v="500"/>
    <n v="0.15"/>
    <x v="1"/>
  </r>
  <r>
    <x v="0"/>
    <n v="1128299"/>
    <x v="174"/>
    <x v="2"/>
    <x v="15"/>
    <s v="Anchorage"/>
    <x v="5"/>
    <n v="45"/>
    <n v="425"/>
    <n v="191250"/>
    <x v="298"/>
    <n v="0.4"/>
    <x v="1"/>
  </r>
  <r>
    <x v="0"/>
    <n v="1128299"/>
    <x v="205"/>
    <x v="2"/>
    <x v="15"/>
    <s v="Anchorage"/>
    <x v="0"/>
    <n v="35"/>
    <n v="475"/>
    <n v="166250"/>
    <x v="711"/>
    <n v="0.25"/>
    <x v="1"/>
  </r>
  <r>
    <x v="0"/>
    <n v="1128299"/>
    <x v="205"/>
    <x v="2"/>
    <x v="15"/>
    <s v="Anchorage"/>
    <x v="1"/>
    <n v="45"/>
    <n v="375"/>
    <n v="168750"/>
    <x v="285"/>
    <n v="0.2"/>
    <x v="1"/>
  </r>
  <r>
    <x v="0"/>
    <n v="1128299"/>
    <x v="205"/>
    <x v="2"/>
    <x v="15"/>
    <s v="Anchorage"/>
    <x v="2"/>
    <n v="45"/>
    <n v="375"/>
    <n v="168750"/>
    <x v="674"/>
    <n v="0.25"/>
    <x v="1"/>
  </r>
  <r>
    <x v="0"/>
    <n v="1128299"/>
    <x v="205"/>
    <x v="2"/>
    <x v="16"/>
    <s v="Honolulu"/>
    <x v="3"/>
    <n v="45"/>
    <n v="225"/>
    <n v="101250"/>
    <x v="675"/>
    <n v="0.25"/>
    <x v="1"/>
  </r>
  <r>
    <x v="0"/>
    <n v="1128299"/>
    <x v="205"/>
    <x v="2"/>
    <x v="16"/>
    <s v="Honolulu"/>
    <x v="4"/>
    <n v="50"/>
    <n v="150"/>
    <n v="75000"/>
    <x v="477"/>
    <n v="0.15"/>
    <x v="1"/>
  </r>
  <r>
    <x v="0"/>
    <n v="1128299"/>
    <x v="205"/>
    <x v="2"/>
    <x v="16"/>
    <s v="Honolulu"/>
    <x v="5"/>
    <n v="45"/>
    <n v="350"/>
    <n v="157500"/>
    <x v="147"/>
    <n v="0.4"/>
    <x v="1"/>
  </r>
  <r>
    <x v="0"/>
    <n v="1128299"/>
    <x v="214"/>
    <x v="2"/>
    <x v="16"/>
    <s v="Honolulu"/>
    <x v="0"/>
    <n v="45"/>
    <n v="500"/>
    <n v="225000"/>
    <x v="154"/>
    <n v="0.25"/>
    <x v="1"/>
  </r>
  <r>
    <x v="0"/>
    <n v="1128299"/>
    <x v="214"/>
    <x v="2"/>
    <x v="16"/>
    <s v="Honolulu"/>
    <x v="1"/>
    <n v="54.999999999999993"/>
    <n v="350"/>
    <n v="192499.99999999997"/>
    <x v="712"/>
    <n v="0.2"/>
    <x v="1"/>
  </r>
  <r>
    <x v="0"/>
    <n v="1128299"/>
    <x v="214"/>
    <x v="2"/>
    <x v="16"/>
    <s v="Honolulu"/>
    <x v="2"/>
    <n v="59.999999999999986"/>
    <n v="375"/>
    <n v="224999.99999999994"/>
    <x v="713"/>
    <n v="0.25"/>
    <x v="1"/>
  </r>
  <r>
    <x v="0"/>
    <n v="1128299"/>
    <x v="214"/>
    <x v="2"/>
    <x v="16"/>
    <s v="Honolulu"/>
    <x v="3"/>
    <n v="54.999999999999993"/>
    <n v="275"/>
    <n v="151249.99999999997"/>
    <x v="714"/>
    <n v="0.25"/>
    <x v="1"/>
  </r>
  <r>
    <x v="0"/>
    <n v="1128299"/>
    <x v="214"/>
    <x v="2"/>
    <x v="16"/>
    <s v="Honolulu"/>
    <x v="4"/>
    <n v="60"/>
    <n v="125"/>
    <n v="75000"/>
    <x v="477"/>
    <n v="0.15"/>
    <x v="1"/>
  </r>
  <r>
    <x v="0"/>
    <n v="1128299"/>
    <x v="214"/>
    <x v="2"/>
    <x v="16"/>
    <s v="Honolulu"/>
    <x v="5"/>
    <n v="54.999999999999993"/>
    <n v="325"/>
    <n v="178749.99999999997"/>
    <x v="715"/>
    <n v="0.4"/>
    <x v="1"/>
  </r>
  <r>
    <x v="0"/>
    <n v="1128299"/>
    <x v="233"/>
    <x v="2"/>
    <x v="16"/>
    <s v="Honolulu"/>
    <x v="0"/>
    <n v="60"/>
    <n v="500"/>
    <n v="300000"/>
    <x v="156"/>
    <n v="0.25"/>
    <x v="1"/>
  </r>
  <r>
    <x v="0"/>
    <n v="1128299"/>
    <x v="233"/>
    <x v="2"/>
    <x v="16"/>
    <s v="Honolulu"/>
    <x v="1"/>
    <n v="65"/>
    <n v="300"/>
    <n v="195000"/>
    <x v="716"/>
    <n v="0.2"/>
    <x v="1"/>
  </r>
  <r>
    <x v="0"/>
    <n v="1128299"/>
    <x v="233"/>
    <x v="2"/>
    <x v="16"/>
    <s v="Honolulu"/>
    <x v="2"/>
    <n v="65"/>
    <n v="350"/>
    <n v="227500"/>
    <x v="304"/>
    <n v="0.25"/>
    <x v="1"/>
  </r>
  <r>
    <x v="0"/>
    <n v="1128299"/>
    <x v="233"/>
    <x v="2"/>
    <x v="16"/>
    <s v="Honolulu"/>
    <x v="3"/>
    <n v="50"/>
    <n v="250"/>
    <n v="125000"/>
    <x v="717"/>
    <n v="0.25"/>
    <x v="1"/>
  </r>
  <r>
    <x v="0"/>
    <n v="1128299"/>
    <x v="233"/>
    <x v="2"/>
    <x v="16"/>
    <s v="Honolulu"/>
    <x v="4"/>
    <n v="55.000000000000007"/>
    <n v="150"/>
    <n v="82500.000000000015"/>
    <x v="718"/>
    <n v="0.15"/>
    <x v="1"/>
  </r>
  <r>
    <x v="0"/>
    <n v="1128299"/>
    <x v="233"/>
    <x v="2"/>
    <x v="16"/>
    <s v="Honolulu"/>
    <x v="5"/>
    <n v="70"/>
    <n v="325"/>
    <n v="227500"/>
    <x v="164"/>
    <n v="0.4"/>
    <x v="1"/>
  </r>
  <r>
    <x v="0"/>
    <n v="1128299"/>
    <x v="264"/>
    <x v="2"/>
    <x v="16"/>
    <s v="Honolulu"/>
    <x v="0"/>
    <n v="54.999999999999993"/>
    <n v="525"/>
    <n v="288749.99999999994"/>
    <x v="719"/>
    <n v="0.25"/>
    <x v="1"/>
  </r>
  <r>
    <x v="0"/>
    <n v="1128299"/>
    <x v="264"/>
    <x v="2"/>
    <x v="16"/>
    <s v="Honolulu"/>
    <x v="1"/>
    <n v="60"/>
    <n v="375"/>
    <n v="225000"/>
    <x v="343"/>
    <n v="0.2"/>
    <x v="1"/>
  </r>
  <r>
    <x v="0"/>
    <n v="1128299"/>
    <x v="264"/>
    <x v="2"/>
    <x v="16"/>
    <s v="Honolulu"/>
    <x v="2"/>
    <n v="60"/>
    <n v="375"/>
    <n v="225000"/>
    <x v="154"/>
    <n v="0.25"/>
    <x v="1"/>
  </r>
  <r>
    <x v="0"/>
    <n v="1128299"/>
    <x v="264"/>
    <x v="2"/>
    <x v="16"/>
    <s v="Honolulu"/>
    <x v="3"/>
    <n v="54.999999999999993"/>
    <n v="275"/>
    <n v="151249.99999999997"/>
    <x v="714"/>
    <n v="0.25"/>
    <x v="1"/>
  </r>
  <r>
    <x v="0"/>
    <n v="1128299"/>
    <x v="264"/>
    <x v="2"/>
    <x v="16"/>
    <s v="Honolulu"/>
    <x v="4"/>
    <n v="60"/>
    <n v="175"/>
    <n v="105000"/>
    <x v="471"/>
    <n v="0.15"/>
    <x v="1"/>
  </r>
  <r>
    <x v="0"/>
    <n v="1128299"/>
    <x v="264"/>
    <x v="2"/>
    <x v="16"/>
    <s v="Honolulu"/>
    <x v="5"/>
    <n v="75"/>
    <n v="475"/>
    <n v="356250"/>
    <x v="720"/>
    <n v="0.4"/>
    <x v="1"/>
  </r>
  <r>
    <x v="0"/>
    <n v="1128299"/>
    <x v="294"/>
    <x v="2"/>
    <x v="16"/>
    <s v="Honolulu"/>
    <x v="0"/>
    <n v="70"/>
    <n v="725"/>
    <n v="507500"/>
    <x v="721"/>
    <n v="0.25"/>
    <x v="1"/>
  </r>
  <r>
    <x v="0"/>
    <n v="1128299"/>
    <x v="294"/>
    <x v="2"/>
    <x v="16"/>
    <s v="Honolulu"/>
    <x v="1"/>
    <n v="75"/>
    <n v="600"/>
    <n v="450000"/>
    <x v="191"/>
    <n v="0.2"/>
    <x v="1"/>
  </r>
  <r>
    <x v="0"/>
    <n v="1128299"/>
    <x v="294"/>
    <x v="2"/>
    <x v="16"/>
    <s v="Honolulu"/>
    <x v="2"/>
    <n v="75"/>
    <n v="600"/>
    <n v="450000"/>
    <x v="57"/>
    <n v="0.25"/>
    <x v="1"/>
  </r>
  <r>
    <x v="0"/>
    <n v="1128299"/>
    <x v="294"/>
    <x v="2"/>
    <x v="16"/>
    <s v="Honolulu"/>
    <x v="3"/>
    <n v="75"/>
    <n v="475"/>
    <n v="356250"/>
    <x v="722"/>
    <n v="0.25"/>
    <x v="1"/>
  </r>
  <r>
    <x v="0"/>
    <n v="1128299"/>
    <x v="294"/>
    <x v="2"/>
    <x v="16"/>
    <s v="Honolulu"/>
    <x v="4"/>
    <n v="85.000000000000014"/>
    <n v="350"/>
    <n v="297500.00000000006"/>
    <x v="338"/>
    <n v="0.15"/>
    <x v="1"/>
  </r>
  <r>
    <x v="0"/>
    <n v="1128299"/>
    <x v="294"/>
    <x v="2"/>
    <x v="16"/>
    <s v="Honolulu"/>
    <x v="5"/>
    <n v="100"/>
    <n v="650"/>
    <n v="650000"/>
    <x v="723"/>
    <n v="0.4"/>
    <x v="1"/>
  </r>
  <r>
    <x v="0"/>
    <n v="1128299"/>
    <x v="323"/>
    <x v="2"/>
    <x v="16"/>
    <s v="Honolulu"/>
    <x v="0"/>
    <n v="80"/>
    <n v="800"/>
    <n v="640000"/>
    <x v="59"/>
    <n v="0.25"/>
    <x v="1"/>
  </r>
  <r>
    <x v="0"/>
    <n v="1128299"/>
    <x v="323"/>
    <x v="2"/>
    <x v="16"/>
    <s v="Honolulu"/>
    <x v="1"/>
    <n v="85.000000000000014"/>
    <n v="650"/>
    <n v="552500.00000000012"/>
    <x v="724"/>
    <n v="0.2"/>
    <x v="1"/>
  </r>
  <r>
    <x v="0"/>
    <n v="1128299"/>
    <x v="323"/>
    <x v="2"/>
    <x v="16"/>
    <s v="Honolulu"/>
    <x v="2"/>
    <n v="85.000000000000014"/>
    <n v="600"/>
    <n v="510000.00000000006"/>
    <x v="639"/>
    <n v="0.25"/>
    <x v="1"/>
  </r>
  <r>
    <x v="0"/>
    <n v="1128299"/>
    <x v="323"/>
    <x v="2"/>
    <x v="16"/>
    <s v="Honolulu"/>
    <x v="3"/>
    <n v="80"/>
    <n v="500"/>
    <n v="400000"/>
    <x v="161"/>
    <n v="0.25"/>
    <x v="1"/>
  </r>
  <r>
    <x v="0"/>
    <n v="1128299"/>
    <x v="323"/>
    <x v="2"/>
    <x v="16"/>
    <s v="Honolulu"/>
    <x v="4"/>
    <n v="85.000000000000014"/>
    <n v="550"/>
    <n v="467500.00000000006"/>
    <x v="725"/>
    <n v="0.15"/>
    <x v="1"/>
  </r>
  <r>
    <x v="0"/>
    <n v="1128299"/>
    <x v="323"/>
    <x v="2"/>
    <x v="16"/>
    <s v="Honolulu"/>
    <x v="5"/>
    <n v="100"/>
    <n v="550"/>
    <n v="550000"/>
    <x v="726"/>
    <n v="0.4"/>
    <x v="1"/>
  </r>
  <r>
    <x v="0"/>
    <n v="1128299"/>
    <x v="355"/>
    <x v="2"/>
    <x v="16"/>
    <s v="Honolulu"/>
    <x v="0"/>
    <n v="85.000000000000014"/>
    <n v="750"/>
    <n v="637500.00000000012"/>
    <x v="361"/>
    <n v="0.25"/>
    <x v="1"/>
  </r>
  <r>
    <x v="0"/>
    <n v="1128299"/>
    <x v="355"/>
    <x v="2"/>
    <x v="16"/>
    <s v="Honolulu"/>
    <x v="1"/>
    <n v="75.000000000000014"/>
    <n v="725"/>
    <n v="543750.00000000012"/>
    <x v="727"/>
    <n v="0.2"/>
    <x v="1"/>
  </r>
  <r>
    <x v="0"/>
    <n v="1128299"/>
    <x v="355"/>
    <x v="2"/>
    <x v="16"/>
    <s v="Honolulu"/>
    <x v="2"/>
    <n v="70"/>
    <n v="600"/>
    <n v="420000"/>
    <x v="148"/>
    <n v="0.25"/>
    <x v="1"/>
  </r>
  <r>
    <x v="0"/>
    <n v="1128299"/>
    <x v="355"/>
    <x v="2"/>
    <x v="16"/>
    <s v="Honolulu"/>
    <x v="3"/>
    <n v="70"/>
    <n v="525"/>
    <n v="367500"/>
    <x v="50"/>
    <n v="0.25"/>
    <x v="1"/>
  </r>
  <r>
    <x v="1"/>
    <n v="1128299"/>
    <x v="355"/>
    <x v="2"/>
    <x v="16"/>
    <s v="Honolulu"/>
    <x v="4"/>
    <n v="70"/>
    <n v="525"/>
    <n v="367500"/>
    <x v="543"/>
    <n v="0.15"/>
    <x v="1"/>
  </r>
  <r>
    <x v="1"/>
    <n v="1128299"/>
    <x v="355"/>
    <x v="2"/>
    <x v="16"/>
    <s v="Honolulu"/>
    <x v="5"/>
    <n v="75"/>
    <n v="350"/>
    <n v="262500"/>
    <x v="148"/>
    <n v="0.4"/>
    <x v="1"/>
  </r>
  <r>
    <x v="1"/>
    <n v="1128299"/>
    <x v="387"/>
    <x v="2"/>
    <x v="16"/>
    <s v="Honolulu"/>
    <x v="0"/>
    <n v="65.000000000000014"/>
    <n v="550"/>
    <n v="357500.00000000006"/>
    <x v="415"/>
    <n v="0.25"/>
    <x v="1"/>
  </r>
  <r>
    <x v="1"/>
    <n v="1128299"/>
    <x v="387"/>
    <x v="2"/>
    <x v="16"/>
    <s v="Honolulu"/>
    <x v="1"/>
    <n v="70.000000000000014"/>
    <n v="550"/>
    <n v="385000.00000000006"/>
    <x v="345"/>
    <n v="0.2"/>
    <x v="1"/>
  </r>
  <r>
    <x v="1"/>
    <n v="1128299"/>
    <x v="387"/>
    <x v="2"/>
    <x v="16"/>
    <s v="Honolulu"/>
    <x v="2"/>
    <n v="65.000000000000014"/>
    <n v="375"/>
    <n v="243750.00000000006"/>
    <x v="728"/>
    <n v="0.25"/>
    <x v="1"/>
  </r>
  <r>
    <x v="1"/>
    <n v="1128299"/>
    <x v="387"/>
    <x v="2"/>
    <x v="16"/>
    <s v="Honolulu"/>
    <x v="3"/>
    <n v="65.000000000000014"/>
    <n v="325"/>
    <n v="211250.00000000006"/>
    <x v="729"/>
    <n v="0.25"/>
    <x v="1"/>
  </r>
  <r>
    <x v="1"/>
    <n v="1128299"/>
    <x v="387"/>
    <x v="2"/>
    <x v="16"/>
    <s v="Honolulu"/>
    <x v="4"/>
    <n v="75.000000000000014"/>
    <n v="350"/>
    <n v="262500.00000000006"/>
    <x v="730"/>
    <n v="0.15"/>
    <x v="1"/>
  </r>
  <r>
    <x v="1"/>
    <n v="1128299"/>
    <x v="387"/>
    <x v="2"/>
    <x v="16"/>
    <s v="Honolulu"/>
    <x v="5"/>
    <n v="60"/>
    <n v="375"/>
    <n v="225000"/>
    <x v="191"/>
    <n v="0.4"/>
    <x v="1"/>
  </r>
  <r>
    <x v="1"/>
    <n v="1128299"/>
    <x v="416"/>
    <x v="2"/>
    <x v="16"/>
    <s v="Honolulu"/>
    <x v="0"/>
    <n v="55.000000000000007"/>
    <n v="475"/>
    <n v="261250.00000000003"/>
    <x v="731"/>
    <n v="0.25"/>
    <x v="1"/>
  </r>
  <r>
    <x v="1"/>
    <n v="1128299"/>
    <x v="416"/>
    <x v="2"/>
    <x v="16"/>
    <s v="Honolulu"/>
    <x v="1"/>
    <n v="65.000000000000014"/>
    <n v="475"/>
    <n v="308750.00000000006"/>
    <x v="732"/>
    <n v="0.2"/>
    <x v="1"/>
  </r>
  <r>
    <x v="1"/>
    <n v="1128299"/>
    <x v="416"/>
    <x v="2"/>
    <x v="16"/>
    <s v="Honolulu"/>
    <x v="2"/>
    <n v="60.000000000000007"/>
    <n v="300"/>
    <n v="180000.00000000003"/>
    <x v="733"/>
    <n v="0.25"/>
    <x v="1"/>
  </r>
  <r>
    <x v="1"/>
    <n v="1128299"/>
    <x v="416"/>
    <x v="2"/>
    <x v="16"/>
    <s v="Honolulu"/>
    <x v="3"/>
    <n v="55.000000000000007"/>
    <n v="275"/>
    <n v="151250.00000000003"/>
    <x v="734"/>
    <n v="0.25"/>
    <x v="1"/>
  </r>
  <r>
    <x v="1"/>
    <n v="1128299"/>
    <x v="416"/>
    <x v="2"/>
    <x v="16"/>
    <s v="Honolulu"/>
    <x v="4"/>
    <n v="65"/>
    <n v="250"/>
    <n v="162500"/>
    <x v="276"/>
    <n v="0.15"/>
    <x v="1"/>
  </r>
  <r>
    <x v="1"/>
    <n v="1128299"/>
    <x v="416"/>
    <x v="2"/>
    <x v="16"/>
    <s v="Honolulu"/>
    <x v="5"/>
    <n v="70"/>
    <n v="300"/>
    <n v="210000"/>
    <x v="97"/>
    <n v="0.4"/>
    <x v="1"/>
  </r>
  <r>
    <x v="1"/>
    <n v="1128299"/>
    <x v="447"/>
    <x v="2"/>
    <x v="16"/>
    <s v="Honolulu"/>
    <x v="0"/>
    <n v="55.000000000000007"/>
    <n v="525"/>
    <n v="288750.00000000006"/>
    <x v="735"/>
    <n v="0.25"/>
    <x v="1"/>
  </r>
  <r>
    <x v="1"/>
    <n v="1128299"/>
    <x v="447"/>
    <x v="2"/>
    <x v="16"/>
    <s v="Honolulu"/>
    <x v="1"/>
    <n v="60.000000000000007"/>
    <n v="600"/>
    <n v="360000.00000000006"/>
    <x v="736"/>
    <n v="0.2"/>
    <x v="1"/>
  </r>
  <r>
    <x v="1"/>
    <n v="1128299"/>
    <x v="447"/>
    <x v="2"/>
    <x v="16"/>
    <s v="Honolulu"/>
    <x v="2"/>
    <n v="55.000000000000007"/>
    <n v="425"/>
    <n v="233750.00000000003"/>
    <x v="737"/>
    <n v="0.25"/>
    <x v="1"/>
  </r>
  <r>
    <x v="1"/>
    <n v="1128299"/>
    <x v="447"/>
    <x v="2"/>
    <x v="16"/>
    <s v="Honolulu"/>
    <x v="3"/>
    <n v="65.000000000000014"/>
    <n v="400"/>
    <n v="260000.00000000006"/>
    <x v="738"/>
    <n v="0.25"/>
    <x v="1"/>
  </r>
  <r>
    <x v="1"/>
    <n v="1128299"/>
    <x v="447"/>
    <x v="2"/>
    <x v="16"/>
    <s v="Honolulu"/>
    <x v="4"/>
    <n v="85.000000000000014"/>
    <n v="375"/>
    <n v="318750.00000000006"/>
    <x v="739"/>
    <n v="0.15"/>
    <x v="1"/>
  </r>
  <r>
    <x v="1"/>
    <n v="1128299"/>
    <x v="447"/>
    <x v="2"/>
    <x v="16"/>
    <s v="Honolulu"/>
    <x v="5"/>
    <n v="90.000000000000014"/>
    <n v="500"/>
    <n v="450000.00000000006"/>
    <x v="423"/>
    <n v="0.4"/>
    <x v="1"/>
  </r>
  <r>
    <x v="1"/>
    <n v="1128299"/>
    <x v="476"/>
    <x v="2"/>
    <x v="16"/>
    <s v="Honolulu"/>
    <x v="0"/>
    <n v="75.000000000000014"/>
    <n v="700"/>
    <n v="525000.00000000012"/>
    <x v="740"/>
    <n v="0.25"/>
    <x v="1"/>
  </r>
  <r>
    <x v="1"/>
    <n v="1128299"/>
    <x v="476"/>
    <x v="2"/>
    <x v="16"/>
    <s v="Honolulu"/>
    <x v="1"/>
    <n v="85.000000000000014"/>
    <n v="700"/>
    <n v="595000.00000000012"/>
    <x v="741"/>
    <n v="0.2"/>
    <x v="1"/>
  </r>
  <r>
    <x v="2"/>
    <n v="1128299"/>
    <x v="476"/>
    <x v="2"/>
    <x v="16"/>
    <s v="Honolulu"/>
    <x v="2"/>
    <n v="80.000000000000014"/>
    <n v="500"/>
    <n v="400000.00000000006"/>
    <x v="742"/>
    <n v="0.25"/>
    <x v="1"/>
  </r>
  <r>
    <x v="2"/>
    <n v="1128299"/>
    <x v="476"/>
    <x v="2"/>
    <x v="16"/>
    <s v="Honolulu"/>
    <x v="3"/>
    <n v="80.000000000000014"/>
    <n v="500"/>
    <n v="400000.00000000006"/>
    <x v="742"/>
    <n v="0.25"/>
    <x v="1"/>
  </r>
  <r>
    <x v="2"/>
    <n v="1128299"/>
    <x v="476"/>
    <x v="2"/>
    <x v="16"/>
    <s v="Honolulu"/>
    <x v="4"/>
    <n v="90.000000000000014"/>
    <n v="425"/>
    <n v="382500.00000000006"/>
    <x v="229"/>
    <n v="0.15"/>
    <x v="1"/>
  </r>
  <r>
    <x v="2"/>
    <n v="1128299"/>
    <x v="476"/>
    <x v="2"/>
    <x v="16"/>
    <s v="Honolulu"/>
    <x v="5"/>
    <n v="95.000000000000014"/>
    <n v="525"/>
    <n v="498750.00000000006"/>
    <x v="743"/>
    <n v="0.4"/>
    <x v="1"/>
  </r>
  <r>
    <x v="2"/>
    <n v="1128299"/>
    <x v="181"/>
    <x v="2"/>
    <x v="16"/>
    <s v="Honolulu"/>
    <x v="0"/>
    <n v="40"/>
    <n v="425"/>
    <n v="170000"/>
    <x v="744"/>
    <n v="0.3"/>
    <x v="1"/>
  </r>
  <r>
    <x v="2"/>
    <n v="1128299"/>
    <x v="181"/>
    <x v="2"/>
    <x v="16"/>
    <s v="Honolulu"/>
    <x v="1"/>
    <n v="50"/>
    <n v="425"/>
    <n v="212500"/>
    <x v="745"/>
    <n v="0.25"/>
    <x v="1"/>
  </r>
  <r>
    <x v="2"/>
    <n v="1128299"/>
    <x v="181"/>
    <x v="2"/>
    <x v="16"/>
    <s v="Honolulu"/>
    <x v="2"/>
    <n v="50"/>
    <n v="425"/>
    <n v="212500"/>
    <x v="391"/>
    <n v="0.3"/>
    <x v="1"/>
  </r>
  <r>
    <x v="2"/>
    <n v="1128299"/>
    <x v="181"/>
    <x v="2"/>
    <x v="16"/>
    <s v="Honolulu"/>
    <x v="3"/>
    <n v="50"/>
    <n v="275"/>
    <n v="137500"/>
    <x v="283"/>
    <n v="0.3"/>
    <x v="1"/>
  </r>
  <r>
    <x v="2"/>
    <n v="1128299"/>
    <x v="181"/>
    <x v="2"/>
    <x v="16"/>
    <s v="Honolulu"/>
    <x v="4"/>
    <n v="55.000000000000007"/>
    <n v="225"/>
    <n v="123750.00000000001"/>
    <x v="746"/>
    <n v="0.2"/>
    <x v="1"/>
  </r>
  <r>
    <x v="2"/>
    <n v="1128299"/>
    <x v="181"/>
    <x v="2"/>
    <x v="16"/>
    <s v="Honolulu"/>
    <x v="5"/>
    <n v="50"/>
    <n v="475"/>
    <n v="237500"/>
    <x v="747"/>
    <n v="0.45"/>
    <x v="1"/>
  </r>
  <r>
    <x v="2"/>
    <n v="1128299"/>
    <x v="212"/>
    <x v="2"/>
    <x v="16"/>
    <s v="Honolulu"/>
    <x v="0"/>
    <n v="40"/>
    <n v="525"/>
    <n v="210000"/>
    <x v="147"/>
    <n v="0.3"/>
    <x v="1"/>
  </r>
  <r>
    <x v="2"/>
    <n v="1128299"/>
    <x v="212"/>
    <x v="2"/>
    <x v="16"/>
    <s v="Honolulu"/>
    <x v="1"/>
    <n v="50"/>
    <n v="425"/>
    <n v="212500"/>
    <x v="745"/>
    <n v="0.25"/>
    <x v="1"/>
  </r>
  <r>
    <x v="2"/>
    <n v="1128299"/>
    <x v="212"/>
    <x v="2"/>
    <x v="16"/>
    <s v="Honolulu"/>
    <x v="2"/>
    <n v="50"/>
    <n v="425"/>
    <n v="212500"/>
    <x v="391"/>
    <n v="0.3"/>
    <x v="1"/>
  </r>
  <r>
    <x v="2"/>
    <n v="1128299"/>
    <x v="212"/>
    <x v="4"/>
    <x v="8"/>
    <s v="Orlando"/>
    <x v="3"/>
    <n v="50"/>
    <n v="275"/>
    <n v="137500"/>
    <x v="283"/>
    <n v="0.3"/>
    <x v="1"/>
  </r>
  <r>
    <x v="2"/>
    <n v="1128299"/>
    <x v="212"/>
    <x v="4"/>
    <x v="8"/>
    <s v="Orlando"/>
    <x v="4"/>
    <n v="55.000000000000007"/>
    <n v="200"/>
    <n v="110000.00000000001"/>
    <x v="748"/>
    <n v="0.2"/>
    <x v="1"/>
  </r>
  <r>
    <x v="2"/>
    <n v="1128299"/>
    <x v="212"/>
    <x v="4"/>
    <x v="8"/>
    <s v="Orlando"/>
    <x v="5"/>
    <n v="50"/>
    <n v="400"/>
    <n v="200000"/>
    <x v="191"/>
    <n v="0.45"/>
    <x v="1"/>
  </r>
  <r>
    <x v="2"/>
    <n v="1128299"/>
    <x v="221"/>
    <x v="4"/>
    <x v="8"/>
    <s v="Orlando"/>
    <x v="0"/>
    <n v="50"/>
    <n v="550"/>
    <n v="275000"/>
    <x v="538"/>
    <n v="0.3"/>
    <x v="1"/>
  </r>
  <r>
    <x v="2"/>
    <n v="1128299"/>
    <x v="221"/>
    <x v="4"/>
    <x v="8"/>
    <s v="Orlando"/>
    <x v="1"/>
    <n v="60"/>
    <n v="400"/>
    <n v="240000"/>
    <x v="49"/>
    <n v="0.25"/>
    <x v="1"/>
  </r>
  <r>
    <x v="2"/>
    <n v="1128299"/>
    <x v="221"/>
    <x v="4"/>
    <x v="8"/>
    <s v="Orlando"/>
    <x v="2"/>
    <n v="64.999999999999986"/>
    <n v="425"/>
    <n v="276249.99999999994"/>
    <x v="749"/>
    <n v="0.3"/>
    <x v="1"/>
  </r>
  <r>
    <x v="2"/>
    <n v="1128299"/>
    <x v="221"/>
    <x v="4"/>
    <x v="8"/>
    <s v="Orlando"/>
    <x v="3"/>
    <n v="60"/>
    <n v="325"/>
    <n v="195000"/>
    <x v="152"/>
    <n v="0.3"/>
    <x v="1"/>
  </r>
  <r>
    <x v="2"/>
    <n v="1128299"/>
    <x v="221"/>
    <x v="4"/>
    <x v="8"/>
    <s v="Orlando"/>
    <x v="4"/>
    <n v="65"/>
    <n v="175"/>
    <n v="113750"/>
    <x v="750"/>
    <n v="0.2"/>
    <x v="1"/>
  </r>
  <r>
    <x v="2"/>
    <n v="1128299"/>
    <x v="221"/>
    <x v="4"/>
    <x v="8"/>
    <s v="Orlando"/>
    <x v="5"/>
    <n v="60"/>
    <n v="375"/>
    <n v="225000"/>
    <x v="540"/>
    <n v="0.45"/>
    <x v="1"/>
  </r>
  <r>
    <x v="1"/>
    <n v="1128299"/>
    <x v="240"/>
    <x v="4"/>
    <x v="8"/>
    <s v="Orlando"/>
    <x v="0"/>
    <n v="65"/>
    <n v="550"/>
    <n v="357500"/>
    <x v="310"/>
    <n v="0.3"/>
    <x v="1"/>
  </r>
  <r>
    <x v="1"/>
    <n v="1128299"/>
    <x v="240"/>
    <x v="4"/>
    <x v="8"/>
    <s v="Orlando"/>
    <x v="1"/>
    <n v="70"/>
    <n v="350"/>
    <n v="245000"/>
    <x v="751"/>
    <n v="0.25"/>
    <x v="1"/>
  </r>
  <r>
    <x v="1"/>
    <n v="1128299"/>
    <x v="240"/>
    <x v="4"/>
    <x v="8"/>
    <s v="Orlando"/>
    <x v="2"/>
    <n v="70"/>
    <n v="400"/>
    <n v="280000"/>
    <x v="97"/>
    <n v="0.3"/>
    <x v="1"/>
  </r>
  <r>
    <x v="1"/>
    <n v="1128299"/>
    <x v="240"/>
    <x v="4"/>
    <x v="8"/>
    <s v="Orlando"/>
    <x v="3"/>
    <n v="55.000000000000007"/>
    <n v="300"/>
    <n v="165000.00000000003"/>
    <x v="676"/>
    <n v="0.3"/>
    <x v="1"/>
  </r>
  <r>
    <x v="1"/>
    <n v="1128299"/>
    <x v="240"/>
    <x v="4"/>
    <x v="8"/>
    <s v="Orlando"/>
    <x v="4"/>
    <n v="60.000000000000007"/>
    <n v="200"/>
    <n v="120000.00000000001"/>
    <x v="344"/>
    <n v="0.2"/>
    <x v="1"/>
  </r>
  <r>
    <x v="1"/>
    <n v="1128299"/>
    <x v="240"/>
    <x v="4"/>
    <x v="8"/>
    <s v="Orlando"/>
    <x v="5"/>
    <n v="75.000000000000014"/>
    <n v="375"/>
    <n v="281250.00000000006"/>
    <x v="752"/>
    <n v="0.45"/>
    <x v="1"/>
  </r>
  <r>
    <x v="1"/>
    <n v="1128299"/>
    <x v="271"/>
    <x v="4"/>
    <x v="8"/>
    <s v="Orlando"/>
    <x v="0"/>
    <n v="60"/>
    <n v="575"/>
    <n v="345000"/>
    <x v="528"/>
    <n v="0.3"/>
    <x v="1"/>
  </r>
  <r>
    <x v="1"/>
    <n v="1128299"/>
    <x v="271"/>
    <x v="4"/>
    <x v="8"/>
    <s v="Orlando"/>
    <x v="1"/>
    <n v="65"/>
    <n v="425"/>
    <n v="276250"/>
    <x v="753"/>
    <n v="0.25"/>
    <x v="1"/>
  </r>
  <r>
    <x v="1"/>
    <n v="1128299"/>
    <x v="271"/>
    <x v="4"/>
    <x v="8"/>
    <s v="Orlando"/>
    <x v="2"/>
    <n v="65"/>
    <n v="425"/>
    <n v="276250"/>
    <x v="754"/>
    <n v="0.3"/>
    <x v="1"/>
  </r>
  <r>
    <x v="1"/>
    <n v="1128299"/>
    <x v="271"/>
    <x v="4"/>
    <x v="8"/>
    <s v="Orlando"/>
    <x v="3"/>
    <n v="60"/>
    <n v="325"/>
    <n v="195000"/>
    <x v="152"/>
    <n v="0.3"/>
    <x v="1"/>
  </r>
  <r>
    <x v="1"/>
    <n v="1128299"/>
    <x v="271"/>
    <x v="4"/>
    <x v="8"/>
    <s v="Orlando"/>
    <x v="4"/>
    <n v="54.999999999999993"/>
    <n v="225"/>
    <n v="123749.99999999999"/>
    <x v="755"/>
    <n v="0.2"/>
    <x v="1"/>
  </r>
  <r>
    <x v="1"/>
    <n v="1128299"/>
    <x v="271"/>
    <x v="4"/>
    <x v="8"/>
    <s v="Orlando"/>
    <x v="5"/>
    <n v="70"/>
    <n v="575"/>
    <n v="402500"/>
    <x v="363"/>
    <n v="0.45"/>
    <x v="1"/>
  </r>
  <r>
    <x v="1"/>
    <n v="1128299"/>
    <x v="301"/>
    <x v="4"/>
    <x v="8"/>
    <s v="Orlando"/>
    <x v="0"/>
    <n v="64.999999999999986"/>
    <n v="825"/>
    <n v="536249.99999999988"/>
    <x v="756"/>
    <n v="0.3"/>
    <x v="1"/>
  </r>
  <r>
    <x v="1"/>
    <n v="1128299"/>
    <x v="301"/>
    <x v="4"/>
    <x v="8"/>
    <s v="Orlando"/>
    <x v="1"/>
    <n v="70"/>
    <n v="700"/>
    <n v="490000"/>
    <x v="44"/>
    <n v="0.25"/>
    <x v="0"/>
  </r>
  <r>
    <x v="1"/>
    <n v="1128299"/>
    <x v="301"/>
    <x v="4"/>
    <x v="8"/>
    <s v="Orlando"/>
    <x v="2"/>
    <n v="85"/>
    <n v="700"/>
    <n v="595000"/>
    <x v="757"/>
    <n v="0.3"/>
    <x v="0"/>
  </r>
  <r>
    <x v="1"/>
    <n v="1128299"/>
    <x v="301"/>
    <x v="4"/>
    <x v="8"/>
    <s v="Orlando"/>
    <x v="3"/>
    <n v="85"/>
    <n v="575"/>
    <n v="488750"/>
    <x v="758"/>
    <n v="0.3"/>
    <x v="0"/>
  </r>
  <r>
    <x v="1"/>
    <n v="1128299"/>
    <x v="301"/>
    <x v="4"/>
    <x v="8"/>
    <s v="Orlando"/>
    <x v="4"/>
    <n v="95"/>
    <n v="450"/>
    <n v="427500"/>
    <x v="178"/>
    <n v="0.2"/>
    <x v="0"/>
  </r>
  <r>
    <x v="1"/>
    <n v="1128299"/>
    <x v="301"/>
    <x v="4"/>
    <x v="8"/>
    <s v="Orlando"/>
    <x v="5"/>
    <n v="110.00000000000001"/>
    <n v="750"/>
    <n v="825000.00000000012"/>
    <x v="759"/>
    <n v="0.45"/>
    <x v="0"/>
  </r>
  <r>
    <x v="1"/>
    <n v="1128299"/>
    <x v="330"/>
    <x v="4"/>
    <x v="8"/>
    <s v="Orlando"/>
    <x v="0"/>
    <n v="90"/>
    <n v="900"/>
    <n v="810000"/>
    <x v="760"/>
    <n v="0.3"/>
    <x v="0"/>
  </r>
  <r>
    <x v="1"/>
    <n v="1128299"/>
    <x v="330"/>
    <x v="4"/>
    <x v="8"/>
    <s v="Orlando"/>
    <x v="1"/>
    <n v="95"/>
    <n v="750"/>
    <n v="712500"/>
    <x v="761"/>
    <n v="0.25"/>
    <x v="0"/>
  </r>
  <r>
    <x v="1"/>
    <n v="1128299"/>
    <x v="330"/>
    <x v="4"/>
    <x v="8"/>
    <s v="Orlando"/>
    <x v="2"/>
    <n v="95"/>
    <n v="700"/>
    <n v="665000"/>
    <x v="762"/>
    <n v="0.3"/>
    <x v="0"/>
  </r>
  <r>
    <x v="1"/>
    <n v="1128299"/>
    <x v="330"/>
    <x v="4"/>
    <x v="8"/>
    <s v="Orlando"/>
    <x v="3"/>
    <n v="90"/>
    <n v="600"/>
    <n v="540000"/>
    <x v="4"/>
    <n v="0.3"/>
    <x v="0"/>
  </r>
  <r>
    <x v="1"/>
    <n v="1128299"/>
    <x v="330"/>
    <x v="4"/>
    <x v="8"/>
    <s v="Orlando"/>
    <x v="4"/>
    <n v="95"/>
    <n v="650"/>
    <n v="617500"/>
    <x v="763"/>
    <n v="0.2"/>
    <x v="0"/>
  </r>
  <r>
    <x v="1"/>
    <n v="1128299"/>
    <x v="330"/>
    <x v="4"/>
    <x v="8"/>
    <s v="Orlando"/>
    <x v="5"/>
    <n v="110.00000000000001"/>
    <n v="650"/>
    <n v="715000.00000000012"/>
    <x v="764"/>
    <n v="0.45"/>
    <x v="0"/>
  </r>
  <r>
    <x v="1"/>
    <n v="1128299"/>
    <x v="362"/>
    <x v="4"/>
    <x v="8"/>
    <s v="Orlando"/>
    <x v="0"/>
    <n v="95"/>
    <n v="850"/>
    <n v="807500"/>
    <x v="765"/>
    <n v="0.3"/>
    <x v="0"/>
  </r>
  <r>
    <x v="1"/>
    <n v="1128299"/>
    <x v="362"/>
    <x v="4"/>
    <x v="8"/>
    <s v="Orlando"/>
    <x v="1"/>
    <n v="85.000000000000014"/>
    <n v="825"/>
    <n v="701250.00000000012"/>
    <x v="766"/>
    <n v="0.25"/>
    <x v="0"/>
  </r>
  <r>
    <x v="1"/>
    <n v="1128299"/>
    <x v="362"/>
    <x v="4"/>
    <x v="8"/>
    <s v="Orlando"/>
    <x v="2"/>
    <n v="80"/>
    <n v="700"/>
    <n v="560000"/>
    <x v="767"/>
    <n v="0.3"/>
    <x v="0"/>
  </r>
  <r>
    <x v="1"/>
    <n v="1128299"/>
    <x v="362"/>
    <x v="4"/>
    <x v="8"/>
    <s v="Orlando"/>
    <x v="3"/>
    <n v="80"/>
    <n v="475"/>
    <n v="380000"/>
    <x v="356"/>
    <n v="0.3"/>
    <x v="0"/>
  </r>
  <r>
    <x v="1"/>
    <n v="1128299"/>
    <x v="362"/>
    <x v="4"/>
    <x v="8"/>
    <s v="Orlando"/>
    <x v="4"/>
    <n v="80"/>
    <n v="475"/>
    <n v="380000"/>
    <x v="768"/>
    <n v="0.2"/>
    <x v="0"/>
  </r>
  <r>
    <x v="1"/>
    <n v="1128299"/>
    <x v="362"/>
    <x v="4"/>
    <x v="8"/>
    <s v="Orlando"/>
    <x v="5"/>
    <n v="85"/>
    <n v="300"/>
    <n v="255000"/>
    <x v="769"/>
    <n v="0.45"/>
    <x v="0"/>
  </r>
  <r>
    <x v="1"/>
    <n v="1128299"/>
    <x v="394"/>
    <x v="4"/>
    <x v="8"/>
    <s v="Orlando"/>
    <x v="0"/>
    <n v="60.000000000000007"/>
    <n v="500"/>
    <n v="300000.00000000006"/>
    <x v="230"/>
    <n v="0.3"/>
    <x v="0"/>
  </r>
  <r>
    <x v="1"/>
    <n v="1128299"/>
    <x v="394"/>
    <x v="4"/>
    <x v="8"/>
    <s v="Orlando"/>
    <x v="1"/>
    <n v="65.000000000000014"/>
    <n v="500"/>
    <n v="325000.00000000006"/>
    <x v="770"/>
    <n v="0.25"/>
    <x v="0"/>
  </r>
  <r>
    <x v="1"/>
    <n v="1128299"/>
    <x v="394"/>
    <x v="4"/>
    <x v="8"/>
    <s v="Orlando"/>
    <x v="2"/>
    <n v="60.000000000000007"/>
    <n v="300"/>
    <n v="180000.00000000003"/>
    <x v="293"/>
    <n v="0.3"/>
    <x v="0"/>
  </r>
  <r>
    <x v="1"/>
    <n v="1128299"/>
    <x v="394"/>
    <x v="4"/>
    <x v="8"/>
    <s v="Orlando"/>
    <x v="3"/>
    <n v="60.000000000000007"/>
    <n v="250"/>
    <n v="150000.00000000003"/>
    <x v="733"/>
    <n v="0.3"/>
    <x v="0"/>
  </r>
  <r>
    <x v="1"/>
    <n v="1128299"/>
    <x v="394"/>
    <x v="4"/>
    <x v="8"/>
    <s v="Orlando"/>
    <x v="4"/>
    <n v="70"/>
    <n v="275"/>
    <n v="192500"/>
    <x v="194"/>
    <n v="0.2"/>
    <x v="0"/>
  </r>
  <r>
    <x v="1"/>
    <n v="1128299"/>
    <x v="394"/>
    <x v="4"/>
    <x v="8"/>
    <s v="Orlando"/>
    <x v="5"/>
    <n v="54.999999999999993"/>
    <n v="300"/>
    <n v="164999.99999999997"/>
    <x v="354"/>
    <n v="0.45"/>
    <x v="0"/>
  </r>
  <r>
    <x v="1"/>
    <n v="1128299"/>
    <x v="423"/>
    <x v="4"/>
    <x v="8"/>
    <s v="Orlando"/>
    <x v="0"/>
    <n v="50"/>
    <n v="400"/>
    <n v="200000"/>
    <x v="49"/>
    <n v="0.3"/>
    <x v="0"/>
  </r>
  <r>
    <x v="1"/>
    <n v="1128299"/>
    <x v="423"/>
    <x v="4"/>
    <x v="8"/>
    <s v="Orlando"/>
    <x v="1"/>
    <n v="65.000000000000014"/>
    <n v="575"/>
    <n v="373750.00000000006"/>
    <x v="771"/>
    <n v="0.25"/>
    <x v="0"/>
  </r>
  <r>
    <x v="1"/>
    <n v="1128299"/>
    <x v="423"/>
    <x v="4"/>
    <x v="8"/>
    <s v="Orlando"/>
    <x v="2"/>
    <n v="60.000000000000007"/>
    <n v="400"/>
    <n v="240000.00000000003"/>
    <x v="307"/>
    <n v="0.3"/>
    <x v="0"/>
  </r>
  <r>
    <x v="1"/>
    <n v="1128299"/>
    <x v="423"/>
    <x v="4"/>
    <x v="8"/>
    <s v="Orlando"/>
    <x v="3"/>
    <n v="55.000000000000007"/>
    <n v="375"/>
    <n v="206250.00000000003"/>
    <x v="772"/>
    <n v="0.3"/>
    <x v="0"/>
  </r>
  <r>
    <x v="1"/>
    <n v="1128299"/>
    <x v="423"/>
    <x v="4"/>
    <x v="8"/>
    <s v="Orlando"/>
    <x v="4"/>
    <n v="65"/>
    <n v="350"/>
    <n v="227500"/>
    <x v="279"/>
    <n v="0.2"/>
    <x v="0"/>
  </r>
  <r>
    <x v="1"/>
    <n v="1128299"/>
    <x v="423"/>
    <x v="4"/>
    <x v="8"/>
    <s v="Orlando"/>
    <x v="5"/>
    <n v="70"/>
    <n v="400"/>
    <n v="280000"/>
    <x v="63"/>
    <n v="0.45"/>
    <x v="0"/>
  </r>
  <r>
    <x v="1"/>
    <n v="1128299"/>
    <x v="454"/>
    <x v="4"/>
    <x v="8"/>
    <s v="Orlando"/>
    <x v="0"/>
    <n v="55.000000000000007"/>
    <n v="625"/>
    <n v="343750.00000000006"/>
    <x v="204"/>
    <n v="0.3"/>
    <x v="0"/>
  </r>
  <r>
    <x v="1"/>
    <n v="1128299"/>
    <x v="454"/>
    <x v="4"/>
    <x v="8"/>
    <s v="Orlando"/>
    <x v="1"/>
    <n v="60.000000000000007"/>
    <n v="700"/>
    <n v="420000.00000000006"/>
    <x v="371"/>
    <n v="0.25"/>
    <x v="0"/>
  </r>
  <r>
    <x v="1"/>
    <n v="1128299"/>
    <x v="454"/>
    <x v="4"/>
    <x v="8"/>
    <s v="Orlando"/>
    <x v="2"/>
    <n v="55.000000000000007"/>
    <n v="525"/>
    <n v="288750.00000000006"/>
    <x v="773"/>
    <n v="0.3"/>
    <x v="0"/>
  </r>
  <r>
    <x v="1"/>
    <n v="1128299"/>
    <x v="454"/>
    <x v="4"/>
    <x v="8"/>
    <s v="Orlando"/>
    <x v="3"/>
    <n v="65.000000000000014"/>
    <n v="500"/>
    <n v="325000.00000000006"/>
    <x v="774"/>
    <n v="0.3"/>
    <x v="0"/>
  </r>
  <r>
    <x v="1"/>
    <n v="1128299"/>
    <x v="454"/>
    <x v="4"/>
    <x v="8"/>
    <s v="Orlando"/>
    <x v="4"/>
    <n v="85.000000000000014"/>
    <n v="475"/>
    <n v="403750.00000000006"/>
    <x v="775"/>
    <n v="0.2"/>
    <x v="0"/>
  </r>
  <r>
    <x v="1"/>
    <n v="1128299"/>
    <x v="454"/>
    <x v="4"/>
    <x v="8"/>
    <s v="Orlando"/>
    <x v="5"/>
    <n v="90.000000000000014"/>
    <n v="600"/>
    <n v="540000.00000000012"/>
    <x v="776"/>
    <n v="0.45"/>
    <x v="0"/>
  </r>
  <r>
    <x v="1"/>
    <n v="1128299"/>
    <x v="483"/>
    <x v="4"/>
    <x v="8"/>
    <s v="Orlando"/>
    <x v="0"/>
    <n v="75.000000000000014"/>
    <n v="800"/>
    <n v="600000.00000000012"/>
    <x v="423"/>
    <n v="0.3"/>
    <x v="0"/>
  </r>
  <r>
    <x v="1"/>
    <n v="1128299"/>
    <x v="483"/>
    <x v="4"/>
    <x v="8"/>
    <s v="Orlando"/>
    <x v="1"/>
    <n v="85.000000000000014"/>
    <n v="800"/>
    <n v="680000.00000000012"/>
    <x v="777"/>
    <n v="0.25"/>
    <x v="0"/>
  </r>
  <r>
    <x v="3"/>
    <n v="1128299"/>
    <x v="483"/>
    <x v="4"/>
    <x v="8"/>
    <s v="Orlando"/>
    <x v="2"/>
    <n v="80.000000000000014"/>
    <n v="600"/>
    <n v="480000.00000000006"/>
    <x v="155"/>
    <n v="0.3"/>
    <x v="0"/>
  </r>
  <r>
    <x v="3"/>
    <n v="1128299"/>
    <x v="483"/>
    <x v="4"/>
    <x v="8"/>
    <s v="Orlando"/>
    <x v="3"/>
    <n v="80.000000000000014"/>
    <n v="600"/>
    <n v="480000.00000000006"/>
    <x v="155"/>
    <n v="0.3"/>
    <x v="0"/>
  </r>
  <r>
    <x v="3"/>
    <n v="1128299"/>
    <x v="483"/>
    <x v="4"/>
    <x v="8"/>
    <s v="Orlando"/>
    <x v="4"/>
    <n v="90.000000000000014"/>
    <n v="525"/>
    <n v="472500.00000000006"/>
    <x v="420"/>
    <n v="0.2"/>
    <x v="0"/>
  </r>
  <r>
    <x v="3"/>
    <n v="1128299"/>
    <x v="483"/>
    <x v="4"/>
    <x v="8"/>
    <s v="Orlando"/>
    <x v="5"/>
    <n v="95.000000000000014"/>
    <n v="625"/>
    <n v="593750.00000000012"/>
    <x v="778"/>
    <n v="0.45"/>
    <x v="0"/>
  </r>
  <r>
    <x v="3"/>
    <n v="1185732"/>
    <x v="176"/>
    <x v="4"/>
    <x v="8"/>
    <s v="Orlando"/>
    <x v="0"/>
    <n v="45"/>
    <n v="850"/>
    <n v="382500"/>
    <x v="779"/>
    <n v="0.45"/>
    <x v="0"/>
  </r>
  <r>
    <x v="3"/>
    <n v="1185732"/>
    <x v="176"/>
    <x v="4"/>
    <x v="8"/>
    <s v="Orlando"/>
    <x v="1"/>
    <n v="45"/>
    <n v="650"/>
    <n v="292500"/>
    <x v="162"/>
    <n v="0.35"/>
    <x v="0"/>
  </r>
  <r>
    <x v="3"/>
    <n v="1185732"/>
    <x v="176"/>
    <x v="4"/>
    <x v="8"/>
    <s v="Orlando"/>
    <x v="2"/>
    <n v="35"/>
    <n v="650"/>
    <n v="227500"/>
    <x v="304"/>
    <n v="0.25"/>
    <x v="0"/>
  </r>
  <r>
    <x v="3"/>
    <n v="1185732"/>
    <x v="176"/>
    <x v="4"/>
    <x v="8"/>
    <s v="Orlando"/>
    <x v="3"/>
    <n v="40"/>
    <n v="500"/>
    <n v="200000"/>
    <x v="49"/>
    <n v="0.3"/>
    <x v="0"/>
  </r>
  <r>
    <x v="3"/>
    <n v="1185732"/>
    <x v="176"/>
    <x v="4"/>
    <x v="8"/>
    <s v="Orlando"/>
    <x v="4"/>
    <n v="55.000000000000007"/>
    <n v="550"/>
    <n v="302500.00000000006"/>
    <x v="780"/>
    <n v="0.35"/>
    <x v="0"/>
  </r>
  <r>
    <x v="3"/>
    <n v="1185732"/>
    <x v="176"/>
    <x v="4"/>
    <x v="8"/>
    <s v="Orlando"/>
    <x v="5"/>
    <n v="45"/>
    <n v="650"/>
    <n v="292500"/>
    <x v="122"/>
    <n v="0.5"/>
    <x v="0"/>
  </r>
  <r>
    <x v="3"/>
    <n v="1185732"/>
    <x v="205"/>
    <x v="4"/>
    <x v="8"/>
    <s v="Orlando"/>
    <x v="0"/>
    <n v="45"/>
    <n v="900"/>
    <n v="405000"/>
    <x v="781"/>
    <n v="0.45"/>
    <x v="0"/>
  </r>
  <r>
    <x v="3"/>
    <n v="1185732"/>
    <x v="205"/>
    <x v="4"/>
    <x v="8"/>
    <s v="Orlando"/>
    <x v="1"/>
    <n v="45"/>
    <n v="550"/>
    <n v="247500"/>
    <x v="145"/>
    <n v="0.35"/>
    <x v="0"/>
  </r>
  <r>
    <x v="3"/>
    <n v="1185732"/>
    <x v="205"/>
    <x v="4"/>
    <x v="8"/>
    <s v="Orlando"/>
    <x v="2"/>
    <n v="35"/>
    <n v="600"/>
    <n v="210000"/>
    <x v="214"/>
    <n v="0.25"/>
    <x v="0"/>
  </r>
  <r>
    <x v="3"/>
    <n v="1185732"/>
    <x v="205"/>
    <x v="0"/>
    <x v="0"/>
    <s v="Albany"/>
    <x v="3"/>
    <n v="40"/>
    <n v="475"/>
    <n v="190000"/>
    <x v="782"/>
    <n v="0.3"/>
    <x v="0"/>
  </r>
  <r>
    <x v="3"/>
    <n v="1185732"/>
    <x v="205"/>
    <x v="0"/>
    <x v="0"/>
    <s v="Albany"/>
    <x v="4"/>
    <n v="55.000000000000007"/>
    <n v="550"/>
    <n v="302500.00000000006"/>
    <x v="780"/>
    <n v="0.35"/>
    <x v="0"/>
  </r>
  <r>
    <x v="3"/>
    <n v="1185732"/>
    <x v="205"/>
    <x v="0"/>
    <x v="0"/>
    <s v="Albany"/>
    <x v="5"/>
    <n v="45"/>
    <n v="650"/>
    <n v="292500"/>
    <x v="122"/>
    <n v="0.5"/>
    <x v="0"/>
  </r>
  <r>
    <x v="3"/>
    <n v="1185732"/>
    <x v="710"/>
    <x v="0"/>
    <x v="0"/>
    <s v="Albany"/>
    <x v="0"/>
    <n v="45"/>
    <n v="870"/>
    <n v="391500"/>
    <x v="783"/>
    <n v="0.45"/>
    <x v="0"/>
  </r>
  <r>
    <x v="3"/>
    <n v="1185732"/>
    <x v="710"/>
    <x v="0"/>
    <x v="0"/>
    <s v="Albany"/>
    <x v="1"/>
    <n v="45"/>
    <n v="550"/>
    <n v="247500"/>
    <x v="145"/>
    <n v="0.35"/>
    <x v="0"/>
  </r>
  <r>
    <x v="3"/>
    <n v="1185732"/>
    <x v="710"/>
    <x v="0"/>
    <x v="0"/>
    <s v="Albany"/>
    <x v="2"/>
    <n v="35"/>
    <n v="575"/>
    <n v="201250"/>
    <x v="784"/>
    <n v="0.25"/>
    <x v="0"/>
  </r>
  <r>
    <x v="3"/>
    <n v="1185732"/>
    <x v="710"/>
    <x v="0"/>
    <x v="0"/>
    <s v="Albany"/>
    <x v="3"/>
    <n v="40"/>
    <n v="425"/>
    <n v="170000"/>
    <x v="744"/>
    <n v="0.3"/>
    <x v="0"/>
  </r>
  <r>
    <x v="3"/>
    <n v="1185732"/>
    <x v="710"/>
    <x v="0"/>
    <x v="0"/>
    <s v="Albany"/>
    <x v="4"/>
    <n v="55.000000000000007"/>
    <n v="475"/>
    <n v="261250.00000000003"/>
    <x v="509"/>
    <n v="0.35"/>
    <x v="0"/>
  </r>
  <r>
    <x v="3"/>
    <n v="1185732"/>
    <x v="710"/>
    <x v="0"/>
    <x v="0"/>
    <s v="Albany"/>
    <x v="5"/>
    <n v="45"/>
    <n v="575"/>
    <n v="258750"/>
    <x v="235"/>
    <n v="0.5"/>
    <x v="0"/>
  </r>
  <r>
    <x v="3"/>
    <n v="1185732"/>
    <x v="232"/>
    <x v="0"/>
    <x v="0"/>
    <s v="Albany"/>
    <x v="0"/>
    <n v="45"/>
    <n v="825"/>
    <n v="371250"/>
    <x v="785"/>
    <n v="0.45"/>
    <x v="0"/>
  </r>
  <r>
    <x v="3"/>
    <n v="1185732"/>
    <x v="232"/>
    <x v="0"/>
    <x v="0"/>
    <s v="Albany"/>
    <x v="1"/>
    <n v="45"/>
    <n v="525"/>
    <n v="236250"/>
    <x v="47"/>
    <n v="0.35"/>
    <x v="0"/>
  </r>
  <r>
    <x v="3"/>
    <n v="1185732"/>
    <x v="232"/>
    <x v="0"/>
    <x v="0"/>
    <s v="Albany"/>
    <x v="2"/>
    <n v="35"/>
    <n v="525"/>
    <n v="183750"/>
    <x v="786"/>
    <n v="0.25"/>
    <x v="0"/>
  </r>
  <r>
    <x v="3"/>
    <n v="1185732"/>
    <x v="232"/>
    <x v="0"/>
    <x v="0"/>
    <s v="Albany"/>
    <x v="3"/>
    <n v="40"/>
    <n v="450"/>
    <n v="180000"/>
    <x v="386"/>
    <n v="0.3"/>
    <x v="0"/>
  </r>
  <r>
    <x v="3"/>
    <n v="1185732"/>
    <x v="232"/>
    <x v="0"/>
    <x v="0"/>
    <s v="Albany"/>
    <x v="4"/>
    <n v="55.000000000000007"/>
    <n v="475"/>
    <n v="261250.00000000003"/>
    <x v="509"/>
    <n v="0.35"/>
    <x v="0"/>
  </r>
  <r>
    <x v="3"/>
    <n v="1185732"/>
    <x v="232"/>
    <x v="0"/>
    <x v="0"/>
    <s v="Albany"/>
    <x v="5"/>
    <n v="45"/>
    <n v="600"/>
    <n v="270000"/>
    <x v="7"/>
    <n v="0.5"/>
    <x v="0"/>
  </r>
  <r>
    <x v="3"/>
    <n v="1185732"/>
    <x v="261"/>
    <x v="0"/>
    <x v="0"/>
    <s v="Albany"/>
    <x v="0"/>
    <n v="55.000000000000007"/>
    <n v="870"/>
    <n v="478500.00000000006"/>
    <x v="787"/>
    <n v="0.45"/>
    <x v="0"/>
  </r>
  <r>
    <x v="3"/>
    <n v="1185732"/>
    <x v="261"/>
    <x v="0"/>
    <x v="0"/>
    <s v="Albany"/>
    <x v="1"/>
    <n v="55.000000000000007"/>
    <n v="575"/>
    <n v="316250.00000000006"/>
    <x v="788"/>
    <n v="0.35"/>
    <x v="0"/>
  </r>
  <r>
    <x v="3"/>
    <n v="1185732"/>
    <x v="261"/>
    <x v="0"/>
    <x v="0"/>
    <s v="Albany"/>
    <x v="2"/>
    <n v="50"/>
    <n v="550"/>
    <n v="275000"/>
    <x v="295"/>
    <n v="0.25"/>
    <x v="0"/>
  </r>
  <r>
    <x v="3"/>
    <n v="1185732"/>
    <x v="261"/>
    <x v="0"/>
    <x v="0"/>
    <s v="Albany"/>
    <x v="3"/>
    <n v="50"/>
    <n v="500"/>
    <n v="250000"/>
    <x v="156"/>
    <n v="0.3"/>
    <x v="0"/>
  </r>
  <r>
    <x v="3"/>
    <n v="1185732"/>
    <x v="261"/>
    <x v="0"/>
    <x v="0"/>
    <s v="Albany"/>
    <x v="4"/>
    <n v="60"/>
    <n v="525"/>
    <n v="315000"/>
    <x v="41"/>
    <n v="0.35"/>
    <x v="0"/>
  </r>
  <r>
    <x v="3"/>
    <n v="1185732"/>
    <x v="261"/>
    <x v="0"/>
    <x v="0"/>
    <s v="Albany"/>
    <x v="5"/>
    <n v="65"/>
    <n v="625"/>
    <n v="406250"/>
    <x v="789"/>
    <n v="0.5"/>
    <x v="0"/>
  </r>
  <r>
    <x v="3"/>
    <n v="1185732"/>
    <x v="294"/>
    <x v="0"/>
    <x v="0"/>
    <s v="Albany"/>
    <x v="0"/>
    <n v="60"/>
    <n v="875"/>
    <n v="525000"/>
    <x v="790"/>
    <n v="0.45"/>
    <x v="0"/>
  </r>
  <r>
    <x v="3"/>
    <n v="1185732"/>
    <x v="294"/>
    <x v="0"/>
    <x v="0"/>
    <s v="Albany"/>
    <x v="1"/>
    <n v="55.000000000000007"/>
    <n v="625"/>
    <n v="343750.00000000006"/>
    <x v="791"/>
    <n v="0.35"/>
    <x v="0"/>
  </r>
  <r>
    <x v="3"/>
    <n v="1185732"/>
    <x v="294"/>
    <x v="0"/>
    <x v="0"/>
    <s v="Albany"/>
    <x v="2"/>
    <n v="50"/>
    <n v="600"/>
    <n v="300000"/>
    <x v="156"/>
    <n v="0.25"/>
    <x v="0"/>
  </r>
  <r>
    <x v="3"/>
    <n v="1185732"/>
    <x v="294"/>
    <x v="0"/>
    <x v="0"/>
    <s v="Albany"/>
    <x v="3"/>
    <n v="50"/>
    <n v="575"/>
    <n v="287500"/>
    <x v="94"/>
    <n v="0.3"/>
    <x v="0"/>
  </r>
  <r>
    <x v="3"/>
    <n v="1185732"/>
    <x v="294"/>
    <x v="0"/>
    <x v="0"/>
    <s v="Albany"/>
    <x v="4"/>
    <n v="65"/>
    <n v="575"/>
    <n v="373750"/>
    <x v="358"/>
    <n v="0.35"/>
    <x v="0"/>
  </r>
  <r>
    <x v="3"/>
    <n v="1185732"/>
    <x v="294"/>
    <x v="0"/>
    <x v="0"/>
    <s v="Albany"/>
    <x v="5"/>
    <n v="70"/>
    <n v="725"/>
    <n v="507500"/>
    <x v="792"/>
    <n v="0.5"/>
    <x v="0"/>
  </r>
  <r>
    <x v="3"/>
    <n v="1185732"/>
    <x v="322"/>
    <x v="0"/>
    <x v="0"/>
    <s v="Albany"/>
    <x v="0"/>
    <n v="65"/>
    <n v="950"/>
    <n v="617500"/>
    <x v="793"/>
    <n v="0.45"/>
    <x v="0"/>
  </r>
  <r>
    <x v="3"/>
    <n v="1185732"/>
    <x v="322"/>
    <x v="0"/>
    <x v="0"/>
    <s v="Albany"/>
    <x v="1"/>
    <n v="60.000000000000007"/>
    <n v="700"/>
    <n v="420000.00000000006"/>
    <x v="98"/>
    <n v="0.35"/>
    <x v="0"/>
  </r>
  <r>
    <x v="3"/>
    <n v="1185732"/>
    <x v="322"/>
    <x v="0"/>
    <x v="0"/>
    <s v="Albany"/>
    <x v="2"/>
    <n v="55.000000000000007"/>
    <n v="625"/>
    <n v="343750.00000000006"/>
    <x v="794"/>
    <n v="0.25"/>
    <x v="0"/>
  </r>
  <r>
    <x v="3"/>
    <n v="1185732"/>
    <x v="322"/>
    <x v="0"/>
    <x v="0"/>
    <s v="Albany"/>
    <x v="3"/>
    <n v="55.000000000000007"/>
    <n v="575"/>
    <n v="316250.00000000006"/>
    <x v="795"/>
    <n v="0.3"/>
    <x v="0"/>
  </r>
  <r>
    <x v="3"/>
    <n v="1185732"/>
    <x v="322"/>
    <x v="0"/>
    <x v="0"/>
    <s v="Albany"/>
    <x v="4"/>
    <n v="65"/>
    <n v="600"/>
    <n v="390000"/>
    <x v="106"/>
    <n v="0.35"/>
    <x v="0"/>
  </r>
  <r>
    <x v="3"/>
    <n v="1185732"/>
    <x v="322"/>
    <x v="0"/>
    <x v="0"/>
    <s v="Albany"/>
    <x v="5"/>
    <n v="70"/>
    <n v="775"/>
    <n v="542500"/>
    <x v="796"/>
    <n v="0.5"/>
    <x v="0"/>
  </r>
  <r>
    <x v="3"/>
    <n v="1185732"/>
    <x v="354"/>
    <x v="0"/>
    <x v="0"/>
    <s v="Albany"/>
    <x v="0"/>
    <n v="65"/>
    <n v="925"/>
    <n v="601250"/>
    <x v="797"/>
    <n v="0.45"/>
    <x v="0"/>
  </r>
  <r>
    <x v="3"/>
    <n v="1185732"/>
    <x v="354"/>
    <x v="0"/>
    <x v="0"/>
    <s v="Albany"/>
    <x v="1"/>
    <n v="60.000000000000007"/>
    <n v="700"/>
    <n v="420000.00000000006"/>
    <x v="98"/>
    <n v="0.35"/>
    <x v="0"/>
  </r>
  <r>
    <x v="3"/>
    <n v="1185732"/>
    <x v="354"/>
    <x v="0"/>
    <x v="0"/>
    <s v="Albany"/>
    <x v="2"/>
    <n v="55.000000000000007"/>
    <n v="625"/>
    <n v="343750.00000000006"/>
    <x v="794"/>
    <n v="0.25"/>
    <x v="0"/>
  </r>
  <r>
    <x v="3"/>
    <n v="1185732"/>
    <x v="354"/>
    <x v="0"/>
    <x v="0"/>
    <s v="Albany"/>
    <x v="3"/>
    <n v="45"/>
    <n v="575"/>
    <n v="258750"/>
    <x v="79"/>
    <n v="0.3"/>
    <x v="0"/>
  </r>
  <r>
    <x v="3"/>
    <n v="1185732"/>
    <x v="354"/>
    <x v="0"/>
    <x v="0"/>
    <s v="Albany"/>
    <x v="4"/>
    <n v="55.000000000000007"/>
    <n v="550"/>
    <n v="302500.00000000006"/>
    <x v="780"/>
    <n v="0.35"/>
    <x v="0"/>
  </r>
  <r>
    <x v="3"/>
    <n v="1185732"/>
    <x v="354"/>
    <x v="0"/>
    <x v="0"/>
    <s v="Albany"/>
    <x v="5"/>
    <n v="60.000000000000007"/>
    <n v="725"/>
    <n v="435000.00000000006"/>
    <x v="798"/>
    <n v="0.5"/>
    <x v="0"/>
  </r>
  <r>
    <x v="3"/>
    <n v="1185732"/>
    <x v="384"/>
    <x v="0"/>
    <x v="0"/>
    <s v="Albany"/>
    <x v="0"/>
    <n v="55.000000000000007"/>
    <n v="850"/>
    <n v="467500.00000000006"/>
    <x v="799"/>
    <n v="0.45"/>
    <x v="0"/>
  </r>
  <r>
    <x v="3"/>
    <n v="1185732"/>
    <x v="384"/>
    <x v="0"/>
    <x v="0"/>
    <s v="Albany"/>
    <x v="1"/>
    <n v="50.000000000000014"/>
    <n v="650"/>
    <n v="325000.00000000012"/>
    <x v="326"/>
    <n v="0.35"/>
    <x v="0"/>
  </r>
  <r>
    <x v="3"/>
    <n v="1185732"/>
    <x v="384"/>
    <x v="0"/>
    <x v="0"/>
    <s v="Albany"/>
    <x v="2"/>
    <n v="45"/>
    <n v="550"/>
    <n v="247500"/>
    <x v="183"/>
    <n v="0.25"/>
    <x v="0"/>
  </r>
  <r>
    <x v="3"/>
    <n v="1185732"/>
    <x v="384"/>
    <x v="0"/>
    <x v="0"/>
    <s v="Albany"/>
    <x v="3"/>
    <n v="45"/>
    <n v="525"/>
    <n v="236250"/>
    <x v="58"/>
    <n v="0.3"/>
    <x v="0"/>
  </r>
  <r>
    <x v="3"/>
    <n v="1185732"/>
    <x v="384"/>
    <x v="0"/>
    <x v="0"/>
    <s v="Albany"/>
    <x v="4"/>
    <n v="55.000000000000007"/>
    <n v="525"/>
    <n v="288750.00000000006"/>
    <x v="240"/>
    <n v="0.35"/>
    <x v="0"/>
  </r>
  <r>
    <x v="3"/>
    <n v="1185732"/>
    <x v="384"/>
    <x v="0"/>
    <x v="0"/>
    <s v="Albany"/>
    <x v="5"/>
    <n v="60.000000000000007"/>
    <n v="625"/>
    <n v="375000.00000000006"/>
    <x v="800"/>
    <n v="0.5"/>
    <x v="0"/>
  </r>
  <r>
    <x v="3"/>
    <n v="1185732"/>
    <x v="416"/>
    <x v="0"/>
    <x v="0"/>
    <s v="Albany"/>
    <x v="0"/>
    <n v="60.000000000000007"/>
    <n v="800"/>
    <n v="480000.00000000006"/>
    <x v="801"/>
    <n v="0.45"/>
    <x v="0"/>
  </r>
  <r>
    <x v="3"/>
    <n v="1185732"/>
    <x v="416"/>
    <x v="0"/>
    <x v="0"/>
    <s v="Albany"/>
    <x v="1"/>
    <n v="50.000000000000014"/>
    <n v="625"/>
    <n v="312500.00000000012"/>
    <x v="802"/>
    <n v="0.35"/>
    <x v="0"/>
  </r>
  <r>
    <x v="3"/>
    <n v="1185732"/>
    <x v="416"/>
    <x v="0"/>
    <x v="0"/>
    <s v="Albany"/>
    <x v="2"/>
    <n v="50.000000000000014"/>
    <n v="525"/>
    <n v="262500.00000000006"/>
    <x v="803"/>
    <n v="0.25"/>
    <x v="0"/>
  </r>
  <r>
    <x v="3"/>
    <n v="1185732"/>
    <x v="416"/>
    <x v="0"/>
    <x v="0"/>
    <s v="Albany"/>
    <x v="3"/>
    <n v="50.000000000000014"/>
    <n v="500"/>
    <n v="250000.00000000006"/>
    <x v="552"/>
    <n v="0.3"/>
    <x v="0"/>
  </r>
  <r>
    <x v="3"/>
    <n v="1185732"/>
    <x v="416"/>
    <x v="0"/>
    <x v="0"/>
    <s v="Albany"/>
    <x v="4"/>
    <n v="60.000000000000007"/>
    <n v="500"/>
    <n v="300000.00000000006"/>
    <x v="371"/>
    <n v="0.35"/>
    <x v="0"/>
  </r>
  <r>
    <x v="3"/>
    <n v="1185732"/>
    <x v="416"/>
    <x v="0"/>
    <x v="0"/>
    <s v="Albany"/>
    <x v="5"/>
    <n v="65"/>
    <n v="625"/>
    <n v="406250"/>
    <x v="789"/>
    <n v="0.5"/>
    <x v="0"/>
  </r>
  <r>
    <x v="3"/>
    <n v="1185732"/>
    <x v="446"/>
    <x v="0"/>
    <x v="0"/>
    <s v="Albany"/>
    <x v="0"/>
    <n v="60.000000000000007"/>
    <n v="775"/>
    <n v="465000.00000000006"/>
    <x v="804"/>
    <n v="0.45"/>
    <x v="0"/>
  </r>
  <r>
    <x v="3"/>
    <n v="1185732"/>
    <x v="446"/>
    <x v="0"/>
    <x v="0"/>
    <s v="Albany"/>
    <x v="1"/>
    <n v="50.000000000000014"/>
    <n v="600"/>
    <n v="300000.00000000006"/>
    <x v="371"/>
    <n v="0.35"/>
    <x v="0"/>
  </r>
  <r>
    <x v="3"/>
    <n v="1185732"/>
    <x v="446"/>
    <x v="0"/>
    <x v="0"/>
    <s v="Albany"/>
    <x v="2"/>
    <n v="50.000000000000014"/>
    <n v="545"/>
    <n v="272500.00000000006"/>
    <x v="805"/>
    <n v="0.25"/>
    <x v="0"/>
  </r>
  <r>
    <x v="3"/>
    <n v="1185732"/>
    <x v="446"/>
    <x v="0"/>
    <x v="0"/>
    <s v="Albany"/>
    <x v="3"/>
    <n v="50.000000000000014"/>
    <n v="575"/>
    <n v="287500.00000000006"/>
    <x v="378"/>
    <n v="0.3"/>
    <x v="0"/>
  </r>
  <r>
    <x v="3"/>
    <n v="1185732"/>
    <x v="446"/>
    <x v="0"/>
    <x v="0"/>
    <s v="Albany"/>
    <x v="4"/>
    <n v="65"/>
    <n v="550"/>
    <n v="357500"/>
    <x v="806"/>
    <n v="0.35"/>
    <x v="0"/>
  </r>
  <r>
    <x v="3"/>
    <n v="1185732"/>
    <x v="446"/>
    <x v="0"/>
    <x v="0"/>
    <s v="Albany"/>
    <x v="5"/>
    <n v="70"/>
    <n v="650"/>
    <n v="455000"/>
    <x v="807"/>
    <n v="0.5"/>
    <x v="0"/>
  </r>
  <r>
    <x v="3"/>
    <n v="1185732"/>
    <x v="475"/>
    <x v="0"/>
    <x v="0"/>
    <s v="Albany"/>
    <x v="0"/>
    <n v="65"/>
    <n v="875"/>
    <n v="568750"/>
    <x v="808"/>
    <n v="0.45"/>
    <x v="0"/>
  </r>
  <r>
    <x v="3"/>
    <n v="1185732"/>
    <x v="475"/>
    <x v="0"/>
    <x v="0"/>
    <s v="Albany"/>
    <x v="1"/>
    <n v="55.000000000000007"/>
    <n v="675"/>
    <n v="371250.00000000006"/>
    <x v="432"/>
    <n v="0.35"/>
    <x v="0"/>
  </r>
  <r>
    <x v="4"/>
    <n v="1185732"/>
    <x v="475"/>
    <x v="0"/>
    <x v="0"/>
    <s v="Albany"/>
    <x v="2"/>
    <n v="55.000000000000007"/>
    <n v="625"/>
    <n v="343750.00000000006"/>
    <x v="794"/>
    <n v="0.25"/>
    <x v="0"/>
  </r>
  <r>
    <x v="4"/>
    <n v="1185732"/>
    <x v="475"/>
    <x v="0"/>
    <x v="0"/>
    <s v="Albany"/>
    <x v="3"/>
    <n v="55.000000000000007"/>
    <n v="575"/>
    <n v="316250.00000000006"/>
    <x v="795"/>
    <n v="0.3"/>
    <x v="0"/>
  </r>
  <r>
    <x v="4"/>
    <n v="1185732"/>
    <x v="475"/>
    <x v="0"/>
    <x v="0"/>
    <s v="Albany"/>
    <x v="4"/>
    <n v="65"/>
    <n v="575"/>
    <n v="373750"/>
    <x v="358"/>
    <n v="0.35"/>
    <x v="0"/>
  </r>
  <r>
    <x v="4"/>
    <n v="1185732"/>
    <x v="475"/>
    <x v="0"/>
    <x v="0"/>
    <s v="Albany"/>
    <x v="5"/>
    <n v="70"/>
    <n v="675"/>
    <n v="472500"/>
    <x v="790"/>
    <n v="0.5"/>
    <x v="0"/>
  </r>
  <r>
    <x v="4"/>
    <n v="1185732"/>
    <x v="178"/>
    <x v="0"/>
    <x v="0"/>
    <s v="Albany"/>
    <x v="0"/>
    <n v="40"/>
    <n v="800"/>
    <n v="320000"/>
    <x v="59"/>
    <n v="0.5"/>
    <x v="0"/>
  </r>
  <r>
    <x v="4"/>
    <n v="1185732"/>
    <x v="178"/>
    <x v="0"/>
    <x v="0"/>
    <s v="Albany"/>
    <x v="1"/>
    <n v="40"/>
    <n v="600"/>
    <n v="240000"/>
    <x v="307"/>
    <n v="0.3"/>
    <x v="0"/>
  </r>
  <r>
    <x v="4"/>
    <n v="1185732"/>
    <x v="178"/>
    <x v="0"/>
    <x v="0"/>
    <s v="Albany"/>
    <x v="2"/>
    <n v="30.000000000000004"/>
    <n v="600"/>
    <n v="180000.00000000003"/>
    <x v="99"/>
    <n v="0.35"/>
    <x v="0"/>
  </r>
  <r>
    <x v="4"/>
    <n v="1185732"/>
    <x v="178"/>
    <x v="0"/>
    <x v="0"/>
    <s v="Albany"/>
    <x v="3"/>
    <n v="35"/>
    <n v="450"/>
    <n v="157500"/>
    <x v="543"/>
    <n v="0.35"/>
    <x v="0"/>
  </r>
  <r>
    <x v="4"/>
    <n v="1185732"/>
    <x v="178"/>
    <x v="0"/>
    <x v="0"/>
    <s v="Albany"/>
    <x v="4"/>
    <n v="50"/>
    <n v="500"/>
    <n v="250000"/>
    <x v="156"/>
    <n v="0.3"/>
    <x v="0"/>
  </r>
  <r>
    <x v="4"/>
    <n v="1185732"/>
    <x v="178"/>
    <x v="0"/>
    <x v="0"/>
    <s v="Albany"/>
    <x v="5"/>
    <n v="40"/>
    <n v="600"/>
    <n v="240000"/>
    <x v="49"/>
    <n v="0.25"/>
    <x v="0"/>
  </r>
  <r>
    <x v="4"/>
    <n v="1185732"/>
    <x v="207"/>
    <x v="0"/>
    <x v="0"/>
    <s v="Albany"/>
    <x v="0"/>
    <n v="40"/>
    <n v="850"/>
    <n v="340000"/>
    <x v="170"/>
    <n v="0.5"/>
    <x v="0"/>
  </r>
  <r>
    <x v="4"/>
    <n v="1185732"/>
    <x v="207"/>
    <x v="0"/>
    <x v="0"/>
    <s v="Albany"/>
    <x v="1"/>
    <n v="40"/>
    <n v="500"/>
    <n v="200000"/>
    <x v="49"/>
    <n v="0.3"/>
    <x v="0"/>
  </r>
  <r>
    <x v="4"/>
    <n v="1185732"/>
    <x v="207"/>
    <x v="0"/>
    <x v="0"/>
    <s v="Albany"/>
    <x v="2"/>
    <n v="30.000000000000004"/>
    <n v="550"/>
    <n v="165000.00000000003"/>
    <x v="292"/>
    <n v="0.35"/>
    <x v="0"/>
  </r>
  <r>
    <x v="4"/>
    <n v="1185732"/>
    <x v="207"/>
    <x v="2"/>
    <x v="17"/>
    <s v="Cheyenne"/>
    <x v="3"/>
    <n v="35"/>
    <n v="425"/>
    <n v="148750"/>
    <x v="809"/>
    <n v="0.35"/>
    <x v="0"/>
  </r>
  <r>
    <x v="4"/>
    <n v="1185732"/>
    <x v="207"/>
    <x v="2"/>
    <x v="17"/>
    <s v="Cheyenne"/>
    <x v="4"/>
    <n v="50"/>
    <n v="500"/>
    <n v="250000"/>
    <x v="156"/>
    <n v="0.3"/>
    <x v="0"/>
  </r>
  <r>
    <x v="4"/>
    <n v="1185732"/>
    <x v="207"/>
    <x v="2"/>
    <x v="17"/>
    <s v="Cheyenne"/>
    <x v="5"/>
    <n v="40"/>
    <n v="600"/>
    <n v="240000"/>
    <x v="49"/>
    <n v="0.25"/>
    <x v="0"/>
  </r>
  <r>
    <x v="4"/>
    <n v="1185732"/>
    <x v="215"/>
    <x v="2"/>
    <x v="17"/>
    <s v="Cheyenne"/>
    <x v="0"/>
    <n v="40"/>
    <n v="820"/>
    <n v="328000"/>
    <x v="810"/>
    <n v="0.5"/>
    <x v="0"/>
  </r>
  <r>
    <x v="4"/>
    <n v="1185732"/>
    <x v="215"/>
    <x v="2"/>
    <x v="17"/>
    <s v="Cheyenne"/>
    <x v="1"/>
    <n v="40"/>
    <n v="525"/>
    <n v="210000"/>
    <x v="147"/>
    <n v="0.3"/>
    <x v="0"/>
  </r>
  <r>
    <x v="4"/>
    <n v="1185732"/>
    <x v="215"/>
    <x v="2"/>
    <x v="17"/>
    <s v="Cheyenne"/>
    <x v="2"/>
    <n v="30.000000000000004"/>
    <n v="550"/>
    <n v="165000.00000000003"/>
    <x v="292"/>
    <n v="0.35"/>
    <x v="0"/>
  </r>
  <r>
    <x v="4"/>
    <n v="1185732"/>
    <x v="215"/>
    <x v="2"/>
    <x v="17"/>
    <s v="Cheyenne"/>
    <x v="3"/>
    <n v="35"/>
    <n v="400"/>
    <n v="140000"/>
    <x v="136"/>
    <n v="0.35"/>
    <x v="0"/>
  </r>
  <r>
    <x v="4"/>
    <n v="1185732"/>
    <x v="215"/>
    <x v="2"/>
    <x v="17"/>
    <s v="Cheyenne"/>
    <x v="4"/>
    <n v="50"/>
    <n v="450"/>
    <n v="225000"/>
    <x v="53"/>
    <n v="0.3"/>
    <x v="0"/>
  </r>
  <r>
    <x v="4"/>
    <n v="1185732"/>
    <x v="215"/>
    <x v="2"/>
    <x v="17"/>
    <s v="Cheyenne"/>
    <x v="5"/>
    <n v="40"/>
    <n v="550"/>
    <n v="220000"/>
    <x v="811"/>
    <n v="0.25"/>
    <x v="0"/>
  </r>
  <r>
    <x v="4"/>
    <n v="1185732"/>
    <x v="234"/>
    <x v="2"/>
    <x v="17"/>
    <s v="Cheyenne"/>
    <x v="0"/>
    <n v="40"/>
    <n v="800"/>
    <n v="320000"/>
    <x v="59"/>
    <n v="0.5"/>
    <x v="0"/>
  </r>
  <r>
    <x v="4"/>
    <n v="1185732"/>
    <x v="234"/>
    <x v="2"/>
    <x v="17"/>
    <s v="Cheyenne"/>
    <x v="1"/>
    <n v="40"/>
    <n v="500"/>
    <n v="200000"/>
    <x v="49"/>
    <n v="0.3"/>
    <x v="0"/>
  </r>
  <r>
    <x v="4"/>
    <n v="1185732"/>
    <x v="234"/>
    <x v="2"/>
    <x v="17"/>
    <s v="Cheyenne"/>
    <x v="2"/>
    <n v="30.000000000000004"/>
    <n v="500"/>
    <n v="150000.00000000003"/>
    <x v="96"/>
    <n v="0.35"/>
    <x v="0"/>
  </r>
  <r>
    <x v="4"/>
    <n v="1185732"/>
    <x v="234"/>
    <x v="2"/>
    <x v="17"/>
    <s v="Cheyenne"/>
    <x v="3"/>
    <n v="35"/>
    <n v="425"/>
    <n v="148750"/>
    <x v="809"/>
    <n v="0.35"/>
    <x v="0"/>
  </r>
  <r>
    <x v="4"/>
    <n v="1185732"/>
    <x v="234"/>
    <x v="2"/>
    <x v="17"/>
    <s v="Cheyenne"/>
    <x v="4"/>
    <n v="50"/>
    <n v="425"/>
    <n v="212500"/>
    <x v="391"/>
    <n v="0.3"/>
    <x v="0"/>
  </r>
  <r>
    <x v="4"/>
    <n v="1185732"/>
    <x v="234"/>
    <x v="2"/>
    <x v="17"/>
    <s v="Cheyenne"/>
    <x v="5"/>
    <n v="40"/>
    <n v="550"/>
    <n v="220000"/>
    <x v="811"/>
    <n v="0.25"/>
    <x v="0"/>
  </r>
  <r>
    <x v="4"/>
    <n v="1185732"/>
    <x v="263"/>
    <x v="2"/>
    <x v="17"/>
    <s v="Cheyenne"/>
    <x v="0"/>
    <n v="50"/>
    <n v="820"/>
    <n v="410000"/>
    <x v="812"/>
    <n v="0.5"/>
    <x v="0"/>
  </r>
  <r>
    <x v="4"/>
    <n v="1185732"/>
    <x v="263"/>
    <x v="2"/>
    <x v="17"/>
    <s v="Cheyenne"/>
    <x v="1"/>
    <n v="45.000000000000007"/>
    <n v="525"/>
    <n v="236250.00000000003"/>
    <x v="58"/>
    <n v="0.3"/>
    <x v="0"/>
  </r>
  <r>
    <x v="4"/>
    <n v="1185732"/>
    <x v="263"/>
    <x v="2"/>
    <x v="17"/>
    <s v="Cheyenne"/>
    <x v="2"/>
    <n v="40"/>
    <n v="500"/>
    <n v="200000"/>
    <x v="429"/>
    <n v="0.35"/>
    <x v="0"/>
  </r>
  <r>
    <x v="4"/>
    <n v="1185732"/>
    <x v="263"/>
    <x v="2"/>
    <x v="17"/>
    <s v="Cheyenne"/>
    <x v="3"/>
    <n v="40"/>
    <n v="450"/>
    <n v="180000"/>
    <x v="305"/>
    <n v="0.35"/>
    <x v="0"/>
  </r>
  <r>
    <x v="4"/>
    <n v="1185732"/>
    <x v="263"/>
    <x v="2"/>
    <x v="17"/>
    <s v="Cheyenne"/>
    <x v="4"/>
    <n v="50"/>
    <n v="475"/>
    <n v="237500"/>
    <x v="535"/>
    <n v="0.3"/>
    <x v="0"/>
  </r>
  <r>
    <x v="4"/>
    <n v="1185732"/>
    <x v="263"/>
    <x v="2"/>
    <x v="17"/>
    <s v="Cheyenne"/>
    <x v="5"/>
    <n v="55.000000000000007"/>
    <n v="600"/>
    <n v="330000.00000000006"/>
    <x v="517"/>
    <n v="0.25"/>
    <x v="0"/>
  </r>
  <r>
    <x v="4"/>
    <n v="1185732"/>
    <x v="296"/>
    <x v="2"/>
    <x v="17"/>
    <s v="Cheyenne"/>
    <x v="0"/>
    <n v="50"/>
    <n v="850"/>
    <n v="425000"/>
    <x v="813"/>
    <n v="0.5"/>
    <x v="0"/>
  </r>
  <r>
    <x v="4"/>
    <n v="1185732"/>
    <x v="296"/>
    <x v="2"/>
    <x v="17"/>
    <s v="Cheyenne"/>
    <x v="1"/>
    <n v="45.000000000000007"/>
    <n v="600"/>
    <n v="270000.00000000006"/>
    <x v="533"/>
    <n v="0.3"/>
    <x v="0"/>
  </r>
  <r>
    <x v="4"/>
    <n v="1185732"/>
    <x v="296"/>
    <x v="2"/>
    <x v="17"/>
    <s v="Cheyenne"/>
    <x v="2"/>
    <n v="40"/>
    <n v="525"/>
    <n v="210000"/>
    <x v="221"/>
    <n v="0.35"/>
    <x v="0"/>
  </r>
  <r>
    <x v="4"/>
    <n v="1185732"/>
    <x v="296"/>
    <x v="2"/>
    <x v="17"/>
    <s v="Cheyenne"/>
    <x v="3"/>
    <n v="40"/>
    <n v="500"/>
    <n v="200000"/>
    <x v="429"/>
    <n v="0.35"/>
    <x v="0"/>
  </r>
  <r>
    <x v="4"/>
    <n v="1185732"/>
    <x v="296"/>
    <x v="2"/>
    <x v="17"/>
    <s v="Cheyenne"/>
    <x v="4"/>
    <n v="50"/>
    <n v="500"/>
    <n v="250000"/>
    <x v="156"/>
    <n v="0.3"/>
    <x v="0"/>
  </r>
  <r>
    <x v="4"/>
    <n v="1185732"/>
    <x v="296"/>
    <x v="2"/>
    <x v="17"/>
    <s v="Cheyenne"/>
    <x v="5"/>
    <n v="55.000000000000007"/>
    <n v="650"/>
    <n v="357500.00000000006"/>
    <x v="415"/>
    <n v="0.25"/>
    <x v="0"/>
  </r>
  <r>
    <x v="4"/>
    <n v="1185732"/>
    <x v="324"/>
    <x v="2"/>
    <x v="17"/>
    <s v="Cheyenne"/>
    <x v="0"/>
    <n v="50"/>
    <n v="875"/>
    <n v="437500"/>
    <x v="814"/>
    <n v="0.5"/>
    <x v="0"/>
  </r>
  <r>
    <x v="4"/>
    <n v="1185732"/>
    <x v="324"/>
    <x v="2"/>
    <x v="17"/>
    <s v="Cheyenne"/>
    <x v="1"/>
    <n v="45.000000000000007"/>
    <n v="625"/>
    <n v="281250.00000000006"/>
    <x v="815"/>
    <n v="0.3"/>
    <x v="0"/>
  </r>
  <r>
    <x v="4"/>
    <n v="1185732"/>
    <x v="324"/>
    <x v="2"/>
    <x v="17"/>
    <s v="Cheyenne"/>
    <x v="2"/>
    <n v="40"/>
    <n v="550"/>
    <n v="220000"/>
    <x v="346"/>
    <n v="0.35"/>
    <x v="0"/>
  </r>
  <r>
    <x v="4"/>
    <n v="1185732"/>
    <x v="324"/>
    <x v="2"/>
    <x v="17"/>
    <s v="Cheyenne"/>
    <x v="3"/>
    <n v="40"/>
    <n v="500"/>
    <n v="200000"/>
    <x v="429"/>
    <n v="0.35"/>
    <x v="0"/>
  </r>
  <r>
    <x v="4"/>
    <n v="1185732"/>
    <x v="324"/>
    <x v="2"/>
    <x v="17"/>
    <s v="Cheyenne"/>
    <x v="4"/>
    <n v="50"/>
    <n v="525"/>
    <n v="262500"/>
    <x v="40"/>
    <n v="0.3"/>
    <x v="0"/>
  </r>
  <r>
    <x v="4"/>
    <n v="1185732"/>
    <x v="324"/>
    <x v="2"/>
    <x v="17"/>
    <s v="Cheyenne"/>
    <x v="5"/>
    <n v="55.000000000000007"/>
    <n v="700"/>
    <n v="385000.00000000006"/>
    <x v="198"/>
    <n v="0.25"/>
    <x v="0"/>
  </r>
  <r>
    <x v="4"/>
    <n v="1185732"/>
    <x v="356"/>
    <x v="2"/>
    <x v="17"/>
    <s v="Cheyenne"/>
    <x v="0"/>
    <n v="50"/>
    <n v="850"/>
    <n v="425000"/>
    <x v="813"/>
    <n v="0.5"/>
    <x v="0"/>
  </r>
  <r>
    <x v="4"/>
    <n v="1185732"/>
    <x v="356"/>
    <x v="2"/>
    <x v="17"/>
    <s v="Cheyenne"/>
    <x v="1"/>
    <n v="45.000000000000007"/>
    <n v="625"/>
    <n v="281250.00000000006"/>
    <x v="815"/>
    <n v="0.3"/>
    <x v="0"/>
  </r>
  <r>
    <x v="4"/>
    <n v="1185732"/>
    <x v="356"/>
    <x v="2"/>
    <x v="17"/>
    <s v="Cheyenne"/>
    <x v="2"/>
    <n v="40"/>
    <n v="550"/>
    <n v="220000"/>
    <x v="346"/>
    <n v="0.35"/>
    <x v="0"/>
  </r>
  <r>
    <x v="4"/>
    <n v="1185732"/>
    <x v="356"/>
    <x v="2"/>
    <x v="17"/>
    <s v="Cheyenne"/>
    <x v="3"/>
    <n v="40"/>
    <n v="525"/>
    <n v="210000"/>
    <x v="221"/>
    <n v="0.35"/>
    <x v="0"/>
  </r>
  <r>
    <x v="4"/>
    <n v="1185732"/>
    <x v="356"/>
    <x v="2"/>
    <x v="17"/>
    <s v="Cheyenne"/>
    <x v="4"/>
    <n v="50"/>
    <n v="500"/>
    <n v="250000"/>
    <x v="156"/>
    <n v="0.3"/>
    <x v="0"/>
  </r>
  <r>
    <x v="4"/>
    <n v="1185732"/>
    <x v="356"/>
    <x v="2"/>
    <x v="17"/>
    <s v="Cheyenne"/>
    <x v="5"/>
    <n v="55.000000000000007"/>
    <n v="675"/>
    <n v="371250.00000000006"/>
    <x v="494"/>
    <n v="0.25"/>
    <x v="0"/>
  </r>
  <r>
    <x v="4"/>
    <n v="1185732"/>
    <x v="386"/>
    <x v="2"/>
    <x v="17"/>
    <s v="Cheyenne"/>
    <x v="0"/>
    <n v="50"/>
    <n v="800"/>
    <n v="400000"/>
    <x v="816"/>
    <n v="0.5"/>
    <x v="0"/>
  </r>
  <r>
    <x v="4"/>
    <n v="1185732"/>
    <x v="386"/>
    <x v="2"/>
    <x v="17"/>
    <s v="Cheyenne"/>
    <x v="1"/>
    <n v="45.000000000000007"/>
    <n v="600"/>
    <n v="270000.00000000006"/>
    <x v="533"/>
    <n v="0.3"/>
    <x v="0"/>
  </r>
  <r>
    <x v="4"/>
    <n v="1185732"/>
    <x v="386"/>
    <x v="2"/>
    <x v="17"/>
    <s v="Cheyenne"/>
    <x v="2"/>
    <n v="40"/>
    <n v="525"/>
    <n v="210000"/>
    <x v="221"/>
    <n v="0.35"/>
    <x v="0"/>
  </r>
  <r>
    <x v="4"/>
    <n v="1185732"/>
    <x v="386"/>
    <x v="2"/>
    <x v="17"/>
    <s v="Cheyenne"/>
    <x v="3"/>
    <n v="40"/>
    <n v="500"/>
    <n v="200000"/>
    <x v="429"/>
    <n v="0.35"/>
    <x v="0"/>
  </r>
  <r>
    <x v="4"/>
    <n v="1185732"/>
    <x v="386"/>
    <x v="2"/>
    <x v="17"/>
    <s v="Cheyenne"/>
    <x v="4"/>
    <n v="50"/>
    <n v="500"/>
    <n v="250000"/>
    <x v="156"/>
    <n v="0.3"/>
    <x v="0"/>
  </r>
  <r>
    <x v="4"/>
    <n v="1185732"/>
    <x v="386"/>
    <x v="2"/>
    <x v="17"/>
    <s v="Cheyenne"/>
    <x v="5"/>
    <n v="55.000000000000007"/>
    <n v="600"/>
    <n v="330000.00000000006"/>
    <x v="517"/>
    <n v="0.25"/>
    <x v="0"/>
  </r>
  <r>
    <x v="4"/>
    <n v="1185732"/>
    <x v="418"/>
    <x v="2"/>
    <x v="17"/>
    <s v="Cheyenne"/>
    <x v="0"/>
    <n v="55.000000000000007"/>
    <n v="775"/>
    <n v="426250.00000000006"/>
    <x v="817"/>
    <n v="0.5"/>
    <x v="0"/>
  </r>
  <r>
    <x v="4"/>
    <n v="1185732"/>
    <x v="418"/>
    <x v="2"/>
    <x v="17"/>
    <s v="Cheyenne"/>
    <x v="1"/>
    <n v="45.000000000000007"/>
    <n v="600"/>
    <n v="270000.00000000006"/>
    <x v="533"/>
    <n v="0.3"/>
    <x v="0"/>
  </r>
  <r>
    <x v="4"/>
    <n v="1185732"/>
    <x v="418"/>
    <x v="2"/>
    <x v="17"/>
    <s v="Cheyenne"/>
    <x v="2"/>
    <n v="45.000000000000007"/>
    <n v="500"/>
    <n v="225000.00000000003"/>
    <x v="40"/>
    <n v="0.35"/>
    <x v="0"/>
  </r>
  <r>
    <x v="4"/>
    <n v="1185732"/>
    <x v="418"/>
    <x v="2"/>
    <x v="17"/>
    <s v="Cheyenne"/>
    <x v="3"/>
    <n v="45.000000000000007"/>
    <n v="475"/>
    <n v="213750.00000000003"/>
    <x v="513"/>
    <n v="0.35"/>
    <x v="0"/>
  </r>
  <r>
    <x v="4"/>
    <n v="1185732"/>
    <x v="418"/>
    <x v="2"/>
    <x v="17"/>
    <s v="Cheyenne"/>
    <x v="4"/>
    <n v="55.000000000000007"/>
    <n v="475"/>
    <n v="261250.00000000003"/>
    <x v="818"/>
    <n v="0.3"/>
    <x v="0"/>
  </r>
  <r>
    <x v="4"/>
    <n v="1185732"/>
    <x v="418"/>
    <x v="2"/>
    <x v="17"/>
    <s v="Cheyenne"/>
    <x v="5"/>
    <n v="60"/>
    <n v="600"/>
    <n v="360000"/>
    <x v="191"/>
    <n v="0.25"/>
    <x v="0"/>
  </r>
  <r>
    <x v="4"/>
    <n v="1185732"/>
    <x v="448"/>
    <x v="2"/>
    <x v="17"/>
    <s v="Cheyenne"/>
    <x v="0"/>
    <n v="55.000000000000007"/>
    <n v="750"/>
    <n v="412500.00000000006"/>
    <x v="80"/>
    <n v="0.5"/>
    <x v="0"/>
  </r>
  <r>
    <x v="4"/>
    <n v="1185732"/>
    <x v="448"/>
    <x v="2"/>
    <x v="17"/>
    <s v="Cheyenne"/>
    <x v="1"/>
    <n v="45.000000000000007"/>
    <n v="575"/>
    <n v="258750.00000000003"/>
    <x v="79"/>
    <n v="0.3"/>
    <x v="0"/>
  </r>
  <r>
    <x v="4"/>
    <n v="1185732"/>
    <x v="448"/>
    <x v="2"/>
    <x v="17"/>
    <s v="Cheyenne"/>
    <x v="2"/>
    <n v="45.000000000000007"/>
    <n v="520"/>
    <n v="234000.00000000003"/>
    <x v="819"/>
    <n v="0.35"/>
    <x v="0"/>
  </r>
  <r>
    <x v="4"/>
    <n v="1185732"/>
    <x v="448"/>
    <x v="2"/>
    <x v="17"/>
    <s v="Cheyenne"/>
    <x v="3"/>
    <n v="45.000000000000007"/>
    <n v="500"/>
    <n v="225000.00000000003"/>
    <x v="40"/>
    <n v="0.35"/>
    <x v="0"/>
  </r>
  <r>
    <x v="4"/>
    <n v="1185732"/>
    <x v="448"/>
    <x v="2"/>
    <x v="17"/>
    <s v="Cheyenne"/>
    <x v="4"/>
    <n v="55.000000000000007"/>
    <n v="475"/>
    <n v="261250.00000000003"/>
    <x v="818"/>
    <n v="0.3"/>
    <x v="0"/>
  </r>
  <r>
    <x v="4"/>
    <n v="1185732"/>
    <x v="448"/>
    <x v="2"/>
    <x v="17"/>
    <s v="Cheyenne"/>
    <x v="5"/>
    <n v="60"/>
    <n v="575"/>
    <n v="345000"/>
    <x v="94"/>
    <n v="0.25"/>
    <x v="0"/>
  </r>
  <r>
    <x v="4"/>
    <n v="1185732"/>
    <x v="477"/>
    <x v="2"/>
    <x v="17"/>
    <s v="Cheyenne"/>
    <x v="0"/>
    <n v="55.000000000000007"/>
    <n v="800"/>
    <n v="440000.00000000006"/>
    <x v="820"/>
    <n v="0.5"/>
    <x v="0"/>
  </r>
  <r>
    <x v="4"/>
    <n v="1185732"/>
    <x v="477"/>
    <x v="2"/>
    <x v="17"/>
    <s v="Cheyenne"/>
    <x v="1"/>
    <n v="45.000000000000007"/>
    <n v="600"/>
    <n v="270000.00000000006"/>
    <x v="533"/>
    <n v="0.3"/>
    <x v="0"/>
  </r>
  <r>
    <x v="0"/>
    <n v="1185732"/>
    <x v="477"/>
    <x v="2"/>
    <x v="17"/>
    <s v="Cheyenne"/>
    <x v="2"/>
    <n v="45.000000000000007"/>
    <n v="550"/>
    <n v="247500.00000000003"/>
    <x v="145"/>
    <n v="0.35"/>
    <x v="0"/>
  </r>
  <r>
    <x v="0"/>
    <n v="1185732"/>
    <x v="477"/>
    <x v="2"/>
    <x v="17"/>
    <s v="Cheyenne"/>
    <x v="3"/>
    <n v="45.000000000000007"/>
    <n v="500"/>
    <n v="225000.00000000003"/>
    <x v="40"/>
    <n v="0.35"/>
    <x v="0"/>
  </r>
  <r>
    <x v="0"/>
    <n v="1185732"/>
    <x v="477"/>
    <x v="2"/>
    <x v="17"/>
    <s v="Cheyenne"/>
    <x v="4"/>
    <n v="55.000000000000007"/>
    <n v="500"/>
    <n v="275000.00000000006"/>
    <x v="517"/>
    <n v="0.3"/>
    <x v="0"/>
  </r>
  <r>
    <x v="0"/>
    <n v="1185732"/>
    <x v="477"/>
    <x v="2"/>
    <x v="17"/>
    <s v="Cheyenne"/>
    <x v="5"/>
    <n v="60"/>
    <n v="600"/>
    <n v="360000"/>
    <x v="191"/>
    <n v="0.25"/>
    <x v="0"/>
  </r>
  <r>
    <x v="0"/>
    <n v="1128299"/>
    <x v="188"/>
    <x v="2"/>
    <x v="17"/>
    <s v="Cheyenne"/>
    <x v="0"/>
    <n v="30.000000000000004"/>
    <n v="350"/>
    <n v="105000.00000000001"/>
    <x v="290"/>
    <n v="0.35"/>
    <x v="0"/>
  </r>
  <r>
    <x v="0"/>
    <n v="1128299"/>
    <x v="188"/>
    <x v="2"/>
    <x v="17"/>
    <s v="Cheyenne"/>
    <x v="1"/>
    <n v="40"/>
    <n v="350"/>
    <n v="140000"/>
    <x v="136"/>
    <n v="0.35"/>
    <x v="0"/>
  </r>
  <r>
    <x v="0"/>
    <n v="1128299"/>
    <x v="188"/>
    <x v="2"/>
    <x v="17"/>
    <s v="Cheyenne"/>
    <x v="2"/>
    <n v="40"/>
    <n v="350"/>
    <n v="140000"/>
    <x v="136"/>
    <n v="0.35"/>
    <x v="0"/>
  </r>
  <r>
    <x v="0"/>
    <n v="1128299"/>
    <x v="188"/>
    <x v="2"/>
    <x v="17"/>
    <s v="Cheyenne"/>
    <x v="3"/>
    <n v="40"/>
    <n v="200"/>
    <n v="80000"/>
    <x v="197"/>
    <n v="0.35"/>
    <x v="0"/>
  </r>
  <r>
    <x v="0"/>
    <n v="1128299"/>
    <x v="188"/>
    <x v="2"/>
    <x v="17"/>
    <s v="Cheyenne"/>
    <x v="4"/>
    <n v="45.000000000000007"/>
    <n v="150"/>
    <n v="67500.000000000015"/>
    <x v="821"/>
    <n v="0.4"/>
    <x v="0"/>
  </r>
  <r>
    <x v="0"/>
    <n v="1128299"/>
    <x v="188"/>
    <x v="2"/>
    <x v="17"/>
    <s v="Cheyenne"/>
    <x v="5"/>
    <n v="40"/>
    <n v="400"/>
    <n v="160000"/>
    <x v="607"/>
    <n v="0.3"/>
    <x v="0"/>
  </r>
  <r>
    <x v="0"/>
    <n v="1128299"/>
    <x v="698"/>
    <x v="2"/>
    <x v="17"/>
    <s v="Cheyenne"/>
    <x v="0"/>
    <n v="30.000000000000004"/>
    <n v="450"/>
    <n v="135000.00000000003"/>
    <x v="205"/>
    <n v="0.35"/>
    <x v="0"/>
  </r>
  <r>
    <x v="0"/>
    <n v="1128299"/>
    <x v="698"/>
    <x v="2"/>
    <x v="17"/>
    <s v="Cheyenne"/>
    <x v="1"/>
    <n v="40"/>
    <n v="350"/>
    <n v="140000"/>
    <x v="136"/>
    <n v="0.35"/>
    <x v="0"/>
  </r>
  <r>
    <x v="0"/>
    <n v="1128299"/>
    <x v="698"/>
    <x v="2"/>
    <x v="17"/>
    <s v="Cheyenne"/>
    <x v="2"/>
    <n v="40"/>
    <n v="350"/>
    <n v="140000"/>
    <x v="136"/>
    <n v="0.35"/>
    <x v="0"/>
  </r>
  <r>
    <x v="0"/>
    <n v="1128299"/>
    <x v="698"/>
    <x v="4"/>
    <x v="18"/>
    <s v="Richmond"/>
    <x v="3"/>
    <n v="40"/>
    <n v="200"/>
    <n v="80000"/>
    <x v="197"/>
    <n v="0.35"/>
    <x v="0"/>
  </r>
  <r>
    <x v="0"/>
    <n v="1128299"/>
    <x v="698"/>
    <x v="4"/>
    <x v="18"/>
    <s v="Richmond"/>
    <x v="4"/>
    <n v="45.000000000000007"/>
    <n v="125"/>
    <n v="56250.000000000007"/>
    <x v="689"/>
    <n v="0.4"/>
    <x v="0"/>
  </r>
  <r>
    <x v="0"/>
    <n v="1128299"/>
    <x v="698"/>
    <x v="4"/>
    <x v="18"/>
    <s v="Richmond"/>
    <x v="5"/>
    <n v="40"/>
    <n v="325"/>
    <n v="130000"/>
    <x v="716"/>
    <n v="0.3"/>
    <x v="0"/>
  </r>
  <r>
    <x v="0"/>
    <n v="1128299"/>
    <x v="228"/>
    <x v="4"/>
    <x v="18"/>
    <s v="Richmond"/>
    <x v="0"/>
    <n v="40"/>
    <n v="475"/>
    <n v="190000"/>
    <x v="581"/>
    <n v="0.35"/>
    <x v="0"/>
  </r>
  <r>
    <x v="0"/>
    <n v="1128299"/>
    <x v="228"/>
    <x v="4"/>
    <x v="18"/>
    <s v="Richmond"/>
    <x v="1"/>
    <n v="50"/>
    <n v="325"/>
    <n v="162500"/>
    <x v="304"/>
    <n v="0.35"/>
    <x v="0"/>
  </r>
  <r>
    <x v="0"/>
    <n v="1128299"/>
    <x v="228"/>
    <x v="4"/>
    <x v="18"/>
    <s v="Richmond"/>
    <x v="2"/>
    <n v="54.999999999999993"/>
    <n v="350"/>
    <n v="192499.99999999997"/>
    <x v="822"/>
    <n v="0.35"/>
    <x v="0"/>
  </r>
  <r>
    <x v="0"/>
    <n v="1128299"/>
    <x v="228"/>
    <x v="4"/>
    <x v="18"/>
    <s v="Richmond"/>
    <x v="3"/>
    <n v="50"/>
    <n v="250"/>
    <n v="125000"/>
    <x v="208"/>
    <n v="0.35"/>
    <x v="0"/>
  </r>
  <r>
    <x v="0"/>
    <n v="1128299"/>
    <x v="228"/>
    <x v="4"/>
    <x v="18"/>
    <s v="Richmond"/>
    <x v="4"/>
    <n v="55.000000000000007"/>
    <n v="100"/>
    <n v="55000.000000000007"/>
    <x v="748"/>
    <n v="0.4"/>
    <x v="0"/>
  </r>
  <r>
    <x v="0"/>
    <n v="1128299"/>
    <x v="228"/>
    <x v="4"/>
    <x v="18"/>
    <s v="Richmond"/>
    <x v="5"/>
    <n v="50"/>
    <n v="300"/>
    <n v="150000"/>
    <x v="343"/>
    <n v="0.3"/>
    <x v="0"/>
  </r>
  <r>
    <x v="0"/>
    <n v="1128299"/>
    <x v="247"/>
    <x v="4"/>
    <x v="18"/>
    <s v="Richmond"/>
    <x v="0"/>
    <n v="55.000000000000007"/>
    <n v="475"/>
    <n v="261250.00000000003"/>
    <x v="509"/>
    <n v="0.35"/>
    <x v="0"/>
  </r>
  <r>
    <x v="0"/>
    <n v="1128299"/>
    <x v="247"/>
    <x v="4"/>
    <x v="18"/>
    <s v="Richmond"/>
    <x v="1"/>
    <n v="60.000000000000007"/>
    <n v="275"/>
    <n v="165000.00000000003"/>
    <x v="292"/>
    <n v="0.35"/>
    <x v="0"/>
  </r>
  <r>
    <x v="0"/>
    <n v="1128299"/>
    <x v="247"/>
    <x v="4"/>
    <x v="18"/>
    <s v="Richmond"/>
    <x v="2"/>
    <n v="60.000000000000007"/>
    <n v="325"/>
    <n v="195000.00000000003"/>
    <x v="224"/>
    <n v="0.35"/>
    <x v="0"/>
  </r>
  <r>
    <x v="0"/>
    <n v="1128299"/>
    <x v="247"/>
    <x v="4"/>
    <x v="18"/>
    <s v="Richmond"/>
    <x v="3"/>
    <n v="45.000000000000007"/>
    <n v="225"/>
    <n v="101250.00000000001"/>
    <x v="258"/>
    <n v="0.35"/>
    <x v="0"/>
  </r>
  <r>
    <x v="0"/>
    <n v="1128299"/>
    <x v="247"/>
    <x v="4"/>
    <x v="18"/>
    <s v="Richmond"/>
    <x v="4"/>
    <n v="50.000000000000014"/>
    <n v="125"/>
    <n v="62500.000000000015"/>
    <x v="823"/>
    <n v="0.4"/>
    <x v="0"/>
  </r>
  <r>
    <x v="0"/>
    <n v="1128299"/>
    <x v="247"/>
    <x v="4"/>
    <x v="18"/>
    <s v="Richmond"/>
    <x v="5"/>
    <n v="65.000000000000014"/>
    <n v="300"/>
    <n v="195000.00000000003"/>
    <x v="824"/>
    <n v="0.3"/>
    <x v="0"/>
  </r>
  <r>
    <x v="0"/>
    <n v="1128299"/>
    <x v="278"/>
    <x v="4"/>
    <x v="18"/>
    <s v="Richmond"/>
    <x v="0"/>
    <n v="50"/>
    <n v="500"/>
    <n v="250000"/>
    <x v="541"/>
    <n v="0.35"/>
    <x v="0"/>
  </r>
  <r>
    <x v="0"/>
    <n v="1128299"/>
    <x v="278"/>
    <x v="4"/>
    <x v="18"/>
    <s v="Richmond"/>
    <x v="1"/>
    <n v="55.000000000000007"/>
    <n v="350"/>
    <n v="192500.00000000003"/>
    <x v="619"/>
    <n v="0.35"/>
    <x v="0"/>
  </r>
  <r>
    <x v="0"/>
    <n v="1128299"/>
    <x v="278"/>
    <x v="4"/>
    <x v="18"/>
    <s v="Richmond"/>
    <x v="2"/>
    <n v="55.000000000000007"/>
    <n v="350"/>
    <n v="192500.00000000003"/>
    <x v="619"/>
    <n v="0.35"/>
    <x v="0"/>
  </r>
  <r>
    <x v="0"/>
    <n v="1128299"/>
    <x v="278"/>
    <x v="4"/>
    <x v="18"/>
    <s v="Richmond"/>
    <x v="3"/>
    <n v="50"/>
    <n v="275"/>
    <n v="137500"/>
    <x v="662"/>
    <n v="0.35"/>
    <x v="0"/>
  </r>
  <r>
    <x v="0"/>
    <n v="1128299"/>
    <x v="278"/>
    <x v="4"/>
    <x v="18"/>
    <s v="Richmond"/>
    <x v="4"/>
    <n v="44.999999999999993"/>
    <n v="175"/>
    <n v="78749.999999999985"/>
    <x v="188"/>
    <n v="0.4"/>
    <x v="0"/>
  </r>
  <r>
    <x v="0"/>
    <n v="1128299"/>
    <x v="278"/>
    <x v="4"/>
    <x v="18"/>
    <s v="Richmond"/>
    <x v="5"/>
    <n v="60"/>
    <n v="525"/>
    <n v="315000"/>
    <x v="55"/>
    <n v="0.3"/>
    <x v="0"/>
  </r>
  <r>
    <x v="0"/>
    <n v="1128299"/>
    <x v="308"/>
    <x v="4"/>
    <x v="18"/>
    <s v="Richmond"/>
    <x v="0"/>
    <n v="54.999999999999993"/>
    <n v="775"/>
    <n v="426249.99999999994"/>
    <x v="825"/>
    <n v="0.35"/>
    <x v="0"/>
  </r>
  <r>
    <x v="0"/>
    <n v="1128299"/>
    <x v="308"/>
    <x v="4"/>
    <x v="18"/>
    <s v="Richmond"/>
    <x v="1"/>
    <n v="64.999999999999986"/>
    <n v="650"/>
    <n v="422499.99999999988"/>
    <x v="826"/>
    <n v="0.35"/>
    <x v="0"/>
  </r>
  <r>
    <x v="0"/>
    <n v="1128299"/>
    <x v="308"/>
    <x v="4"/>
    <x v="18"/>
    <s v="Richmond"/>
    <x v="2"/>
    <n v="80"/>
    <n v="650"/>
    <n v="520000"/>
    <x v="317"/>
    <n v="0.35"/>
    <x v="0"/>
  </r>
  <r>
    <x v="0"/>
    <n v="1128299"/>
    <x v="308"/>
    <x v="4"/>
    <x v="18"/>
    <s v="Richmond"/>
    <x v="3"/>
    <n v="80"/>
    <n v="525"/>
    <n v="420000"/>
    <x v="98"/>
    <n v="0.35"/>
    <x v="0"/>
  </r>
  <r>
    <x v="0"/>
    <n v="1128299"/>
    <x v="308"/>
    <x v="4"/>
    <x v="18"/>
    <s v="Richmond"/>
    <x v="4"/>
    <n v="90"/>
    <n v="400"/>
    <n v="360000"/>
    <x v="155"/>
    <n v="0.4"/>
    <x v="0"/>
  </r>
  <r>
    <x v="0"/>
    <n v="1128299"/>
    <x v="308"/>
    <x v="4"/>
    <x v="18"/>
    <s v="Richmond"/>
    <x v="5"/>
    <n v="105"/>
    <n v="700"/>
    <n v="735000"/>
    <x v="827"/>
    <n v="0.3"/>
    <x v="0"/>
  </r>
  <r>
    <x v="0"/>
    <n v="1128299"/>
    <x v="337"/>
    <x v="4"/>
    <x v="18"/>
    <s v="Richmond"/>
    <x v="0"/>
    <n v="85"/>
    <n v="850"/>
    <n v="722500"/>
    <x v="828"/>
    <n v="0.35"/>
    <x v="0"/>
  </r>
  <r>
    <x v="0"/>
    <n v="1128299"/>
    <x v="337"/>
    <x v="4"/>
    <x v="18"/>
    <s v="Richmond"/>
    <x v="1"/>
    <n v="90"/>
    <n v="700"/>
    <n v="630000"/>
    <x v="827"/>
    <n v="0.35"/>
    <x v="0"/>
  </r>
  <r>
    <x v="0"/>
    <n v="1128299"/>
    <x v="337"/>
    <x v="4"/>
    <x v="18"/>
    <s v="Richmond"/>
    <x v="2"/>
    <n v="90"/>
    <n v="650"/>
    <n v="585000"/>
    <x v="829"/>
    <n v="0.35"/>
    <x v="0"/>
  </r>
  <r>
    <x v="0"/>
    <n v="1128299"/>
    <x v="337"/>
    <x v="4"/>
    <x v="18"/>
    <s v="Richmond"/>
    <x v="3"/>
    <n v="85"/>
    <n v="550"/>
    <n v="467500"/>
    <x v="830"/>
    <n v="0.35"/>
    <x v="0"/>
  </r>
  <r>
    <x v="0"/>
    <n v="1128299"/>
    <x v="337"/>
    <x v="4"/>
    <x v="18"/>
    <s v="Richmond"/>
    <x v="4"/>
    <n v="90"/>
    <n v="600"/>
    <n v="540000"/>
    <x v="103"/>
    <n v="0.4"/>
    <x v="0"/>
  </r>
  <r>
    <x v="0"/>
    <n v="1128299"/>
    <x v="337"/>
    <x v="4"/>
    <x v="18"/>
    <s v="Richmond"/>
    <x v="5"/>
    <n v="105"/>
    <n v="600"/>
    <n v="630000"/>
    <x v="309"/>
    <n v="0.3"/>
    <x v="0"/>
  </r>
  <r>
    <x v="0"/>
    <n v="1128299"/>
    <x v="369"/>
    <x v="4"/>
    <x v="18"/>
    <s v="Richmond"/>
    <x v="0"/>
    <n v="90"/>
    <n v="800"/>
    <n v="720000"/>
    <x v="831"/>
    <n v="0.35"/>
    <x v="0"/>
  </r>
  <r>
    <x v="0"/>
    <n v="1128299"/>
    <x v="369"/>
    <x v="4"/>
    <x v="18"/>
    <s v="Richmond"/>
    <x v="1"/>
    <n v="80"/>
    <n v="775"/>
    <n v="620000"/>
    <x v="832"/>
    <n v="0.35"/>
    <x v="0"/>
  </r>
  <r>
    <x v="0"/>
    <n v="1128299"/>
    <x v="369"/>
    <x v="4"/>
    <x v="18"/>
    <s v="Richmond"/>
    <x v="2"/>
    <n v="70"/>
    <n v="650"/>
    <n v="455000"/>
    <x v="833"/>
    <n v="0.35"/>
    <x v="0"/>
  </r>
  <r>
    <x v="0"/>
    <n v="1128299"/>
    <x v="369"/>
    <x v="4"/>
    <x v="18"/>
    <s v="Richmond"/>
    <x v="3"/>
    <n v="70"/>
    <n v="425"/>
    <n v="297500"/>
    <x v="46"/>
    <n v="0.35"/>
    <x v="0"/>
  </r>
  <r>
    <x v="0"/>
    <n v="1128299"/>
    <x v="369"/>
    <x v="4"/>
    <x v="18"/>
    <s v="Richmond"/>
    <x v="4"/>
    <n v="70"/>
    <n v="425"/>
    <n v="297500"/>
    <x v="834"/>
    <n v="0.4"/>
    <x v="0"/>
  </r>
  <r>
    <x v="0"/>
    <n v="1128299"/>
    <x v="369"/>
    <x v="4"/>
    <x v="18"/>
    <s v="Richmond"/>
    <x v="5"/>
    <n v="75"/>
    <n v="250"/>
    <n v="187500"/>
    <x v="154"/>
    <n v="0.3"/>
    <x v="0"/>
  </r>
  <r>
    <x v="0"/>
    <n v="1128299"/>
    <x v="401"/>
    <x v="4"/>
    <x v="18"/>
    <s v="Richmond"/>
    <x v="0"/>
    <n v="50.000000000000014"/>
    <n v="450"/>
    <n v="225000.00000000006"/>
    <x v="132"/>
    <n v="0.35"/>
    <x v="0"/>
  </r>
  <r>
    <x v="0"/>
    <n v="1128299"/>
    <x v="401"/>
    <x v="4"/>
    <x v="18"/>
    <s v="Richmond"/>
    <x v="1"/>
    <n v="55.000000000000014"/>
    <n v="450"/>
    <n v="247500.00000000006"/>
    <x v="773"/>
    <n v="0.35"/>
    <x v="0"/>
  </r>
  <r>
    <x v="0"/>
    <n v="1128299"/>
    <x v="401"/>
    <x v="4"/>
    <x v="18"/>
    <s v="Richmond"/>
    <x v="2"/>
    <n v="50.000000000000014"/>
    <n v="250"/>
    <n v="125000.00000000003"/>
    <x v="835"/>
    <n v="0.35"/>
    <x v="0"/>
  </r>
  <r>
    <x v="0"/>
    <n v="1128299"/>
    <x v="401"/>
    <x v="4"/>
    <x v="18"/>
    <s v="Richmond"/>
    <x v="3"/>
    <n v="50.000000000000014"/>
    <n v="200"/>
    <n v="100000.00000000003"/>
    <x v="836"/>
    <n v="0.35"/>
    <x v="0"/>
  </r>
  <r>
    <x v="0"/>
    <n v="1128299"/>
    <x v="401"/>
    <x v="4"/>
    <x v="18"/>
    <s v="Richmond"/>
    <x v="4"/>
    <n v="60.000000000000007"/>
    <n v="225"/>
    <n v="135000.00000000003"/>
    <x v="837"/>
    <n v="0.4"/>
    <x v="0"/>
  </r>
  <r>
    <x v="0"/>
    <n v="1128299"/>
    <x v="401"/>
    <x v="4"/>
    <x v="18"/>
    <s v="Richmond"/>
    <x v="5"/>
    <n v="44.999999999999993"/>
    <n v="250"/>
    <n v="112499.99999999999"/>
    <x v="606"/>
    <n v="0.3"/>
    <x v="0"/>
  </r>
  <r>
    <x v="0"/>
    <n v="1128299"/>
    <x v="430"/>
    <x v="4"/>
    <x v="18"/>
    <s v="Richmond"/>
    <x v="0"/>
    <n v="40"/>
    <n v="350"/>
    <n v="140000"/>
    <x v="136"/>
    <n v="0.35"/>
    <x v="0"/>
  </r>
  <r>
    <x v="0"/>
    <n v="1128299"/>
    <x v="430"/>
    <x v="4"/>
    <x v="18"/>
    <s v="Richmond"/>
    <x v="1"/>
    <n v="55.000000000000014"/>
    <n v="525"/>
    <n v="288750.00000000006"/>
    <x v="240"/>
    <n v="0.35"/>
    <x v="0"/>
  </r>
  <r>
    <x v="0"/>
    <n v="1128299"/>
    <x v="430"/>
    <x v="4"/>
    <x v="18"/>
    <s v="Richmond"/>
    <x v="2"/>
    <n v="50.000000000000014"/>
    <n v="350"/>
    <n v="175000.00000000006"/>
    <x v="838"/>
    <n v="0.35"/>
    <x v="0"/>
  </r>
  <r>
    <x v="0"/>
    <n v="1128299"/>
    <x v="430"/>
    <x v="4"/>
    <x v="18"/>
    <s v="Richmond"/>
    <x v="3"/>
    <n v="45.000000000000007"/>
    <n v="325"/>
    <n v="146250.00000000003"/>
    <x v="200"/>
    <n v="0.35"/>
    <x v="0"/>
  </r>
  <r>
    <x v="0"/>
    <n v="1128299"/>
    <x v="430"/>
    <x v="4"/>
    <x v="18"/>
    <s v="Richmond"/>
    <x v="4"/>
    <n v="55.000000000000007"/>
    <n v="300"/>
    <n v="165000.00000000003"/>
    <x v="839"/>
    <n v="0.4"/>
    <x v="0"/>
  </r>
  <r>
    <x v="0"/>
    <n v="1128299"/>
    <x v="430"/>
    <x v="4"/>
    <x v="18"/>
    <s v="Richmond"/>
    <x v="5"/>
    <n v="60.000000000000007"/>
    <n v="350"/>
    <n v="210000.00000000003"/>
    <x v="99"/>
    <n v="0.3"/>
    <x v="0"/>
  </r>
  <r>
    <x v="0"/>
    <n v="1128299"/>
    <x v="461"/>
    <x v="4"/>
    <x v="18"/>
    <s v="Richmond"/>
    <x v="0"/>
    <n v="45.000000000000007"/>
    <n v="575"/>
    <n v="258750.00000000003"/>
    <x v="523"/>
    <n v="0.35"/>
    <x v="0"/>
  </r>
  <r>
    <x v="0"/>
    <n v="1128299"/>
    <x v="461"/>
    <x v="4"/>
    <x v="18"/>
    <s v="Richmond"/>
    <x v="1"/>
    <n v="50.000000000000014"/>
    <n v="650"/>
    <n v="325000.00000000012"/>
    <x v="326"/>
    <n v="0.35"/>
    <x v="0"/>
  </r>
  <r>
    <x v="0"/>
    <n v="1128299"/>
    <x v="461"/>
    <x v="4"/>
    <x v="18"/>
    <s v="Richmond"/>
    <x v="2"/>
    <n v="45.000000000000007"/>
    <n v="475"/>
    <n v="213750.00000000003"/>
    <x v="513"/>
    <n v="0.35"/>
    <x v="0"/>
  </r>
  <r>
    <x v="0"/>
    <n v="1128299"/>
    <x v="461"/>
    <x v="4"/>
    <x v="18"/>
    <s v="Richmond"/>
    <x v="3"/>
    <n v="55.000000000000014"/>
    <n v="450"/>
    <n v="247500.00000000006"/>
    <x v="773"/>
    <n v="0.35"/>
    <x v="0"/>
  </r>
  <r>
    <x v="0"/>
    <n v="1128299"/>
    <x v="461"/>
    <x v="4"/>
    <x v="18"/>
    <s v="Richmond"/>
    <x v="4"/>
    <n v="75.000000000000014"/>
    <n v="425"/>
    <n v="318750.00000000006"/>
    <x v="840"/>
    <n v="0.4"/>
    <x v="0"/>
  </r>
  <r>
    <x v="0"/>
    <n v="1128299"/>
    <x v="461"/>
    <x v="4"/>
    <x v="18"/>
    <s v="Richmond"/>
    <x v="5"/>
    <n v="80.000000000000014"/>
    <n v="550"/>
    <n v="440000.00000000006"/>
    <x v="303"/>
    <n v="0.3"/>
    <x v="0"/>
  </r>
  <r>
    <x v="0"/>
    <n v="1128299"/>
    <x v="490"/>
    <x v="4"/>
    <x v="18"/>
    <s v="Richmond"/>
    <x v="0"/>
    <n v="65.000000000000014"/>
    <n v="750"/>
    <n v="487500.00000000012"/>
    <x v="841"/>
    <n v="0.35"/>
    <x v="0"/>
  </r>
  <r>
    <x v="0"/>
    <n v="1128299"/>
    <x v="490"/>
    <x v="4"/>
    <x v="18"/>
    <s v="Richmond"/>
    <x v="1"/>
    <n v="75.000000000000028"/>
    <n v="750"/>
    <n v="562500.00000000023"/>
    <x v="842"/>
    <n v="0.35"/>
    <x v="0"/>
  </r>
  <r>
    <x v="2"/>
    <n v="1128299"/>
    <x v="490"/>
    <x v="4"/>
    <x v="18"/>
    <s v="Richmond"/>
    <x v="2"/>
    <n v="70.000000000000014"/>
    <n v="550"/>
    <n v="385000.00000000006"/>
    <x v="843"/>
    <n v="0.35"/>
    <x v="0"/>
  </r>
  <r>
    <x v="2"/>
    <n v="1128299"/>
    <x v="490"/>
    <x v="4"/>
    <x v="18"/>
    <s v="Richmond"/>
    <x v="3"/>
    <n v="70.000000000000014"/>
    <n v="550"/>
    <n v="385000.00000000006"/>
    <x v="843"/>
    <n v="0.35"/>
    <x v="0"/>
  </r>
  <r>
    <x v="2"/>
    <n v="1128299"/>
    <x v="490"/>
    <x v="4"/>
    <x v="18"/>
    <s v="Richmond"/>
    <x v="4"/>
    <n v="80.000000000000014"/>
    <n v="475"/>
    <n v="380000.00000000006"/>
    <x v="844"/>
    <n v="0.4"/>
    <x v="0"/>
  </r>
  <r>
    <x v="2"/>
    <n v="1128299"/>
    <x v="490"/>
    <x v="4"/>
    <x v="18"/>
    <s v="Richmond"/>
    <x v="5"/>
    <n v="85.000000000000014"/>
    <n v="575"/>
    <n v="488750.00000000006"/>
    <x v="758"/>
    <n v="0.3"/>
    <x v="0"/>
  </r>
  <r>
    <x v="2"/>
    <n v="1185732"/>
    <x v="183"/>
    <x v="4"/>
    <x v="18"/>
    <s v="Richmond"/>
    <x v="0"/>
    <n v="35"/>
    <n v="750"/>
    <n v="262500"/>
    <x v="78"/>
    <n v="0.5"/>
    <x v="0"/>
  </r>
  <r>
    <x v="2"/>
    <n v="1185732"/>
    <x v="183"/>
    <x v="4"/>
    <x v="18"/>
    <s v="Richmond"/>
    <x v="1"/>
    <n v="35"/>
    <n v="550"/>
    <n v="192500"/>
    <x v="346"/>
    <n v="0.39999999999999997"/>
    <x v="0"/>
  </r>
  <r>
    <x v="2"/>
    <n v="1185732"/>
    <x v="183"/>
    <x v="4"/>
    <x v="18"/>
    <s v="Richmond"/>
    <x v="2"/>
    <n v="25"/>
    <n v="550"/>
    <n v="137500"/>
    <x v="283"/>
    <n v="0.3"/>
    <x v="0"/>
  </r>
  <r>
    <x v="2"/>
    <n v="1185732"/>
    <x v="183"/>
    <x v="4"/>
    <x v="18"/>
    <s v="Richmond"/>
    <x v="3"/>
    <n v="29.999999999999993"/>
    <n v="400"/>
    <n v="119999.99999999997"/>
    <x v="845"/>
    <n v="0.35"/>
    <x v="0"/>
  </r>
  <r>
    <x v="2"/>
    <n v="1185732"/>
    <x v="183"/>
    <x v="4"/>
    <x v="18"/>
    <s v="Richmond"/>
    <x v="4"/>
    <n v="45.000000000000007"/>
    <n v="450"/>
    <n v="202500.00000000003"/>
    <x v="64"/>
    <n v="0.39999999999999997"/>
    <x v="0"/>
  </r>
  <r>
    <x v="2"/>
    <n v="1185732"/>
    <x v="183"/>
    <x v="4"/>
    <x v="18"/>
    <s v="Richmond"/>
    <x v="5"/>
    <n v="35"/>
    <n v="550"/>
    <n v="192500"/>
    <x v="780"/>
    <n v="0.55000000000000004"/>
    <x v="0"/>
  </r>
  <r>
    <x v="2"/>
    <n v="1185732"/>
    <x v="212"/>
    <x v="4"/>
    <x v="18"/>
    <s v="Richmond"/>
    <x v="0"/>
    <n v="35"/>
    <n v="800"/>
    <n v="280000"/>
    <x v="2"/>
    <n v="0.5"/>
    <x v="0"/>
  </r>
  <r>
    <x v="2"/>
    <n v="1185732"/>
    <x v="212"/>
    <x v="4"/>
    <x v="18"/>
    <s v="Richmond"/>
    <x v="1"/>
    <n v="35"/>
    <n v="450"/>
    <n v="157500"/>
    <x v="305"/>
    <n v="0.39999999999999997"/>
    <x v="0"/>
  </r>
  <r>
    <x v="2"/>
    <n v="1185732"/>
    <x v="212"/>
    <x v="4"/>
    <x v="18"/>
    <s v="Richmond"/>
    <x v="2"/>
    <n v="25"/>
    <n v="500"/>
    <n v="125000"/>
    <x v="222"/>
    <n v="0.3"/>
    <x v="0"/>
  </r>
  <r>
    <x v="2"/>
    <n v="1185732"/>
    <x v="212"/>
    <x v="3"/>
    <x v="19"/>
    <s v="Detroit"/>
    <x v="3"/>
    <n v="29.999999999999993"/>
    <n v="375"/>
    <n v="112499.99999999997"/>
    <x v="846"/>
    <n v="0.35"/>
    <x v="0"/>
  </r>
  <r>
    <x v="2"/>
    <n v="1185732"/>
    <x v="212"/>
    <x v="3"/>
    <x v="19"/>
    <s v="Detroit"/>
    <x v="4"/>
    <n v="45.000000000000007"/>
    <n v="450"/>
    <n v="202500.00000000003"/>
    <x v="64"/>
    <n v="0.39999999999999997"/>
    <x v="0"/>
  </r>
  <r>
    <x v="2"/>
    <n v="1185732"/>
    <x v="212"/>
    <x v="3"/>
    <x v="19"/>
    <s v="Detroit"/>
    <x v="5"/>
    <n v="35"/>
    <n v="550"/>
    <n v="192500"/>
    <x v="780"/>
    <n v="0.55000000000000004"/>
    <x v="0"/>
  </r>
  <r>
    <x v="2"/>
    <n v="1185732"/>
    <x v="220"/>
    <x v="3"/>
    <x v="19"/>
    <s v="Detroit"/>
    <x v="0"/>
    <n v="35"/>
    <n v="770"/>
    <n v="269500"/>
    <x v="843"/>
    <n v="0.5"/>
    <x v="0"/>
  </r>
  <r>
    <x v="2"/>
    <n v="1185732"/>
    <x v="220"/>
    <x v="3"/>
    <x v="19"/>
    <s v="Detroit"/>
    <x v="1"/>
    <n v="35"/>
    <n v="450"/>
    <n v="157500"/>
    <x v="305"/>
    <n v="0.39999999999999997"/>
    <x v="0"/>
  </r>
  <r>
    <x v="2"/>
    <n v="1185732"/>
    <x v="220"/>
    <x v="3"/>
    <x v="19"/>
    <s v="Detroit"/>
    <x v="2"/>
    <n v="25"/>
    <n v="475"/>
    <n v="118750"/>
    <x v="847"/>
    <n v="0.3"/>
    <x v="0"/>
  </r>
  <r>
    <x v="2"/>
    <n v="1185732"/>
    <x v="220"/>
    <x v="3"/>
    <x v="19"/>
    <s v="Detroit"/>
    <x v="3"/>
    <n v="29.999999999999993"/>
    <n v="325"/>
    <n v="97499.999999999971"/>
    <x v="848"/>
    <n v="0.35"/>
    <x v="0"/>
  </r>
  <r>
    <x v="2"/>
    <n v="1185732"/>
    <x v="220"/>
    <x v="3"/>
    <x v="19"/>
    <s v="Detroit"/>
    <x v="4"/>
    <n v="45.000000000000007"/>
    <n v="375"/>
    <n v="168750.00000000003"/>
    <x v="53"/>
    <n v="0.39999999999999997"/>
    <x v="0"/>
  </r>
  <r>
    <x v="2"/>
    <n v="1185732"/>
    <x v="220"/>
    <x v="3"/>
    <x v="19"/>
    <s v="Detroit"/>
    <x v="5"/>
    <n v="35"/>
    <n v="475"/>
    <n v="166250"/>
    <x v="613"/>
    <n v="0.55000000000000004"/>
    <x v="0"/>
  </r>
  <r>
    <x v="2"/>
    <n v="1185732"/>
    <x v="239"/>
    <x v="3"/>
    <x v="19"/>
    <s v="Detroit"/>
    <x v="0"/>
    <n v="35"/>
    <n v="725"/>
    <n v="253750"/>
    <x v="721"/>
    <n v="0.5"/>
    <x v="0"/>
  </r>
  <r>
    <x v="2"/>
    <n v="1185732"/>
    <x v="239"/>
    <x v="3"/>
    <x v="19"/>
    <s v="Detroit"/>
    <x v="1"/>
    <n v="40"/>
    <n v="425"/>
    <n v="170000"/>
    <x v="532"/>
    <n v="0.39999999999999997"/>
    <x v="0"/>
  </r>
  <r>
    <x v="2"/>
    <n v="1185732"/>
    <x v="239"/>
    <x v="3"/>
    <x v="19"/>
    <s v="Detroit"/>
    <x v="2"/>
    <n v="30.000000000000004"/>
    <n v="450"/>
    <n v="135000.00000000003"/>
    <x v="491"/>
    <n v="0.3"/>
    <x v="0"/>
  </r>
  <r>
    <x v="2"/>
    <n v="1185732"/>
    <x v="239"/>
    <x v="3"/>
    <x v="19"/>
    <s v="Detroit"/>
    <x v="3"/>
    <n v="35"/>
    <n v="375"/>
    <n v="131250"/>
    <x v="786"/>
    <n v="0.35"/>
    <x v="0"/>
  </r>
  <r>
    <x v="2"/>
    <n v="1185732"/>
    <x v="239"/>
    <x v="3"/>
    <x v="19"/>
    <s v="Detroit"/>
    <x v="4"/>
    <n v="50"/>
    <n v="400"/>
    <n v="200000"/>
    <x v="316"/>
    <n v="0.39999999999999997"/>
    <x v="0"/>
  </r>
  <r>
    <x v="2"/>
    <n v="1185732"/>
    <x v="239"/>
    <x v="3"/>
    <x v="19"/>
    <s v="Detroit"/>
    <x v="5"/>
    <n v="40"/>
    <n v="525"/>
    <n v="210000"/>
    <x v="91"/>
    <n v="0.55000000000000004"/>
    <x v="0"/>
  </r>
  <r>
    <x v="2"/>
    <n v="1185732"/>
    <x v="268"/>
    <x v="3"/>
    <x v="19"/>
    <s v="Detroit"/>
    <x v="0"/>
    <n v="50"/>
    <n v="795"/>
    <n v="397500"/>
    <x v="849"/>
    <n v="0.5"/>
    <x v="0"/>
  </r>
  <r>
    <x v="2"/>
    <n v="1185732"/>
    <x v="268"/>
    <x v="3"/>
    <x v="19"/>
    <s v="Detroit"/>
    <x v="1"/>
    <n v="50"/>
    <n v="500"/>
    <n v="250000"/>
    <x v="245"/>
    <n v="0.39999999999999997"/>
    <x v="0"/>
  </r>
  <r>
    <x v="2"/>
    <n v="1185732"/>
    <x v="268"/>
    <x v="3"/>
    <x v="19"/>
    <s v="Detroit"/>
    <x v="2"/>
    <n v="45"/>
    <n v="475"/>
    <n v="213750"/>
    <x v="514"/>
    <n v="0.3"/>
    <x v="0"/>
  </r>
  <r>
    <x v="2"/>
    <n v="1185732"/>
    <x v="268"/>
    <x v="3"/>
    <x v="19"/>
    <s v="Detroit"/>
    <x v="3"/>
    <n v="45"/>
    <n v="450"/>
    <n v="202500"/>
    <x v="58"/>
    <n v="0.35"/>
    <x v="0"/>
  </r>
  <r>
    <x v="2"/>
    <n v="1185732"/>
    <x v="268"/>
    <x v="3"/>
    <x v="19"/>
    <s v="Detroit"/>
    <x v="4"/>
    <n v="54.999999999999993"/>
    <n v="475"/>
    <n v="261249.99999999997"/>
    <x v="850"/>
    <n v="0.39999999999999997"/>
    <x v="0"/>
  </r>
  <r>
    <x v="2"/>
    <n v="1185732"/>
    <x v="268"/>
    <x v="3"/>
    <x v="19"/>
    <s v="Detroit"/>
    <x v="5"/>
    <n v="60"/>
    <n v="575"/>
    <n v="345000"/>
    <x v="851"/>
    <n v="0.55000000000000004"/>
    <x v="0"/>
  </r>
  <r>
    <x v="2"/>
    <n v="1185732"/>
    <x v="301"/>
    <x v="3"/>
    <x v="19"/>
    <s v="Detroit"/>
    <x v="0"/>
    <n v="54.999999999999993"/>
    <n v="825"/>
    <n v="453749.99999999994"/>
    <x v="852"/>
    <n v="0.5"/>
    <x v="0"/>
  </r>
  <r>
    <x v="2"/>
    <n v="1185732"/>
    <x v="301"/>
    <x v="3"/>
    <x v="19"/>
    <s v="Detroit"/>
    <x v="1"/>
    <n v="50"/>
    <n v="575"/>
    <n v="287500"/>
    <x v="853"/>
    <n v="0.39999999999999997"/>
    <x v="0"/>
  </r>
  <r>
    <x v="2"/>
    <n v="1185732"/>
    <x v="301"/>
    <x v="3"/>
    <x v="19"/>
    <s v="Detroit"/>
    <x v="2"/>
    <n v="45"/>
    <n v="550"/>
    <n v="247500"/>
    <x v="854"/>
    <n v="0.3"/>
    <x v="0"/>
  </r>
  <r>
    <x v="2"/>
    <n v="1185732"/>
    <x v="301"/>
    <x v="3"/>
    <x v="19"/>
    <s v="Detroit"/>
    <x v="3"/>
    <n v="45"/>
    <n v="525"/>
    <n v="236250"/>
    <x v="47"/>
    <n v="0.35"/>
    <x v="0"/>
  </r>
  <r>
    <x v="2"/>
    <n v="1185732"/>
    <x v="301"/>
    <x v="3"/>
    <x v="19"/>
    <s v="Detroit"/>
    <x v="4"/>
    <n v="60"/>
    <n v="525"/>
    <n v="315000"/>
    <x v="12"/>
    <n v="0.39999999999999997"/>
    <x v="0"/>
  </r>
  <r>
    <x v="2"/>
    <n v="1185732"/>
    <x v="301"/>
    <x v="3"/>
    <x v="19"/>
    <s v="Detroit"/>
    <x v="5"/>
    <n v="65"/>
    <n v="675"/>
    <n v="438750"/>
    <x v="855"/>
    <n v="0.55000000000000004"/>
    <x v="0"/>
  </r>
  <r>
    <x v="2"/>
    <n v="1185732"/>
    <x v="329"/>
    <x v="3"/>
    <x v="19"/>
    <s v="Detroit"/>
    <x v="0"/>
    <n v="60"/>
    <n v="900"/>
    <n v="540000"/>
    <x v="856"/>
    <n v="0.5"/>
    <x v="0"/>
  </r>
  <r>
    <x v="2"/>
    <n v="1185732"/>
    <x v="329"/>
    <x v="3"/>
    <x v="19"/>
    <s v="Detroit"/>
    <x v="1"/>
    <n v="55.000000000000007"/>
    <n v="650"/>
    <n v="357500.00000000006"/>
    <x v="315"/>
    <n v="0.39999999999999997"/>
    <x v="0"/>
  </r>
  <r>
    <x v="2"/>
    <n v="1185732"/>
    <x v="329"/>
    <x v="3"/>
    <x v="19"/>
    <s v="Detroit"/>
    <x v="2"/>
    <n v="50"/>
    <n v="575"/>
    <n v="287500"/>
    <x v="94"/>
    <n v="0.3"/>
    <x v="0"/>
  </r>
  <r>
    <x v="2"/>
    <n v="1185732"/>
    <x v="329"/>
    <x v="3"/>
    <x v="19"/>
    <s v="Detroit"/>
    <x v="3"/>
    <n v="50"/>
    <n v="525"/>
    <n v="262500"/>
    <x v="50"/>
    <n v="0.35"/>
    <x v="0"/>
  </r>
  <r>
    <x v="2"/>
    <n v="1185732"/>
    <x v="329"/>
    <x v="3"/>
    <x v="19"/>
    <s v="Detroit"/>
    <x v="4"/>
    <n v="60"/>
    <n v="550"/>
    <n v="330000"/>
    <x v="303"/>
    <n v="0.39999999999999997"/>
    <x v="0"/>
  </r>
  <r>
    <x v="2"/>
    <n v="1185732"/>
    <x v="329"/>
    <x v="3"/>
    <x v="19"/>
    <s v="Detroit"/>
    <x v="5"/>
    <n v="65"/>
    <n v="725"/>
    <n v="471250"/>
    <x v="857"/>
    <n v="0.55000000000000004"/>
    <x v="0"/>
  </r>
  <r>
    <x v="2"/>
    <n v="1185732"/>
    <x v="361"/>
    <x v="3"/>
    <x v="19"/>
    <s v="Detroit"/>
    <x v="0"/>
    <n v="60"/>
    <n v="875"/>
    <n v="525000"/>
    <x v="858"/>
    <n v="0.5"/>
    <x v="0"/>
  </r>
  <r>
    <x v="2"/>
    <n v="1185732"/>
    <x v="361"/>
    <x v="3"/>
    <x v="19"/>
    <s v="Detroit"/>
    <x v="1"/>
    <n v="55.000000000000007"/>
    <n v="650"/>
    <n v="357500.00000000006"/>
    <x v="315"/>
    <n v="0.39999999999999997"/>
    <x v="0"/>
  </r>
  <r>
    <x v="2"/>
    <n v="1185732"/>
    <x v="361"/>
    <x v="3"/>
    <x v="19"/>
    <s v="Detroit"/>
    <x v="2"/>
    <n v="45.000000000000007"/>
    <n v="575"/>
    <n v="258750.00000000003"/>
    <x v="79"/>
    <n v="0.3"/>
    <x v="0"/>
  </r>
  <r>
    <x v="2"/>
    <n v="1185732"/>
    <x v="361"/>
    <x v="3"/>
    <x v="19"/>
    <s v="Detroit"/>
    <x v="3"/>
    <n v="35"/>
    <n v="525"/>
    <n v="183750"/>
    <x v="859"/>
    <n v="0.35"/>
    <x v="0"/>
  </r>
  <r>
    <x v="2"/>
    <n v="1185732"/>
    <x v="361"/>
    <x v="3"/>
    <x v="19"/>
    <s v="Detroit"/>
    <x v="4"/>
    <n v="45.000000000000007"/>
    <n v="500"/>
    <n v="225000.00000000003"/>
    <x v="191"/>
    <n v="0.39999999999999997"/>
    <x v="0"/>
  </r>
  <r>
    <x v="2"/>
    <n v="1185732"/>
    <x v="361"/>
    <x v="3"/>
    <x v="19"/>
    <s v="Detroit"/>
    <x v="5"/>
    <n v="50.000000000000014"/>
    <n v="675"/>
    <n v="337500.00000000012"/>
    <x v="860"/>
    <n v="0.55000000000000004"/>
    <x v="0"/>
  </r>
  <r>
    <x v="2"/>
    <n v="1185732"/>
    <x v="391"/>
    <x v="3"/>
    <x v="19"/>
    <s v="Detroit"/>
    <x v="0"/>
    <n v="45.000000000000007"/>
    <n v="800"/>
    <n v="360000.00000000006"/>
    <x v="423"/>
    <n v="0.5"/>
    <x v="0"/>
  </r>
  <r>
    <x v="2"/>
    <n v="1185732"/>
    <x v="391"/>
    <x v="3"/>
    <x v="19"/>
    <s v="Detroit"/>
    <x v="1"/>
    <n v="40.000000000000014"/>
    <n v="600"/>
    <n v="240000.00000000009"/>
    <x v="861"/>
    <n v="0.39999999999999997"/>
    <x v="0"/>
  </r>
  <r>
    <x v="2"/>
    <n v="1185732"/>
    <x v="391"/>
    <x v="3"/>
    <x v="19"/>
    <s v="Detroit"/>
    <x v="2"/>
    <n v="35"/>
    <n v="500"/>
    <n v="175000"/>
    <x v="214"/>
    <n v="0.3"/>
    <x v="0"/>
  </r>
  <r>
    <x v="2"/>
    <n v="1185732"/>
    <x v="391"/>
    <x v="3"/>
    <x v="19"/>
    <s v="Detroit"/>
    <x v="3"/>
    <n v="35"/>
    <n v="475"/>
    <n v="166250"/>
    <x v="862"/>
    <n v="0.35"/>
    <x v="0"/>
  </r>
  <r>
    <x v="2"/>
    <n v="1185732"/>
    <x v="391"/>
    <x v="3"/>
    <x v="19"/>
    <s v="Detroit"/>
    <x v="4"/>
    <n v="45.000000000000007"/>
    <n v="475"/>
    <n v="213750.00000000003"/>
    <x v="178"/>
    <n v="0.39999999999999997"/>
    <x v="0"/>
  </r>
  <r>
    <x v="2"/>
    <n v="1185732"/>
    <x v="391"/>
    <x v="3"/>
    <x v="19"/>
    <s v="Detroit"/>
    <x v="5"/>
    <n v="50.000000000000014"/>
    <n v="575"/>
    <n v="287500.00000000006"/>
    <x v="863"/>
    <n v="0.55000000000000004"/>
    <x v="0"/>
  </r>
  <r>
    <x v="2"/>
    <n v="1185732"/>
    <x v="423"/>
    <x v="3"/>
    <x v="19"/>
    <s v="Detroit"/>
    <x v="0"/>
    <n v="50.000000000000014"/>
    <n v="750"/>
    <n v="375000.00000000012"/>
    <x v="864"/>
    <n v="0.5"/>
    <x v="0"/>
  </r>
  <r>
    <x v="2"/>
    <n v="1185732"/>
    <x v="423"/>
    <x v="3"/>
    <x v="19"/>
    <s v="Detroit"/>
    <x v="1"/>
    <n v="40.000000000000014"/>
    <n v="575"/>
    <n v="230000.00000000009"/>
    <x v="865"/>
    <n v="0.39999999999999997"/>
    <x v="0"/>
  </r>
  <r>
    <x v="2"/>
    <n v="1185732"/>
    <x v="423"/>
    <x v="3"/>
    <x v="19"/>
    <s v="Detroit"/>
    <x v="2"/>
    <n v="40.000000000000014"/>
    <n v="425"/>
    <n v="170000.00000000006"/>
    <x v="866"/>
    <n v="0.3"/>
    <x v="0"/>
  </r>
  <r>
    <x v="2"/>
    <n v="1185732"/>
    <x v="423"/>
    <x v="3"/>
    <x v="19"/>
    <s v="Detroit"/>
    <x v="3"/>
    <n v="40.000000000000014"/>
    <n v="400"/>
    <n v="160000.00000000006"/>
    <x v="867"/>
    <n v="0.35"/>
    <x v="0"/>
  </r>
  <r>
    <x v="2"/>
    <n v="1185732"/>
    <x v="423"/>
    <x v="3"/>
    <x v="19"/>
    <s v="Detroit"/>
    <x v="4"/>
    <n v="50.000000000000014"/>
    <n v="400"/>
    <n v="200000.00000000006"/>
    <x v="381"/>
    <n v="0.39999999999999997"/>
    <x v="0"/>
  </r>
  <r>
    <x v="2"/>
    <n v="1185732"/>
    <x v="423"/>
    <x v="3"/>
    <x v="19"/>
    <s v="Detroit"/>
    <x v="5"/>
    <n v="55.000000000000007"/>
    <n v="525"/>
    <n v="288750.00000000006"/>
    <x v="868"/>
    <n v="0.55000000000000004"/>
    <x v="0"/>
  </r>
  <r>
    <x v="2"/>
    <n v="1185732"/>
    <x v="453"/>
    <x v="3"/>
    <x v="19"/>
    <s v="Detroit"/>
    <x v="0"/>
    <n v="50.000000000000014"/>
    <n v="675"/>
    <n v="337500.00000000012"/>
    <x v="869"/>
    <n v="0.5"/>
    <x v="0"/>
  </r>
  <r>
    <x v="2"/>
    <n v="1185732"/>
    <x v="453"/>
    <x v="3"/>
    <x v="19"/>
    <s v="Detroit"/>
    <x v="1"/>
    <n v="45.000000000000014"/>
    <n v="500"/>
    <n v="225000.00000000006"/>
    <x v="230"/>
    <n v="0.39999999999999997"/>
    <x v="0"/>
  </r>
  <r>
    <x v="2"/>
    <n v="1185732"/>
    <x v="453"/>
    <x v="3"/>
    <x v="19"/>
    <s v="Detroit"/>
    <x v="2"/>
    <n v="45.000000000000014"/>
    <n v="445"/>
    <n v="200250.00000000006"/>
    <x v="870"/>
    <n v="0.3"/>
    <x v="0"/>
  </r>
  <r>
    <x v="2"/>
    <n v="1185732"/>
    <x v="453"/>
    <x v="3"/>
    <x v="19"/>
    <s v="Detroit"/>
    <x v="3"/>
    <n v="45.000000000000014"/>
    <n v="475"/>
    <n v="213750.00000000006"/>
    <x v="871"/>
    <n v="0.35"/>
    <x v="0"/>
  </r>
  <r>
    <x v="2"/>
    <n v="1185732"/>
    <x v="453"/>
    <x v="3"/>
    <x v="19"/>
    <s v="Detroit"/>
    <x v="4"/>
    <n v="60"/>
    <n v="450"/>
    <n v="270000"/>
    <x v="872"/>
    <n v="0.39999999999999997"/>
    <x v="0"/>
  </r>
  <r>
    <x v="2"/>
    <n v="1185732"/>
    <x v="453"/>
    <x v="3"/>
    <x v="19"/>
    <s v="Detroit"/>
    <x v="5"/>
    <n v="64.999999999999986"/>
    <n v="625"/>
    <n v="406249.99999999988"/>
    <x v="873"/>
    <n v="0.55000000000000004"/>
    <x v="0"/>
  </r>
  <r>
    <x v="2"/>
    <n v="1185732"/>
    <x v="482"/>
    <x v="3"/>
    <x v="19"/>
    <s v="Detroit"/>
    <x v="0"/>
    <n v="60"/>
    <n v="850"/>
    <n v="510000"/>
    <x v="874"/>
    <n v="0.5"/>
    <x v="0"/>
  </r>
  <r>
    <x v="2"/>
    <n v="1185732"/>
    <x v="482"/>
    <x v="3"/>
    <x v="19"/>
    <s v="Detroit"/>
    <x v="1"/>
    <n v="50"/>
    <n v="650"/>
    <n v="325000"/>
    <x v="875"/>
    <n v="0.39999999999999997"/>
    <x v="0"/>
  </r>
  <r>
    <x v="0"/>
    <n v="1185732"/>
    <x v="482"/>
    <x v="3"/>
    <x v="19"/>
    <s v="Detroit"/>
    <x v="2"/>
    <n v="50"/>
    <n v="600"/>
    <n v="300000"/>
    <x v="191"/>
    <n v="0.3"/>
    <x v="0"/>
  </r>
  <r>
    <x v="0"/>
    <n v="1185732"/>
    <x v="482"/>
    <x v="3"/>
    <x v="19"/>
    <s v="Detroit"/>
    <x v="3"/>
    <n v="50"/>
    <n v="550"/>
    <n v="275000"/>
    <x v="138"/>
    <n v="0.35"/>
    <x v="0"/>
  </r>
  <r>
    <x v="0"/>
    <n v="1185732"/>
    <x v="482"/>
    <x v="3"/>
    <x v="19"/>
    <s v="Detroit"/>
    <x v="4"/>
    <n v="60"/>
    <n v="550"/>
    <n v="330000"/>
    <x v="303"/>
    <n v="0.39999999999999997"/>
    <x v="0"/>
  </r>
  <r>
    <x v="0"/>
    <n v="1185732"/>
    <x v="482"/>
    <x v="3"/>
    <x v="19"/>
    <s v="Detroit"/>
    <x v="5"/>
    <n v="64.999999999999986"/>
    <n v="650"/>
    <n v="422499.99999999988"/>
    <x v="876"/>
    <n v="0.55000000000000004"/>
    <x v="0"/>
  </r>
  <r>
    <x v="0"/>
    <n v="1185732"/>
    <x v="182"/>
    <x v="3"/>
    <x v="19"/>
    <s v="Detroit"/>
    <x v="0"/>
    <n v="30"/>
    <n v="625"/>
    <n v="187500"/>
    <x v="156"/>
    <n v="0.4"/>
    <x v="0"/>
  </r>
  <r>
    <x v="0"/>
    <n v="1185732"/>
    <x v="182"/>
    <x v="3"/>
    <x v="19"/>
    <s v="Detroit"/>
    <x v="1"/>
    <n v="30"/>
    <n v="425"/>
    <n v="127500"/>
    <x v="877"/>
    <n v="0.35"/>
    <x v="0"/>
  </r>
  <r>
    <x v="0"/>
    <n v="1185732"/>
    <x v="182"/>
    <x v="3"/>
    <x v="19"/>
    <s v="Detroit"/>
    <x v="2"/>
    <n v="20"/>
    <n v="425"/>
    <n v="85000"/>
    <x v="878"/>
    <n v="0.35"/>
    <x v="0"/>
  </r>
  <r>
    <x v="0"/>
    <n v="1185732"/>
    <x v="182"/>
    <x v="3"/>
    <x v="19"/>
    <s v="Detroit"/>
    <x v="3"/>
    <n v="25.000000000000007"/>
    <n v="275"/>
    <n v="68750.000000000015"/>
    <x v="879"/>
    <n v="0.4"/>
    <x v="0"/>
  </r>
  <r>
    <x v="0"/>
    <n v="1185732"/>
    <x v="182"/>
    <x v="3"/>
    <x v="19"/>
    <s v="Detroit"/>
    <x v="4"/>
    <n v="40"/>
    <n v="325"/>
    <n v="130000"/>
    <x v="279"/>
    <n v="0.35"/>
    <x v="0"/>
  </r>
  <r>
    <x v="0"/>
    <n v="1185732"/>
    <x v="182"/>
    <x v="3"/>
    <x v="19"/>
    <s v="Detroit"/>
    <x v="5"/>
    <n v="30"/>
    <n v="425"/>
    <n v="127500"/>
    <x v="391"/>
    <n v="0.5"/>
    <x v="0"/>
  </r>
  <r>
    <x v="0"/>
    <n v="1185732"/>
    <x v="213"/>
    <x v="3"/>
    <x v="19"/>
    <s v="Detroit"/>
    <x v="0"/>
    <n v="30"/>
    <n v="675"/>
    <n v="202500"/>
    <x v="64"/>
    <n v="0.4"/>
    <x v="0"/>
  </r>
  <r>
    <x v="0"/>
    <n v="1185732"/>
    <x v="213"/>
    <x v="3"/>
    <x v="19"/>
    <s v="Detroit"/>
    <x v="1"/>
    <n v="30"/>
    <n v="325"/>
    <n v="97500"/>
    <x v="212"/>
    <n v="0.35"/>
    <x v="0"/>
  </r>
  <r>
    <x v="0"/>
    <n v="1185732"/>
    <x v="213"/>
    <x v="3"/>
    <x v="19"/>
    <s v="Detroit"/>
    <x v="2"/>
    <n v="20"/>
    <n v="375"/>
    <n v="75000"/>
    <x v="190"/>
    <n v="0.35"/>
    <x v="0"/>
  </r>
  <r>
    <x v="0"/>
    <n v="1185732"/>
    <x v="213"/>
    <x v="3"/>
    <x v="20"/>
    <s v="St. Louis"/>
    <x v="3"/>
    <n v="25.000000000000007"/>
    <n v="250"/>
    <n v="62500.000000000015"/>
    <x v="823"/>
    <n v="0.4"/>
    <x v="0"/>
  </r>
  <r>
    <x v="0"/>
    <n v="1185732"/>
    <x v="213"/>
    <x v="3"/>
    <x v="20"/>
    <s v="St. Louis"/>
    <x v="4"/>
    <n v="40"/>
    <n v="325"/>
    <n v="130000"/>
    <x v="279"/>
    <n v="0.35"/>
    <x v="0"/>
  </r>
  <r>
    <x v="0"/>
    <n v="1185732"/>
    <x v="213"/>
    <x v="3"/>
    <x v="20"/>
    <s v="St. Louis"/>
    <x v="5"/>
    <n v="30"/>
    <n v="400"/>
    <n v="120000"/>
    <x v="49"/>
    <n v="0.5"/>
    <x v="0"/>
  </r>
  <r>
    <x v="0"/>
    <n v="1185732"/>
    <x v="222"/>
    <x v="3"/>
    <x v="20"/>
    <s v="St. Louis"/>
    <x v="0"/>
    <n v="35"/>
    <n v="620"/>
    <n v="217000"/>
    <x v="880"/>
    <n v="0.4"/>
    <x v="0"/>
  </r>
  <r>
    <x v="0"/>
    <n v="1185732"/>
    <x v="222"/>
    <x v="3"/>
    <x v="20"/>
    <s v="St. Louis"/>
    <x v="1"/>
    <n v="35"/>
    <n v="300"/>
    <n v="105000"/>
    <x v="290"/>
    <n v="0.35"/>
    <x v="0"/>
  </r>
  <r>
    <x v="0"/>
    <n v="1185732"/>
    <x v="222"/>
    <x v="3"/>
    <x v="20"/>
    <s v="St. Louis"/>
    <x v="2"/>
    <n v="25.000000000000007"/>
    <n v="350"/>
    <n v="87500.000000000029"/>
    <x v="881"/>
    <n v="0.35"/>
    <x v="0"/>
  </r>
  <r>
    <x v="0"/>
    <n v="1185732"/>
    <x v="222"/>
    <x v="3"/>
    <x v="20"/>
    <s v="St. Louis"/>
    <x v="3"/>
    <n v="30"/>
    <n v="200"/>
    <n v="60000"/>
    <x v="506"/>
    <n v="0.4"/>
    <x v="0"/>
  </r>
  <r>
    <x v="0"/>
    <n v="1185732"/>
    <x v="222"/>
    <x v="3"/>
    <x v="20"/>
    <s v="St. Louis"/>
    <x v="4"/>
    <n v="45"/>
    <n v="250"/>
    <n v="112500"/>
    <x v="196"/>
    <n v="0.35"/>
    <x v="0"/>
  </r>
  <r>
    <x v="0"/>
    <n v="1185732"/>
    <x v="222"/>
    <x v="3"/>
    <x v="20"/>
    <s v="St. Louis"/>
    <x v="5"/>
    <n v="35"/>
    <n v="350"/>
    <n v="122500"/>
    <x v="751"/>
    <n v="0.5"/>
    <x v="0"/>
  </r>
  <r>
    <x v="0"/>
    <n v="1185732"/>
    <x v="241"/>
    <x v="3"/>
    <x v="20"/>
    <s v="St. Louis"/>
    <x v="0"/>
    <n v="35"/>
    <n v="575"/>
    <n v="201250"/>
    <x v="882"/>
    <n v="0.4"/>
    <x v="0"/>
  </r>
  <r>
    <x v="0"/>
    <n v="1185732"/>
    <x v="241"/>
    <x v="3"/>
    <x v="20"/>
    <s v="St. Louis"/>
    <x v="1"/>
    <n v="30.000000000000004"/>
    <n v="275"/>
    <n v="82500.000000000015"/>
    <x v="274"/>
    <n v="0.35"/>
    <x v="0"/>
  </r>
  <r>
    <x v="0"/>
    <n v="1185732"/>
    <x v="241"/>
    <x v="3"/>
    <x v="20"/>
    <s v="St. Louis"/>
    <x v="2"/>
    <n v="20.000000000000007"/>
    <n v="275"/>
    <n v="55000.000000000022"/>
    <x v="883"/>
    <n v="0.35"/>
    <x v="0"/>
  </r>
  <r>
    <x v="0"/>
    <n v="1185732"/>
    <x v="241"/>
    <x v="3"/>
    <x v="20"/>
    <s v="St. Louis"/>
    <x v="3"/>
    <n v="25"/>
    <n v="200"/>
    <n v="50000"/>
    <x v="181"/>
    <n v="0.4"/>
    <x v="0"/>
  </r>
  <r>
    <x v="0"/>
    <n v="1185732"/>
    <x v="241"/>
    <x v="3"/>
    <x v="20"/>
    <s v="St. Louis"/>
    <x v="4"/>
    <n v="40"/>
    <n v="225"/>
    <n v="90000"/>
    <x v="188"/>
    <n v="0.35"/>
    <x v="0"/>
  </r>
  <r>
    <x v="0"/>
    <n v="1185732"/>
    <x v="241"/>
    <x v="3"/>
    <x v="20"/>
    <s v="St. Louis"/>
    <x v="5"/>
    <n v="30.000000000000004"/>
    <n v="350"/>
    <n v="105000.00000000001"/>
    <x v="96"/>
    <n v="0.5"/>
    <x v="0"/>
  </r>
  <r>
    <x v="0"/>
    <n v="1185732"/>
    <x v="272"/>
    <x v="3"/>
    <x v="20"/>
    <s v="St. Louis"/>
    <x v="0"/>
    <n v="40"/>
    <n v="620"/>
    <n v="248000"/>
    <x v="884"/>
    <n v="0.4"/>
    <x v="0"/>
  </r>
  <r>
    <x v="0"/>
    <n v="1185732"/>
    <x v="272"/>
    <x v="3"/>
    <x v="20"/>
    <s v="St. Louis"/>
    <x v="1"/>
    <n v="35.000000000000007"/>
    <n v="325"/>
    <n v="113750.00000000003"/>
    <x v="885"/>
    <n v="0.35"/>
    <x v="0"/>
  </r>
  <r>
    <x v="0"/>
    <n v="1185732"/>
    <x v="272"/>
    <x v="3"/>
    <x v="20"/>
    <s v="St. Louis"/>
    <x v="2"/>
    <n v="30.000000000000004"/>
    <n v="300"/>
    <n v="90000.000000000015"/>
    <x v="273"/>
    <n v="0.35"/>
    <x v="0"/>
  </r>
  <r>
    <x v="0"/>
    <n v="1185732"/>
    <x v="272"/>
    <x v="3"/>
    <x v="20"/>
    <s v="St. Louis"/>
    <x v="3"/>
    <n v="30.000000000000004"/>
    <n v="225"/>
    <n v="67500.000000000015"/>
    <x v="821"/>
    <n v="0.4"/>
    <x v="0"/>
  </r>
  <r>
    <x v="0"/>
    <n v="1185732"/>
    <x v="272"/>
    <x v="3"/>
    <x v="20"/>
    <s v="St. Louis"/>
    <x v="4"/>
    <n v="44.999999999999993"/>
    <n v="250"/>
    <n v="112499.99999999999"/>
    <x v="886"/>
    <n v="0.35"/>
    <x v="0"/>
  </r>
  <r>
    <x v="0"/>
    <n v="1185732"/>
    <x v="272"/>
    <x v="3"/>
    <x v="20"/>
    <s v="St. Louis"/>
    <x v="5"/>
    <n v="49.999999999999993"/>
    <n v="350"/>
    <n v="174999.99999999997"/>
    <x v="887"/>
    <n v="0.5"/>
    <x v="0"/>
  </r>
  <r>
    <x v="0"/>
    <n v="1185732"/>
    <x v="302"/>
    <x v="3"/>
    <x v="20"/>
    <s v="St. Louis"/>
    <x v="0"/>
    <n v="35"/>
    <n v="600"/>
    <n v="210000"/>
    <x v="97"/>
    <n v="0.4"/>
    <x v="0"/>
  </r>
  <r>
    <x v="0"/>
    <n v="1185732"/>
    <x v="302"/>
    <x v="3"/>
    <x v="20"/>
    <s v="St. Louis"/>
    <x v="1"/>
    <n v="30.000000000000011"/>
    <n v="350"/>
    <n v="105000.00000000004"/>
    <x v="888"/>
    <n v="0.35"/>
    <x v="0"/>
  </r>
  <r>
    <x v="0"/>
    <n v="1185732"/>
    <x v="302"/>
    <x v="3"/>
    <x v="20"/>
    <s v="St. Louis"/>
    <x v="2"/>
    <n v="25.000000000000007"/>
    <n v="375"/>
    <n v="93750.000000000029"/>
    <x v="889"/>
    <n v="0.35"/>
    <x v="0"/>
  </r>
  <r>
    <x v="0"/>
    <n v="1185732"/>
    <x v="302"/>
    <x v="3"/>
    <x v="20"/>
    <s v="St. Louis"/>
    <x v="3"/>
    <n v="25.000000000000007"/>
    <n v="350"/>
    <n v="87500.000000000029"/>
    <x v="890"/>
    <n v="0.4"/>
    <x v="0"/>
  </r>
  <r>
    <x v="0"/>
    <n v="1185732"/>
    <x v="302"/>
    <x v="3"/>
    <x v="20"/>
    <s v="St. Louis"/>
    <x v="4"/>
    <n v="40"/>
    <n v="350"/>
    <n v="140000"/>
    <x v="136"/>
    <n v="0.35"/>
    <x v="0"/>
  </r>
  <r>
    <x v="0"/>
    <n v="1185732"/>
    <x v="302"/>
    <x v="3"/>
    <x v="20"/>
    <s v="St. Louis"/>
    <x v="5"/>
    <n v="45"/>
    <n v="525"/>
    <n v="236250"/>
    <x v="891"/>
    <n v="0.5"/>
    <x v="0"/>
  </r>
  <r>
    <x v="0"/>
    <n v="1185732"/>
    <x v="331"/>
    <x v="3"/>
    <x v="20"/>
    <s v="St. Louis"/>
    <x v="0"/>
    <n v="40"/>
    <n v="750"/>
    <n v="300000"/>
    <x v="213"/>
    <n v="0.4"/>
    <x v="0"/>
  </r>
  <r>
    <x v="0"/>
    <n v="1185732"/>
    <x v="331"/>
    <x v="3"/>
    <x v="20"/>
    <s v="St. Louis"/>
    <x v="1"/>
    <n v="35.000000000000007"/>
    <n v="500"/>
    <n v="175000.00000000003"/>
    <x v="470"/>
    <n v="0.35"/>
    <x v="0"/>
  </r>
  <r>
    <x v="0"/>
    <n v="1185732"/>
    <x v="331"/>
    <x v="3"/>
    <x v="20"/>
    <s v="St. Louis"/>
    <x v="2"/>
    <n v="30.000000000000004"/>
    <n v="425"/>
    <n v="127500.00000000001"/>
    <x v="877"/>
    <n v="0.35"/>
    <x v="0"/>
  </r>
  <r>
    <x v="0"/>
    <n v="1185732"/>
    <x v="331"/>
    <x v="3"/>
    <x v="20"/>
    <s v="St. Louis"/>
    <x v="3"/>
    <n v="30.000000000000004"/>
    <n v="375"/>
    <n v="112500.00000000001"/>
    <x v="733"/>
    <n v="0.4"/>
    <x v="0"/>
  </r>
  <r>
    <x v="0"/>
    <n v="1185732"/>
    <x v="331"/>
    <x v="3"/>
    <x v="20"/>
    <s v="St. Louis"/>
    <x v="4"/>
    <n v="40"/>
    <n v="375"/>
    <n v="150000"/>
    <x v="214"/>
    <n v="0.35"/>
    <x v="0"/>
  </r>
  <r>
    <x v="0"/>
    <n v="1185732"/>
    <x v="331"/>
    <x v="3"/>
    <x v="20"/>
    <s v="St. Louis"/>
    <x v="5"/>
    <n v="45"/>
    <n v="550"/>
    <n v="247500"/>
    <x v="539"/>
    <n v="0.5"/>
    <x v="0"/>
  </r>
  <r>
    <x v="0"/>
    <n v="1185732"/>
    <x v="363"/>
    <x v="3"/>
    <x v="20"/>
    <s v="St. Louis"/>
    <x v="0"/>
    <n v="40"/>
    <n v="700"/>
    <n v="280000"/>
    <x v="67"/>
    <n v="0.4"/>
    <x v="0"/>
  </r>
  <r>
    <x v="0"/>
    <n v="1185732"/>
    <x v="363"/>
    <x v="3"/>
    <x v="20"/>
    <s v="St. Louis"/>
    <x v="1"/>
    <n v="40.000000000000007"/>
    <n v="475"/>
    <n v="190000.00000000003"/>
    <x v="581"/>
    <n v="0.35"/>
    <x v="0"/>
  </r>
  <r>
    <x v="0"/>
    <n v="1185732"/>
    <x v="363"/>
    <x v="3"/>
    <x v="20"/>
    <s v="St. Louis"/>
    <x v="2"/>
    <n v="35"/>
    <n v="400"/>
    <n v="140000"/>
    <x v="136"/>
    <n v="0.35"/>
    <x v="0"/>
  </r>
  <r>
    <x v="0"/>
    <n v="1185732"/>
    <x v="363"/>
    <x v="3"/>
    <x v="20"/>
    <s v="St. Louis"/>
    <x v="3"/>
    <n v="25.000000000000007"/>
    <n v="325"/>
    <n v="81250.000000000029"/>
    <x v="892"/>
    <n v="0.4"/>
    <x v="0"/>
  </r>
  <r>
    <x v="0"/>
    <n v="1185732"/>
    <x v="363"/>
    <x v="3"/>
    <x v="20"/>
    <s v="St. Louis"/>
    <x v="4"/>
    <n v="35"/>
    <n v="300"/>
    <n v="105000"/>
    <x v="290"/>
    <n v="0.35"/>
    <x v="0"/>
  </r>
  <r>
    <x v="0"/>
    <n v="1185732"/>
    <x v="363"/>
    <x v="3"/>
    <x v="20"/>
    <s v="St. Louis"/>
    <x v="5"/>
    <n v="40"/>
    <n v="475"/>
    <n v="190000"/>
    <x v="893"/>
    <n v="0.5"/>
    <x v="0"/>
  </r>
  <r>
    <x v="0"/>
    <n v="1185732"/>
    <x v="395"/>
    <x v="3"/>
    <x v="20"/>
    <s v="St. Louis"/>
    <x v="0"/>
    <n v="35"/>
    <n v="600"/>
    <n v="210000"/>
    <x v="97"/>
    <n v="0.4"/>
    <x v="0"/>
  </r>
  <r>
    <x v="0"/>
    <n v="1185732"/>
    <x v="395"/>
    <x v="3"/>
    <x v="20"/>
    <s v="St. Louis"/>
    <x v="1"/>
    <n v="30.000000000000011"/>
    <n v="400"/>
    <n v="120000.00000000004"/>
    <x v="894"/>
    <n v="0.35"/>
    <x v="0"/>
  </r>
  <r>
    <x v="0"/>
    <n v="1185732"/>
    <x v="395"/>
    <x v="3"/>
    <x v="20"/>
    <s v="St. Louis"/>
    <x v="2"/>
    <n v="15.000000000000002"/>
    <n v="300"/>
    <n v="45000.000000000007"/>
    <x v="475"/>
    <n v="0.35"/>
    <x v="0"/>
  </r>
  <r>
    <x v="0"/>
    <n v="1185732"/>
    <x v="395"/>
    <x v="3"/>
    <x v="20"/>
    <s v="St. Louis"/>
    <x v="3"/>
    <n v="15.000000000000002"/>
    <n v="275"/>
    <n v="41250.000000000007"/>
    <x v="895"/>
    <n v="0.4"/>
    <x v="0"/>
  </r>
  <r>
    <x v="0"/>
    <n v="1185732"/>
    <x v="395"/>
    <x v="3"/>
    <x v="20"/>
    <s v="St. Louis"/>
    <x v="4"/>
    <n v="25"/>
    <n v="275"/>
    <n v="68750"/>
    <x v="896"/>
    <n v="0.35"/>
    <x v="0"/>
  </r>
  <r>
    <x v="0"/>
    <n v="1185732"/>
    <x v="395"/>
    <x v="3"/>
    <x v="20"/>
    <s v="St. Louis"/>
    <x v="5"/>
    <n v="30.000000000000004"/>
    <n v="350"/>
    <n v="105000.00000000001"/>
    <x v="96"/>
    <n v="0.5"/>
    <x v="0"/>
  </r>
  <r>
    <x v="0"/>
    <n v="1185732"/>
    <x v="424"/>
    <x v="3"/>
    <x v="20"/>
    <s v="St. Louis"/>
    <x v="0"/>
    <n v="35"/>
    <n v="525"/>
    <n v="183750"/>
    <x v="221"/>
    <n v="0.4"/>
    <x v="0"/>
  </r>
  <r>
    <x v="0"/>
    <n v="1185732"/>
    <x v="424"/>
    <x v="3"/>
    <x v="20"/>
    <s v="St. Louis"/>
    <x v="1"/>
    <n v="25"/>
    <n v="350"/>
    <n v="87500"/>
    <x v="195"/>
    <n v="0.35"/>
    <x v="0"/>
  </r>
  <r>
    <x v="0"/>
    <n v="1185732"/>
    <x v="424"/>
    <x v="3"/>
    <x v="20"/>
    <s v="St. Louis"/>
    <x v="2"/>
    <n v="25"/>
    <n v="250"/>
    <n v="62500"/>
    <x v="269"/>
    <n v="0.35"/>
    <x v="0"/>
  </r>
  <r>
    <x v="0"/>
    <n v="1185732"/>
    <x v="424"/>
    <x v="3"/>
    <x v="20"/>
    <s v="St. Louis"/>
    <x v="3"/>
    <n v="25"/>
    <n v="225"/>
    <n v="56250"/>
    <x v="270"/>
    <n v="0.4"/>
    <x v="0"/>
  </r>
  <r>
    <x v="0"/>
    <n v="1185732"/>
    <x v="424"/>
    <x v="3"/>
    <x v="20"/>
    <s v="St. Louis"/>
    <x v="4"/>
    <n v="35"/>
    <n v="225"/>
    <n v="78750"/>
    <x v="184"/>
    <n v="0.35"/>
    <x v="0"/>
  </r>
  <r>
    <x v="0"/>
    <n v="1185732"/>
    <x v="424"/>
    <x v="3"/>
    <x v="20"/>
    <s v="St. Louis"/>
    <x v="5"/>
    <n v="39.999999999999993"/>
    <n v="350"/>
    <n v="139999.99999999997"/>
    <x v="897"/>
    <n v="0.5"/>
    <x v="0"/>
  </r>
  <r>
    <x v="0"/>
    <n v="1185732"/>
    <x v="455"/>
    <x v="3"/>
    <x v="20"/>
    <s v="St. Louis"/>
    <x v="0"/>
    <n v="35"/>
    <n v="500"/>
    <n v="175000"/>
    <x v="429"/>
    <n v="0.4"/>
    <x v="0"/>
  </r>
  <r>
    <x v="0"/>
    <n v="1185732"/>
    <x v="455"/>
    <x v="3"/>
    <x v="20"/>
    <s v="St. Louis"/>
    <x v="1"/>
    <n v="25.000000000000007"/>
    <n v="350"/>
    <n v="87500.000000000029"/>
    <x v="881"/>
    <n v="0.35"/>
    <x v="0"/>
  </r>
  <r>
    <x v="0"/>
    <n v="1185732"/>
    <x v="455"/>
    <x v="3"/>
    <x v="20"/>
    <s v="St. Louis"/>
    <x v="2"/>
    <n v="25.000000000000007"/>
    <n v="295"/>
    <n v="73750.000000000015"/>
    <x v="898"/>
    <n v="0.35"/>
    <x v="0"/>
  </r>
  <r>
    <x v="0"/>
    <n v="1185732"/>
    <x v="455"/>
    <x v="3"/>
    <x v="20"/>
    <s v="St. Louis"/>
    <x v="3"/>
    <n v="25.000000000000007"/>
    <n v="325"/>
    <n v="81250.000000000029"/>
    <x v="892"/>
    <n v="0.4"/>
    <x v="0"/>
  </r>
  <r>
    <x v="0"/>
    <n v="1185732"/>
    <x v="455"/>
    <x v="3"/>
    <x v="20"/>
    <s v="St. Louis"/>
    <x v="4"/>
    <n v="44.999999999999993"/>
    <n v="300"/>
    <n v="134999.99999999997"/>
    <x v="899"/>
    <n v="0.35"/>
    <x v="0"/>
  </r>
  <r>
    <x v="0"/>
    <n v="1185732"/>
    <x v="455"/>
    <x v="3"/>
    <x v="20"/>
    <s v="St. Louis"/>
    <x v="5"/>
    <n v="49.999999999999986"/>
    <n v="400"/>
    <n v="199999.99999999994"/>
    <x v="900"/>
    <n v="0.5"/>
    <x v="0"/>
  </r>
  <r>
    <x v="0"/>
    <n v="1185732"/>
    <x v="484"/>
    <x v="3"/>
    <x v="20"/>
    <s v="St. Louis"/>
    <x v="0"/>
    <n v="44.999999999999993"/>
    <n v="650"/>
    <n v="292499.99999999994"/>
    <x v="901"/>
    <n v="0.4"/>
    <x v="0"/>
  </r>
  <r>
    <x v="0"/>
    <n v="1185732"/>
    <x v="484"/>
    <x v="3"/>
    <x v="20"/>
    <s v="St. Louis"/>
    <x v="1"/>
    <n v="35"/>
    <n v="450"/>
    <n v="157500"/>
    <x v="543"/>
    <n v="0.35"/>
    <x v="0"/>
  </r>
  <r>
    <x v="3"/>
    <n v="1185732"/>
    <x v="484"/>
    <x v="3"/>
    <x v="20"/>
    <s v="St. Louis"/>
    <x v="2"/>
    <n v="35"/>
    <n v="400"/>
    <n v="140000"/>
    <x v="136"/>
    <n v="0.35"/>
    <x v="0"/>
  </r>
  <r>
    <x v="3"/>
    <n v="1185732"/>
    <x v="484"/>
    <x v="3"/>
    <x v="20"/>
    <s v="St. Louis"/>
    <x v="3"/>
    <n v="35"/>
    <n v="350"/>
    <n v="122500"/>
    <x v="136"/>
    <n v="0.4"/>
    <x v="0"/>
  </r>
  <r>
    <x v="3"/>
    <n v="1185732"/>
    <x v="484"/>
    <x v="3"/>
    <x v="20"/>
    <s v="St. Louis"/>
    <x v="4"/>
    <n v="44.999999999999993"/>
    <n v="350"/>
    <n v="157499.99999999997"/>
    <x v="902"/>
    <n v="0.35"/>
    <x v="0"/>
  </r>
  <r>
    <x v="3"/>
    <n v="1185732"/>
    <x v="484"/>
    <x v="3"/>
    <x v="20"/>
    <s v="St. Louis"/>
    <x v="5"/>
    <n v="49.999999999999986"/>
    <n v="450"/>
    <n v="224999.99999999994"/>
    <x v="903"/>
    <n v="0.5"/>
    <x v="0"/>
  </r>
  <r>
    <x v="3"/>
    <n v="1185732"/>
    <x v="175"/>
    <x v="3"/>
    <x v="20"/>
    <s v="St. Louis"/>
    <x v="0"/>
    <n v="25"/>
    <n v="675"/>
    <n v="168750"/>
    <x v="53"/>
    <n v="0.4"/>
    <x v="0"/>
  </r>
  <r>
    <x v="3"/>
    <n v="1185732"/>
    <x v="175"/>
    <x v="3"/>
    <x v="20"/>
    <s v="St. Louis"/>
    <x v="1"/>
    <n v="25"/>
    <n v="475"/>
    <n v="118750"/>
    <x v="711"/>
    <n v="0.35"/>
    <x v="0"/>
  </r>
  <r>
    <x v="3"/>
    <n v="1185732"/>
    <x v="175"/>
    <x v="3"/>
    <x v="20"/>
    <s v="St. Louis"/>
    <x v="2"/>
    <n v="15.000000000000002"/>
    <n v="475"/>
    <n v="71250.000000000015"/>
    <x v="904"/>
    <n v="0.35"/>
    <x v="0"/>
  </r>
  <r>
    <x v="3"/>
    <n v="1185732"/>
    <x v="175"/>
    <x v="3"/>
    <x v="20"/>
    <s v="St. Louis"/>
    <x v="3"/>
    <n v="20.000000000000007"/>
    <n v="325"/>
    <n v="65000.000000000022"/>
    <x v="905"/>
    <n v="0.4"/>
    <x v="0"/>
  </r>
  <r>
    <x v="3"/>
    <n v="1185732"/>
    <x v="175"/>
    <x v="3"/>
    <x v="20"/>
    <s v="St. Louis"/>
    <x v="4"/>
    <n v="35"/>
    <n v="375"/>
    <n v="131250"/>
    <x v="786"/>
    <n v="0.35"/>
    <x v="0"/>
  </r>
  <r>
    <x v="3"/>
    <n v="1185732"/>
    <x v="175"/>
    <x v="3"/>
    <x v="20"/>
    <s v="St. Louis"/>
    <x v="5"/>
    <n v="25"/>
    <n v="475"/>
    <n v="118750"/>
    <x v="906"/>
    <n v="0.5"/>
    <x v="0"/>
  </r>
  <r>
    <x v="3"/>
    <n v="1185732"/>
    <x v="206"/>
    <x v="3"/>
    <x v="20"/>
    <s v="St. Louis"/>
    <x v="0"/>
    <n v="25"/>
    <n v="725"/>
    <n v="181250"/>
    <x v="92"/>
    <n v="0.4"/>
    <x v="0"/>
  </r>
  <r>
    <x v="3"/>
    <n v="1185732"/>
    <x v="206"/>
    <x v="3"/>
    <x v="20"/>
    <s v="St. Louis"/>
    <x v="1"/>
    <n v="25"/>
    <n v="375"/>
    <n v="93750"/>
    <x v="673"/>
    <n v="0.35"/>
    <x v="0"/>
  </r>
  <r>
    <x v="3"/>
    <n v="1185732"/>
    <x v="206"/>
    <x v="3"/>
    <x v="20"/>
    <s v="St. Louis"/>
    <x v="2"/>
    <n v="15.000000000000002"/>
    <n v="425"/>
    <n v="63750.000000000007"/>
    <x v="907"/>
    <n v="0.35"/>
    <x v="0"/>
  </r>
  <r>
    <x v="3"/>
    <n v="1185732"/>
    <x v="206"/>
    <x v="2"/>
    <x v="21"/>
    <s v="Salt Lake City"/>
    <x v="3"/>
    <n v="20.000000000000007"/>
    <n v="300"/>
    <n v="60000.000000000022"/>
    <x v="908"/>
    <n v="0.4"/>
    <x v="0"/>
  </r>
  <r>
    <x v="3"/>
    <n v="1185732"/>
    <x v="206"/>
    <x v="2"/>
    <x v="21"/>
    <s v="Salt Lake City"/>
    <x v="4"/>
    <n v="35"/>
    <n v="375"/>
    <n v="131250"/>
    <x v="786"/>
    <n v="0.35"/>
    <x v="0"/>
  </r>
  <r>
    <x v="3"/>
    <n v="1185732"/>
    <x v="206"/>
    <x v="2"/>
    <x v="21"/>
    <s v="Salt Lake City"/>
    <x v="5"/>
    <n v="25"/>
    <n v="450"/>
    <n v="112500"/>
    <x v="154"/>
    <n v="0.5"/>
    <x v="0"/>
  </r>
  <r>
    <x v="3"/>
    <n v="1185732"/>
    <x v="215"/>
    <x v="2"/>
    <x v="21"/>
    <s v="Salt Lake City"/>
    <x v="0"/>
    <n v="30.000000000000004"/>
    <n v="670"/>
    <n v="201000.00000000003"/>
    <x v="909"/>
    <n v="0.4"/>
    <x v="0"/>
  </r>
  <r>
    <x v="3"/>
    <n v="1185732"/>
    <x v="215"/>
    <x v="2"/>
    <x v="21"/>
    <s v="Salt Lake City"/>
    <x v="1"/>
    <n v="30.000000000000004"/>
    <n v="350"/>
    <n v="105000.00000000001"/>
    <x v="290"/>
    <n v="0.35"/>
    <x v="0"/>
  </r>
  <r>
    <x v="3"/>
    <n v="1185732"/>
    <x v="215"/>
    <x v="2"/>
    <x v="21"/>
    <s v="Salt Lake City"/>
    <x v="2"/>
    <n v="20.000000000000007"/>
    <n v="400"/>
    <n v="80000.000000000029"/>
    <x v="910"/>
    <n v="0.35"/>
    <x v="0"/>
  </r>
  <r>
    <x v="3"/>
    <n v="1185732"/>
    <x v="215"/>
    <x v="2"/>
    <x v="21"/>
    <s v="Salt Lake City"/>
    <x v="3"/>
    <n v="25"/>
    <n v="250"/>
    <n v="62500"/>
    <x v="209"/>
    <n v="0.4"/>
    <x v="0"/>
  </r>
  <r>
    <x v="3"/>
    <n v="1185732"/>
    <x v="215"/>
    <x v="2"/>
    <x v="21"/>
    <s v="Salt Lake City"/>
    <x v="4"/>
    <n v="40"/>
    <n v="300"/>
    <n v="120000"/>
    <x v="216"/>
    <n v="0.35"/>
    <x v="0"/>
  </r>
  <r>
    <x v="3"/>
    <n v="1185732"/>
    <x v="215"/>
    <x v="2"/>
    <x v="21"/>
    <s v="Salt Lake City"/>
    <x v="5"/>
    <n v="30.000000000000004"/>
    <n v="400"/>
    <n v="120000.00000000001"/>
    <x v="525"/>
    <n v="0.5"/>
    <x v="0"/>
  </r>
  <r>
    <x v="3"/>
    <n v="1185732"/>
    <x v="234"/>
    <x v="2"/>
    <x v="21"/>
    <s v="Salt Lake City"/>
    <x v="0"/>
    <n v="30.000000000000004"/>
    <n v="625"/>
    <n v="187500.00000000003"/>
    <x v="552"/>
    <n v="0.4"/>
    <x v="0"/>
  </r>
  <r>
    <x v="3"/>
    <n v="1185732"/>
    <x v="234"/>
    <x v="2"/>
    <x v="21"/>
    <s v="Salt Lake City"/>
    <x v="1"/>
    <n v="25.000000000000007"/>
    <n v="325"/>
    <n v="81250.000000000029"/>
    <x v="685"/>
    <n v="0.35"/>
    <x v="0"/>
  </r>
  <r>
    <x v="3"/>
    <n v="1185732"/>
    <x v="234"/>
    <x v="2"/>
    <x v="21"/>
    <s v="Salt Lake City"/>
    <x v="2"/>
    <n v="15.000000000000007"/>
    <n v="325"/>
    <n v="48750.000000000022"/>
    <x v="911"/>
    <n v="0.35"/>
    <x v="0"/>
  </r>
  <r>
    <x v="3"/>
    <n v="1185732"/>
    <x v="234"/>
    <x v="2"/>
    <x v="21"/>
    <s v="Salt Lake City"/>
    <x v="3"/>
    <n v="20"/>
    <n v="250"/>
    <n v="50000"/>
    <x v="181"/>
    <n v="0.4"/>
    <x v="0"/>
  </r>
  <r>
    <x v="3"/>
    <n v="1185732"/>
    <x v="234"/>
    <x v="2"/>
    <x v="21"/>
    <s v="Salt Lake City"/>
    <x v="4"/>
    <n v="35"/>
    <n v="275"/>
    <n v="96250"/>
    <x v="180"/>
    <n v="0.35"/>
    <x v="0"/>
  </r>
  <r>
    <x v="3"/>
    <n v="1185732"/>
    <x v="234"/>
    <x v="2"/>
    <x v="21"/>
    <s v="Salt Lake City"/>
    <x v="5"/>
    <n v="25.000000000000007"/>
    <n v="400"/>
    <n v="100000.00000000003"/>
    <x v="549"/>
    <n v="0.5"/>
    <x v="0"/>
  </r>
  <r>
    <x v="3"/>
    <n v="1185732"/>
    <x v="265"/>
    <x v="2"/>
    <x v="21"/>
    <s v="Salt Lake City"/>
    <x v="0"/>
    <n v="35"/>
    <n v="670"/>
    <n v="234500"/>
    <x v="912"/>
    <n v="0.4"/>
    <x v="0"/>
  </r>
  <r>
    <x v="3"/>
    <n v="1185732"/>
    <x v="265"/>
    <x v="2"/>
    <x v="21"/>
    <s v="Salt Lake City"/>
    <x v="1"/>
    <n v="30.000000000000011"/>
    <n v="375"/>
    <n v="112500.00000000004"/>
    <x v="913"/>
    <n v="0.35"/>
    <x v="0"/>
  </r>
  <r>
    <x v="3"/>
    <n v="1185732"/>
    <x v="265"/>
    <x v="2"/>
    <x v="21"/>
    <s v="Salt Lake City"/>
    <x v="2"/>
    <n v="25.000000000000007"/>
    <n v="350"/>
    <n v="87500.000000000029"/>
    <x v="881"/>
    <n v="0.35"/>
    <x v="0"/>
  </r>
  <r>
    <x v="3"/>
    <n v="1185732"/>
    <x v="265"/>
    <x v="2"/>
    <x v="21"/>
    <s v="Salt Lake City"/>
    <x v="3"/>
    <n v="25.000000000000007"/>
    <n v="275"/>
    <n v="68750.000000000015"/>
    <x v="879"/>
    <n v="0.4"/>
    <x v="0"/>
  </r>
  <r>
    <x v="3"/>
    <n v="1185732"/>
    <x v="265"/>
    <x v="2"/>
    <x v="21"/>
    <s v="Salt Lake City"/>
    <x v="4"/>
    <n v="40"/>
    <n v="300"/>
    <n v="120000"/>
    <x v="216"/>
    <n v="0.35"/>
    <x v="0"/>
  </r>
  <r>
    <x v="3"/>
    <n v="1185732"/>
    <x v="265"/>
    <x v="2"/>
    <x v="21"/>
    <s v="Salt Lake City"/>
    <x v="5"/>
    <n v="44.999999999999993"/>
    <n v="400"/>
    <n v="179999.99999999997"/>
    <x v="914"/>
    <n v="0.5"/>
    <x v="0"/>
  </r>
  <r>
    <x v="3"/>
    <n v="1185732"/>
    <x v="295"/>
    <x v="2"/>
    <x v="21"/>
    <s v="Salt Lake City"/>
    <x v="0"/>
    <n v="30.000000000000004"/>
    <n v="650"/>
    <n v="195000.00000000003"/>
    <x v="308"/>
    <n v="0.4"/>
    <x v="0"/>
  </r>
  <r>
    <x v="3"/>
    <n v="1185732"/>
    <x v="295"/>
    <x v="2"/>
    <x v="21"/>
    <s v="Salt Lake City"/>
    <x v="1"/>
    <n v="25.000000000000011"/>
    <n v="400"/>
    <n v="100000.00000000004"/>
    <x v="890"/>
    <n v="0.35"/>
    <x v="0"/>
  </r>
  <r>
    <x v="3"/>
    <n v="1185732"/>
    <x v="295"/>
    <x v="2"/>
    <x v="21"/>
    <s v="Salt Lake City"/>
    <x v="2"/>
    <n v="20.000000000000007"/>
    <n v="425"/>
    <n v="85000.000000000029"/>
    <x v="915"/>
    <n v="0.35"/>
    <x v="0"/>
  </r>
  <r>
    <x v="3"/>
    <n v="1185732"/>
    <x v="295"/>
    <x v="2"/>
    <x v="21"/>
    <s v="Salt Lake City"/>
    <x v="3"/>
    <n v="20.000000000000007"/>
    <n v="400"/>
    <n v="80000.000000000029"/>
    <x v="916"/>
    <n v="0.4"/>
    <x v="0"/>
  </r>
  <r>
    <x v="3"/>
    <n v="1185732"/>
    <x v="295"/>
    <x v="2"/>
    <x v="21"/>
    <s v="Salt Lake City"/>
    <x v="4"/>
    <n v="35"/>
    <n v="400"/>
    <n v="140000"/>
    <x v="136"/>
    <n v="0.35"/>
    <x v="0"/>
  </r>
  <r>
    <x v="3"/>
    <n v="1185732"/>
    <x v="295"/>
    <x v="2"/>
    <x v="21"/>
    <s v="Salt Lake City"/>
    <x v="5"/>
    <n v="40"/>
    <n v="575"/>
    <n v="230000"/>
    <x v="199"/>
    <n v="0.5"/>
    <x v="0"/>
  </r>
  <r>
    <x v="3"/>
    <n v="1185732"/>
    <x v="324"/>
    <x v="2"/>
    <x v="21"/>
    <s v="Salt Lake City"/>
    <x v="0"/>
    <n v="35"/>
    <n v="800"/>
    <n v="280000"/>
    <x v="67"/>
    <n v="0.4"/>
    <x v="0"/>
  </r>
  <r>
    <x v="3"/>
    <n v="1185732"/>
    <x v="324"/>
    <x v="2"/>
    <x v="21"/>
    <s v="Salt Lake City"/>
    <x v="1"/>
    <n v="30.000000000000011"/>
    <n v="550"/>
    <n v="165000.00000000006"/>
    <x v="691"/>
    <n v="0.35"/>
    <x v="0"/>
  </r>
  <r>
    <x v="3"/>
    <n v="1185732"/>
    <x v="324"/>
    <x v="2"/>
    <x v="21"/>
    <s v="Salt Lake City"/>
    <x v="2"/>
    <n v="25.000000000000007"/>
    <n v="475"/>
    <n v="118750.00000000003"/>
    <x v="917"/>
    <n v="0.35"/>
    <x v="0"/>
  </r>
  <r>
    <x v="3"/>
    <n v="1185732"/>
    <x v="324"/>
    <x v="2"/>
    <x v="21"/>
    <s v="Salt Lake City"/>
    <x v="3"/>
    <n v="25.000000000000007"/>
    <n v="425"/>
    <n v="106250.00000000003"/>
    <x v="918"/>
    <n v="0.4"/>
    <x v="0"/>
  </r>
  <r>
    <x v="3"/>
    <n v="1185732"/>
    <x v="324"/>
    <x v="2"/>
    <x v="21"/>
    <s v="Salt Lake City"/>
    <x v="4"/>
    <n v="35"/>
    <n v="425"/>
    <n v="148750"/>
    <x v="809"/>
    <n v="0.35"/>
    <x v="0"/>
  </r>
  <r>
    <x v="3"/>
    <n v="1185732"/>
    <x v="324"/>
    <x v="2"/>
    <x v="21"/>
    <s v="Salt Lake City"/>
    <x v="5"/>
    <n v="40"/>
    <n v="600"/>
    <n v="240000"/>
    <x v="213"/>
    <n v="0.5"/>
    <x v="0"/>
  </r>
  <r>
    <x v="3"/>
    <n v="1185732"/>
    <x v="356"/>
    <x v="2"/>
    <x v="21"/>
    <s v="Salt Lake City"/>
    <x v="0"/>
    <n v="35"/>
    <n v="750"/>
    <n v="262500"/>
    <x v="148"/>
    <n v="0.4"/>
    <x v="0"/>
  </r>
  <r>
    <x v="3"/>
    <n v="1185732"/>
    <x v="356"/>
    <x v="2"/>
    <x v="21"/>
    <s v="Salt Lake City"/>
    <x v="1"/>
    <n v="35.000000000000007"/>
    <n v="525"/>
    <n v="183750.00000000003"/>
    <x v="919"/>
    <n v="0.35"/>
    <x v="0"/>
  </r>
  <r>
    <x v="3"/>
    <n v="1185732"/>
    <x v="356"/>
    <x v="2"/>
    <x v="21"/>
    <s v="Salt Lake City"/>
    <x v="2"/>
    <n v="30.000000000000004"/>
    <n v="450"/>
    <n v="135000.00000000003"/>
    <x v="205"/>
    <n v="0.35"/>
    <x v="0"/>
  </r>
  <r>
    <x v="3"/>
    <n v="1185732"/>
    <x v="356"/>
    <x v="2"/>
    <x v="21"/>
    <s v="Salt Lake City"/>
    <x v="3"/>
    <n v="20.000000000000007"/>
    <n v="375"/>
    <n v="75000.000000000029"/>
    <x v="920"/>
    <n v="0.4"/>
    <x v="0"/>
  </r>
  <r>
    <x v="3"/>
    <n v="1185732"/>
    <x v="356"/>
    <x v="2"/>
    <x v="21"/>
    <s v="Salt Lake City"/>
    <x v="4"/>
    <n v="30.000000000000004"/>
    <n v="350"/>
    <n v="105000.00000000001"/>
    <x v="290"/>
    <n v="0.35"/>
    <x v="0"/>
  </r>
  <r>
    <x v="3"/>
    <n v="1185732"/>
    <x v="356"/>
    <x v="2"/>
    <x v="21"/>
    <s v="Salt Lake City"/>
    <x v="5"/>
    <n v="35"/>
    <n v="525"/>
    <n v="183750"/>
    <x v="50"/>
    <n v="0.5"/>
    <x v="0"/>
  </r>
  <r>
    <x v="3"/>
    <n v="1185732"/>
    <x v="388"/>
    <x v="2"/>
    <x v="21"/>
    <s v="Salt Lake City"/>
    <x v="0"/>
    <n v="30.000000000000004"/>
    <n v="650"/>
    <n v="195000.00000000003"/>
    <x v="308"/>
    <n v="0.4"/>
    <x v="0"/>
  </r>
  <r>
    <x v="3"/>
    <n v="1185732"/>
    <x v="388"/>
    <x v="2"/>
    <x v="21"/>
    <s v="Salt Lake City"/>
    <x v="1"/>
    <n v="25.000000000000011"/>
    <n v="450"/>
    <n v="112500.00000000004"/>
    <x v="913"/>
    <n v="0.35"/>
    <x v="0"/>
  </r>
  <r>
    <x v="3"/>
    <n v="1185732"/>
    <x v="388"/>
    <x v="2"/>
    <x v="21"/>
    <s v="Salt Lake City"/>
    <x v="2"/>
    <n v="10.000000000000002"/>
    <n v="350"/>
    <n v="35000.000000000007"/>
    <x v="921"/>
    <n v="0.35"/>
    <x v="0"/>
  </r>
  <r>
    <x v="3"/>
    <n v="1185732"/>
    <x v="388"/>
    <x v="2"/>
    <x v="21"/>
    <s v="Salt Lake City"/>
    <x v="3"/>
    <n v="10.000000000000002"/>
    <n v="325"/>
    <n v="32500.000000000007"/>
    <x v="922"/>
    <n v="0.4"/>
    <x v="0"/>
  </r>
  <r>
    <x v="3"/>
    <n v="1185732"/>
    <x v="388"/>
    <x v="2"/>
    <x v="21"/>
    <s v="Salt Lake City"/>
    <x v="4"/>
    <n v="20"/>
    <n v="325"/>
    <n v="65000"/>
    <x v="750"/>
    <n v="0.35"/>
    <x v="0"/>
  </r>
  <r>
    <x v="3"/>
    <n v="1185732"/>
    <x v="388"/>
    <x v="2"/>
    <x v="21"/>
    <s v="Salt Lake City"/>
    <x v="5"/>
    <n v="25.000000000000007"/>
    <n v="400"/>
    <n v="100000.00000000003"/>
    <x v="549"/>
    <n v="0.5"/>
    <x v="0"/>
  </r>
  <r>
    <x v="3"/>
    <n v="1185732"/>
    <x v="417"/>
    <x v="2"/>
    <x v="21"/>
    <s v="Salt Lake City"/>
    <x v="0"/>
    <n v="30"/>
    <n v="575"/>
    <n v="172500"/>
    <x v="923"/>
    <n v="0.4"/>
    <x v="0"/>
  </r>
  <r>
    <x v="3"/>
    <n v="1185732"/>
    <x v="417"/>
    <x v="2"/>
    <x v="21"/>
    <s v="Salt Lake City"/>
    <x v="1"/>
    <n v="20"/>
    <n v="400"/>
    <n v="80000"/>
    <x v="197"/>
    <n v="0.35"/>
    <x v="0"/>
  </r>
  <r>
    <x v="3"/>
    <n v="1185732"/>
    <x v="417"/>
    <x v="2"/>
    <x v="21"/>
    <s v="Salt Lake City"/>
    <x v="2"/>
    <n v="20"/>
    <n v="300"/>
    <n v="60000"/>
    <x v="192"/>
    <n v="0.35"/>
    <x v="0"/>
  </r>
  <r>
    <x v="3"/>
    <n v="1185732"/>
    <x v="417"/>
    <x v="2"/>
    <x v="21"/>
    <s v="Salt Lake City"/>
    <x v="3"/>
    <n v="20"/>
    <n v="275"/>
    <n v="55000"/>
    <x v="924"/>
    <n v="0.4"/>
    <x v="0"/>
  </r>
  <r>
    <x v="3"/>
    <n v="1185732"/>
    <x v="417"/>
    <x v="2"/>
    <x v="21"/>
    <s v="Salt Lake City"/>
    <x v="4"/>
    <n v="30"/>
    <n v="275"/>
    <n v="82500"/>
    <x v="512"/>
    <n v="0.35"/>
    <x v="0"/>
  </r>
  <r>
    <x v="3"/>
    <n v="1185732"/>
    <x v="417"/>
    <x v="2"/>
    <x v="21"/>
    <s v="Salt Lake City"/>
    <x v="5"/>
    <n v="34.999999999999993"/>
    <n v="400"/>
    <n v="139999.99999999997"/>
    <x v="897"/>
    <n v="0.5"/>
    <x v="0"/>
  </r>
  <r>
    <x v="3"/>
    <n v="1185732"/>
    <x v="448"/>
    <x v="2"/>
    <x v="21"/>
    <s v="Salt Lake City"/>
    <x v="0"/>
    <n v="30.000000000000004"/>
    <n v="550"/>
    <n v="165000.00000000003"/>
    <x v="839"/>
    <n v="0.4"/>
    <x v="0"/>
  </r>
  <r>
    <x v="3"/>
    <n v="1185732"/>
    <x v="448"/>
    <x v="2"/>
    <x v="21"/>
    <s v="Salt Lake City"/>
    <x v="1"/>
    <n v="20.000000000000007"/>
    <n v="400"/>
    <n v="80000.000000000029"/>
    <x v="910"/>
    <n v="0.35"/>
    <x v="0"/>
  </r>
  <r>
    <x v="3"/>
    <n v="1185732"/>
    <x v="448"/>
    <x v="2"/>
    <x v="21"/>
    <s v="Salt Lake City"/>
    <x v="2"/>
    <n v="20.000000000000007"/>
    <n v="345"/>
    <n v="69000.000000000029"/>
    <x v="925"/>
    <n v="0.35"/>
    <x v="0"/>
  </r>
  <r>
    <x v="3"/>
    <n v="1185732"/>
    <x v="448"/>
    <x v="2"/>
    <x v="21"/>
    <s v="Salt Lake City"/>
    <x v="3"/>
    <n v="20.000000000000007"/>
    <n v="375"/>
    <n v="75000.000000000029"/>
    <x v="920"/>
    <n v="0.4"/>
    <x v="0"/>
  </r>
  <r>
    <x v="3"/>
    <n v="1185732"/>
    <x v="448"/>
    <x v="2"/>
    <x v="21"/>
    <s v="Salt Lake City"/>
    <x v="4"/>
    <n v="40"/>
    <n v="350"/>
    <n v="140000"/>
    <x v="136"/>
    <n v="0.35"/>
    <x v="0"/>
  </r>
  <r>
    <x v="3"/>
    <n v="1185732"/>
    <x v="448"/>
    <x v="2"/>
    <x v="21"/>
    <s v="Salt Lake City"/>
    <x v="5"/>
    <n v="44.999999999999986"/>
    <n v="450"/>
    <n v="202499.99999999994"/>
    <x v="926"/>
    <n v="0.5"/>
    <x v="0"/>
  </r>
  <r>
    <x v="3"/>
    <n v="1185732"/>
    <x v="477"/>
    <x v="2"/>
    <x v="21"/>
    <s v="Salt Lake City"/>
    <x v="0"/>
    <n v="40"/>
    <n v="700"/>
    <n v="280000"/>
    <x v="67"/>
    <n v="0.4"/>
    <x v="0"/>
  </r>
  <r>
    <x v="3"/>
    <n v="1185732"/>
    <x v="477"/>
    <x v="2"/>
    <x v="21"/>
    <s v="Salt Lake City"/>
    <x v="1"/>
    <n v="30.000000000000004"/>
    <n v="500"/>
    <n v="150000.00000000003"/>
    <x v="96"/>
    <n v="0.35"/>
    <x v="0"/>
  </r>
  <r>
    <x v="3"/>
    <n v="1185732"/>
    <x v="477"/>
    <x v="2"/>
    <x v="21"/>
    <s v="Salt Lake City"/>
    <x v="2"/>
    <n v="30.000000000000004"/>
    <n v="450"/>
    <n v="135000.00000000003"/>
    <x v="205"/>
    <n v="0.35"/>
    <x v="0"/>
  </r>
  <r>
    <x v="3"/>
    <n v="1185732"/>
    <x v="477"/>
    <x v="2"/>
    <x v="21"/>
    <s v="Salt Lake City"/>
    <x v="3"/>
    <n v="30.000000000000004"/>
    <n v="400"/>
    <n v="120000.00000000001"/>
    <x v="927"/>
    <n v="0.4"/>
    <x v="0"/>
  </r>
  <r>
    <x v="3"/>
    <n v="1185732"/>
    <x v="477"/>
    <x v="2"/>
    <x v="21"/>
    <s v="Salt Lake City"/>
    <x v="4"/>
    <n v="40"/>
    <n v="400"/>
    <n v="160000"/>
    <x v="143"/>
    <n v="0.35"/>
    <x v="0"/>
  </r>
  <r>
    <x v="3"/>
    <n v="1185732"/>
    <x v="477"/>
    <x v="2"/>
    <x v="21"/>
    <s v="Salt Lake City"/>
    <x v="5"/>
    <n v="44.999999999999986"/>
    <n v="500"/>
    <n v="224999.99999999994"/>
    <x v="903"/>
    <n v="0.5"/>
    <x v="0"/>
  </r>
  <r>
    <x v="3"/>
    <n v="1128299"/>
    <x v="188"/>
    <x v="2"/>
    <x v="21"/>
    <s v="Salt Lake City"/>
    <x v="0"/>
    <n v="30.000000000000004"/>
    <n v="350"/>
    <n v="105000.00000000001"/>
    <x v="290"/>
    <n v="0.35"/>
    <x v="0"/>
  </r>
  <r>
    <x v="3"/>
    <n v="1128299"/>
    <x v="188"/>
    <x v="2"/>
    <x v="21"/>
    <s v="Salt Lake City"/>
    <x v="1"/>
    <n v="40"/>
    <n v="350"/>
    <n v="140000"/>
    <x v="136"/>
    <n v="0.35"/>
    <x v="0"/>
  </r>
  <r>
    <x v="3"/>
    <n v="1128299"/>
    <x v="188"/>
    <x v="2"/>
    <x v="21"/>
    <s v="Salt Lake City"/>
    <x v="2"/>
    <n v="40"/>
    <n v="350"/>
    <n v="140000"/>
    <x v="136"/>
    <n v="0.35"/>
    <x v="0"/>
  </r>
  <r>
    <x v="3"/>
    <n v="1128299"/>
    <x v="188"/>
    <x v="2"/>
    <x v="21"/>
    <s v="Salt Lake City"/>
    <x v="3"/>
    <n v="40"/>
    <n v="200"/>
    <n v="80000"/>
    <x v="197"/>
    <n v="0.35"/>
    <x v="0"/>
  </r>
  <r>
    <x v="3"/>
    <n v="1128299"/>
    <x v="188"/>
    <x v="2"/>
    <x v="21"/>
    <s v="Salt Lake City"/>
    <x v="4"/>
    <n v="45.000000000000007"/>
    <n v="150"/>
    <n v="67500.000000000015"/>
    <x v="821"/>
    <n v="0.4"/>
    <x v="0"/>
  </r>
  <r>
    <x v="3"/>
    <n v="1128299"/>
    <x v="188"/>
    <x v="2"/>
    <x v="21"/>
    <s v="Salt Lake City"/>
    <x v="5"/>
    <n v="40"/>
    <n v="400"/>
    <n v="160000"/>
    <x v="607"/>
    <n v="0.3"/>
    <x v="0"/>
  </r>
  <r>
    <x v="3"/>
    <n v="1128299"/>
    <x v="698"/>
    <x v="2"/>
    <x v="21"/>
    <s v="Salt Lake City"/>
    <x v="0"/>
    <n v="30.000000000000004"/>
    <n v="450"/>
    <n v="135000.00000000003"/>
    <x v="205"/>
    <n v="0.35"/>
    <x v="0"/>
  </r>
  <r>
    <x v="3"/>
    <n v="1128299"/>
    <x v="698"/>
    <x v="2"/>
    <x v="21"/>
    <s v="Salt Lake City"/>
    <x v="1"/>
    <n v="40"/>
    <n v="350"/>
    <n v="140000"/>
    <x v="136"/>
    <n v="0.35"/>
    <x v="0"/>
  </r>
  <r>
    <x v="3"/>
    <n v="1128299"/>
    <x v="698"/>
    <x v="2"/>
    <x v="21"/>
    <s v="Salt Lake City"/>
    <x v="2"/>
    <n v="40"/>
    <n v="350"/>
    <n v="140000"/>
    <x v="136"/>
    <n v="0.35"/>
    <x v="0"/>
  </r>
  <r>
    <x v="3"/>
    <n v="1128299"/>
    <x v="698"/>
    <x v="2"/>
    <x v="22"/>
    <s v="Portland"/>
    <x v="3"/>
    <n v="40"/>
    <n v="200"/>
    <n v="80000"/>
    <x v="197"/>
    <n v="0.35"/>
    <x v="0"/>
  </r>
  <r>
    <x v="3"/>
    <n v="1128299"/>
    <x v="698"/>
    <x v="2"/>
    <x v="22"/>
    <s v="Portland"/>
    <x v="4"/>
    <n v="45.000000000000007"/>
    <n v="125"/>
    <n v="56250.000000000007"/>
    <x v="689"/>
    <n v="0.4"/>
    <x v="0"/>
  </r>
  <r>
    <x v="3"/>
    <n v="1128299"/>
    <x v="698"/>
    <x v="2"/>
    <x v="22"/>
    <s v="Portland"/>
    <x v="5"/>
    <n v="40"/>
    <n v="325"/>
    <n v="130000"/>
    <x v="716"/>
    <n v="0.3"/>
    <x v="0"/>
  </r>
  <r>
    <x v="3"/>
    <n v="1128299"/>
    <x v="228"/>
    <x v="2"/>
    <x v="22"/>
    <s v="Portland"/>
    <x v="0"/>
    <n v="40"/>
    <n v="475"/>
    <n v="190000"/>
    <x v="581"/>
    <n v="0.35"/>
    <x v="0"/>
  </r>
  <r>
    <x v="3"/>
    <n v="1128299"/>
    <x v="228"/>
    <x v="2"/>
    <x v="22"/>
    <s v="Portland"/>
    <x v="1"/>
    <n v="50"/>
    <n v="325"/>
    <n v="162500"/>
    <x v="304"/>
    <n v="0.35"/>
    <x v="0"/>
  </r>
  <r>
    <x v="3"/>
    <n v="1128299"/>
    <x v="228"/>
    <x v="2"/>
    <x v="22"/>
    <s v="Portland"/>
    <x v="2"/>
    <n v="54.999999999999993"/>
    <n v="350"/>
    <n v="192499.99999999997"/>
    <x v="822"/>
    <n v="0.35"/>
    <x v="0"/>
  </r>
  <r>
    <x v="3"/>
    <n v="1128299"/>
    <x v="228"/>
    <x v="2"/>
    <x v="22"/>
    <s v="Portland"/>
    <x v="3"/>
    <n v="50"/>
    <n v="250"/>
    <n v="125000"/>
    <x v="208"/>
    <n v="0.35"/>
    <x v="0"/>
  </r>
  <r>
    <x v="3"/>
    <n v="1128299"/>
    <x v="228"/>
    <x v="2"/>
    <x v="22"/>
    <s v="Portland"/>
    <x v="4"/>
    <n v="55.000000000000007"/>
    <n v="100"/>
    <n v="55000.000000000007"/>
    <x v="748"/>
    <n v="0.4"/>
    <x v="0"/>
  </r>
  <r>
    <x v="3"/>
    <n v="1128299"/>
    <x v="228"/>
    <x v="2"/>
    <x v="22"/>
    <s v="Portland"/>
    <x v="5"/>
    <n v="50"/>
    <n v="300"/>
    <n v="150000"/>
    <x v="343"/>
    <n v="0.3"/>
    <x v="0"/>
  </r>
  <r>
    <x v="3"/>
    <n v="1128299"/>
    <x v="247"/>
    <x v="2"/>
    <x v="22"/>
    <s v="Portland"/>
    <x v="0"/>
    <n v="55.000000000000007"/>
    <n v="475"/>
    <n v="261250.00000000003"/>
    <x v="509"/>
    <n v="0.35"/>
    <x v="0"/>
  </r>
  <r>
    <x v="3"/>
    <n v="1128299"/>
    <x v="247"/>
    <x v="2"/>
    <x v="22"/>
    <s v="Portland"/>
    <x v="1"/>
    <n v="60.000000000000007"/>
    <n v="275"/>
    <n v="165000.00000000003"/>
    <x v="292"/>
    <n v="0.35"/>
    <x v="0"/>
  </r>
  <r>
    <x v="3"/>
    <n v="1128299"/>
    <x v="247"/>
    <x v="2"/>
    <x v="22"/>
    <s v="Portland"/>
    <x v="2"/>
    <n v="60.000000000000007"/>
    <n v="325"/>
    <n v="195000.00000000003"/>
    <x v="224"/>
    <n v="0.35"/>
    <x v="0"/>
  </r>
  <r>
    <x v="3"/>
    <n v="1128299"/>
    <x v="247"/>
    <x v="2"/>
    <x v="22"/>
    <s v="Portland"/>
    <x v="3"/>
    <n v="45.000000000000007"/>
    <n v="225"/>
    <n v="101250.00000000001"/>
    <x v="258"/>
    <n v="0.35"/>
    <x v="0"/>
  </r>
  <r>
    <x v="3"/>
    <n v="1128299"/>
    <x v="247"/>
    <x v="2"/>
    <x v="22"/>
    <s v="Portland"/>
    <x v="4"/>
    <n v="50.000000000000014"/>
    <n v="125"/>
    <n v="62500.000000000015"/>
    <x v="823"/>
    <n v="0.4"/>
    <x v="0"/>
  </r>
  <r>
    <x v="3"/>
    <n v="1128299"/>
    <x v="247"/>
    <x v="2"/>
    <x v="22"/>
    <s v="Portland"/>
    <x v="5"/>
    <n v="65.000000000000014"/>
    <n v="300"/>
    <n v="195000.00000000003"/>
    <x v="824"/>
    <n v="0.3"/>
    <x v="0"/>
  </r>
  <r>
    <x v="3"/>
    <n v="1128299"/>
    <x v="278"/>
    <x v="2"/>
    <x v="22"/>
    <s v="Portland"/>
    <x v="0"/>
    <n v="50"/>
    <n v="500"/>
    <n v="250000"/>
    <x v="541"/>
    <n v="0.35"/>
    <x v="0"/>
  </r>
  <r>
    <x v="3"/>
    <n v="1128299"/>
    <x v="278"/>
    <x v="2"/>
    <x v="22"/>
    <s v="Portland"/>
    <x v="1"/>
    <n v="55.000000000000007"/>
    <n v="350"/>
    <n v="192500.00000000003"/>
    <x v="619"/>
    <n v="0.35"/>
    <x v="0"/>
  </r>
  <r>
    <x v="3"/>
    <n v="1128299"/>
    <x v="278"/>
    <x v="2"/>
    <x v="22"/>
    <s v="Portland"/>
    <x v="2"/>
    <n v="55.000000000000007"/>
    <n v="350"/>
    <n v="192500.00000000003"/>
    <x v="619"/>
    <n v="0.35"/>
    <x v="0"/>
  </r>
  <r>
    <x v="3"/>
    <n v="1128299"/>
    <x v="278"/>
    <x v="2"/>
    <x v="22"/>
    <s v="Portland"/>
    <x v="3"/>
    <n v="50"/>
    <n v="275"/>
    <n v="137500"/>
    <x v="662"/>
    <n v="0.35"/>
    <x v="0"/>
  </r>
  <r>
    <x v="3"/>
    <n v="1128299"/>
    <x v="278"/>
    <x v="2"/>
    <x v="22"/>
    <s v="Portland"/>
    <x v="4"/>
    <n v="44.999999999999993"/>
    <n v="175"/>
    <n v="78749.999999999985"/>
    <x v="188"/>
    <n v="0.4"/>
    <x v="0"/>
  </r>
  <r>
    <x v="3"/>
    <n v="1128299"/>
    <x v="278"/>
    <x v="2"/>
    <x v="22"/>
    <s v="Portland"/>
    <x v="5"/>
    <n v="60"/>
    <n v="525"/>
    <n v="315000"/>
    <x v="55"/>
    <n v="0.3"/>
    <x v="0"/>
  </r>
  <r>
    <x v="3"/>
    <n v="1128299"/>
    <x v="308"/>
    <x v="2"/>
    <x v="22"/>
    <s v="Portland"/>
    <x v="0"/>
    <n v="54.999999999999993"/>
    <n v="775"/>
    <n v="426249.99999999994"/>
    <x v="825"/>
    <n v="0.35"/>
    <x v="0"/>
  </r>
  <r>
    <x v="3"/>
    <n v="1128299"/>
    <x v="308"/>
    <x v="2"/>
    <x v="22"/>
    <s v="Portland"/>
    <x v="1"/>
    <n v="64.999999999999986"/>
    <n v="650"/>
    <n v="422499.99999999988"/>
    <x v="826"/>
    <n v="0.35"/>
    <x v="0"/>
  </r>
  <r>
    <x v="3"/>
    <n v="1128299"/>
    <x v="308"/>
    <x v="2"/>
    <x v="22"/>
    <s v="Portland"/>
    <x v="2"/>
    <n v="80"/>
    <n v="650"/>
    <n v="520000"/>
    <x v="317"/>
    <n v="0.35"/>
    <x v="0"/>
  </r>
  <r>
    <x v="3"/>
    <n v="1128299"/>
    <x v="308"/>
    <x v="2"/>
    <x v="22"/>
    <s v="Portland"/>
    <x v="3"/>
    <n v="80"/>
    <n v="525"/>
    <n v="420000"/>
    <x v="98"/>
    <n v="0.35"/>
    <x v="0"/>
  </r>
  <r>
    <x v="3"/>
    <n v="1128299"/>
    <x v="308"/>
    <x v="2"/>
    <x v="22"/>
    <s v="Portland"/>
    <x v="4"/>
    <n v="90"/>
    <n v="400"/>
    <n v="360000"/>
    <x v="155"/>
    <n v="0.4"/>
    <x v="0"/>
  </r>
  <r>
    <x v="3"/>
    <n v="1128299"/>
    <x v="308"/>
    <x v="2"/>
    <x v="22"/>
    <s v="Portland"/>
    <x v="5"/>
    <n v="105"/>
    <n v="700"/>
    <n v="735000"/>
    <x v="827"/>
    <n v="0.3"/>
    <x v="0"/>
  </r>
  <r>
    <x v="3"/>
    <n v="1128299"/>
    <x v="337"/>
    <x v="2"/>
    <x v="22"/>
    <s v="Portland"/>
    <x v="0"/>
    <n v="85"/>
    <n v="850"/>
    <n v="722500"/>
    <x v="828"/>
    <n v="0.35"/>
    <x v="0"/>
  </r>
  <r>
    <x v="3"/>
    <n v="1128299"/>
    <x v="337"/>
    <x v="2"/>
    <x v="22"/>
    <s v="Portland"/>
    <x v="1"/>
    <n v="90"/>
    <n v="700"/>
    <n v="630000"/>
    <x v="827"/>
    <n v="0.35"/>
    <x v="0"/>
  </r>
  <r>
    <x v="3"/>
    <n v="1128299"/>
    <x v="337"/>
    <x v="2"/>
    <x v="22"/>
    <s v="Portland"/>
    <x v="2"/>
    <n v="90"/>
    <n v="650"/>
    <n v="585000"/>
    <x v="829"/>
    <n v="0.35"/>
    <x v="0"/>
  </r>
  <r>
    <x v="3"/>
    <n v="1128299"/>
    <x v="337"/>
    <x v="2"/>
    <x v="22"/>
    <s v="Portland"/>
    <x v="3"/>
    <n v="85"/>
    <n v="550"/>
    <n v="467500"/>
    <x v="830"/>
    <n v="0.35"/>
    <x v="0"/>
  </r>
  <r>
    <x v="3"/>
    <n v="1128299"/>
    <x v="337"/>
    <x v="2"/>
    <x v="22"/>
    <s v="Portland"/>
    <x v="4"/>
    <n v="90"/>
    <n v="600"/>
    <n v="540000"/>
    <x v="103"/>
    <n v="0.4"/>
    <x v="0"/>
  </r>
  <r>
    <x v="3"/>
    <n v="1128299"/>
    <x v="337"/>
    <x v="2"/>
    <x v="22"/>
    <s v="Portland"/>
    <x v="5"/>
    <n v="105"/>
    <n v="600"/>
    <n v="630000"/>
    <x v="309"/>
    <n v="0.3"/>
    <x v="0"/>
  </r>
  <r>
    <x v="3"/>
    <n v="1128299"/>
    <x v="369"/>
    <x v="2"/>
    <x v="22"/>
    <s v="Portland"/>
    <x v="0"/>
    <n v="90"/>
    <n v="800"/>
    <n v="720000"/>
    <x v="831"/>
    <n v="0.35"/>
    <x v="0"/>
  </r>
  <r>
    <x v="3"/>
    <n v="1128299"/>
    <x v="369"/>
    <x v="2"/>
    <x v="22"/>
    <s v="Portland"/>
    <x v="1"/>
    <n v="80"/>
    <n v="775"/>
    <n v="620000"/>
    <x v="832"/>
    <n v="0.35"/>
    <x v="0"/>
  </r>
  <r>
    <x v="3"/>
    <n v="1128299"/>
    <x v="369"/>
    <x v="2"/>
    <x v="22"/>
    <s v="Portland"/>
    <x v="2"/>
    <n v="70"/>
    <n v="650"/>
    <n v="455000"/>
    <x v="833"/>
    <n v="0.35"/>
    <x v="0"/>
  </r>
  <r>
    <x v="3"/>
    <n v="1128299"/>
    <x v="369"/>
    <x v="2"/>
    <x v="22"/>
    <s v="Portland"/>
    <x v="3"/>
    <n v="70"/>
    <n v="425"/>
    <n v="297500"/>
    <x v="46"/>
    <n v="0.35"/>
    <x v="0"/>
  </r>
  <r>
    <x v="3"/>
    <n v="1128299"/>
    <x v="369"/>
    <x v="2"/>
    <x v="22"/>
    <s v="Portland"/>
    <x v="4"/>
    <n v="70"/>
    <n v="425"/>
    <n v="297500"/>
    <x v="834"/>
    <n v="0.4"/>
    <x v="0"/>
  </r>
  <r>
    <x v="3"/>
    <n v="1128299"/>
    <x v="369"/>
    <x v="2"/>
    <x v="22"/>
    <s v="Portland"/>
    <x v="5"/>
    <n v="75"/>
    <n v="250"/>
    <n v="187500"/>
    <x v="154"/>
    <n v="0.3"/>
    <x v="0"/>
  </r>
  <r>
    <x v="3"/>
    <n v="1128299"/>
    <x v="401"/>
    <x v="2"/>
    <x v="22"/>
    <s v="Portland"/>
    <x v="0"/>
    <n v="50.000000000000014"/>
    <n v="450"/>
    <n v="225000.00000000006"/>
    <x v="132"/>
    <n v="0.35"/>
    <x v="0"/>
  </r>
  <r>
    <x v="3"/>
    <n v="1128299"/>
    <x v="401"/>
    <x v="2"/>
    <x v="22"/>
    <s v="Portland"/>
    <x v="1"/>
    <n v="55.000000000000014"/>
    <n v="450"/>
    <n v="247500.00000000006"/>
    <x v="773"/>
    <n v="0.35"/>
    <x v="0"/>
  </r>
  <r>
    <x v="3"/>
    <n v="1128299"/>
    <x v="401"/>
    <x v="2"/>
    <x v="22"/>
    <s v="Portland"/>
    <x v="2"/>
    <n v="50.000000000000014"/>
    <n v="250"/>
    <n v="125000.00000000003"/>
    <x v="835"/>
    <n v="0.35"/>
    <x v="0"/>
  </r>
  <r>
    <x v="3"/>
    <n v="1128299"/>
    <x v="401"/>
    <x v="2"/>
    <x v="22"/>
    <s v="Portland"/>
    <x v="3"/>
    <n v="50.000000000000014"/>
    <n v="200"/>
    <n v="100000.00000000003"/>
    <x v="836"/>
    <n v="0.35"/>
    <x v="0"/>
  </r>
  <r>
    <x v="3"/>
    <n v="1128299"/>
    <x v="401"/>
    <x v="2"/>
    <x v="22"/>
    <s v="Portland"/>
    <x v="4"/>
    <n v="60.000000000000007"/>
    <n v="225"/>
    <n v="135000.00000000003"/>
    <x v="837"/>
    <n v="0.4"/>
    <x v="0"/>
  </r>
  <r>
    <x v="3"/>
    <n v="1128299"/>
    <x v="401"/>
    <x v="2"/>
    <x v="22"/>
    <s v="Portland"/>
    <x v="5"/>
    <n v="44.999999999999993"/>
    <n v="250"/>
    <n v="112499.99999999999"/>
    <x v="606"/>
    <n v="0.3"/>
    <x v="0"/>
  </r>
  <r>
    <x v="3"/>
    <n v="1128299"/>
    <x v="430"/>
    <x v="2"/>
    <x v="22"/>
    <s v="Portland"/>
    <x v="0"/>
    <n v="40"/>
    <n v="350"/>
    <n v="140000"/>
    <x v="136"/>
    <n v="0.35"/>
    <x v="0"/>
  </r>
  <r>
    <x v="3"/>
    <n v="1128299"/>
    <x v="430"/>
    <x v="2"/>
    <x v="22"/>
    <s v="Portland"/>
    <x v="1"/>
    <n v="55.000000000000014"/>
    <n v="525"/>
    <n v="288750.00000000006"/>
    <x v="240"/>
    <n v="0.35"/>
    <x v="0"/>
  </r>
  <r>
    <x v="3"/>
    <n v="1128299"/>
    <x v="430"/>
    <x v="2"/>
    <x v="22"/>
    <s v="Portland"/>
    <x v="2"/>
    <n v="50.000000000000014"/>
    <n v="350"/>
    <n v="175000.00000000006"/>
    <x v="838"/>
    <n v="0.35"/>
    <x v="0"/>
  </r>
  <r>
    <x v="3"/>
    <n v="1128299"/>
    <x v="430"/>
    <x v="2"/>
    <x v="22"/>
    <s v="Portland"/>
    <x v="3"/>
    <n v="45.000000000000007"/>
    <n v="325"/>
    <n v="146250.00000000003"/>
    <x v="200"/>
    <n v="0.35"/>
    <x v="0"/>
  </r>
  <r>
    <x v="3"/>
    <n v="1128299"/>
    <x v="430"/>
    <x v="2"/>
    <x v="22"/>
    <s v="Portland"/>
    <x v="4"/>
    <n v="55.000000000000007"/>
    <n v="300"/>
    <n v="165000.00000000003"/>
    <x v="839"/>
    <n v="0.4"/>
    <x v="0"/>
  </r>
  <r>
    <x v="3"/>
    <n v="1128299"/>
    <x v="430"/>
    <x v="2"/>
    <x v="22"/>
    <s v="Portland"/>
    <x v="5"/>
    <n v="60.000000000000007"/>
    <n v="350"/>
    <n v="210000.00000000003"/>
    <x v="99"/>
    <n v="0.3"/>
    <x v="0"/>
  </r>
  <r>
    <x v="3"/>
    <n v="1128299"/>
    <x v="461"/>
    <x v="2"/>
    <x v="22"/>
    <s v="Portland"/>
    <x v="0"/>
    <n v="45.000000000000007"/>
    <n v="575"/>
    <n v="258750.00000000003"/>
    <x v="523"/>
    <n v="0.35"/>
    <x v="0"/>
  </r>
  <r>
    <x v="3"/>
    <n v="1128299"/>
    <x v="461"/>
    <x v="2"/>
    <x v="22"/>
    <s v="Portland"/>
    <x v="1"/>
    <n v="50.000000000000014"/>
    <n v="650"/>
    <n v="325000.00000000012"/>
    <x v="326"/>
    <n v="0.35"/>
    <x v="0"/>
  </r>
  <r>
    <x v="3"/>
    <n v="1128299"/>
    <x v="461"/>
    <x v="2"/>
    <x v="22"/>
    <s v="Portland"/>
    <x v="2"/>
    <n v="45.000000000000007"/>
    <n v="475"/>
    <n v="213750.00000000003"/>
    <x v="513"/>
    <n v="0.35"/>
    <x v="0"/>
  </r>
  <r>
    <x v="3"/>
    <n v="1128299"/>
    <x v="461"/>
    <x v="2"/>
    <x v="22"/>
    <s v="Portland"/>
    <x v="3"/>
    <n v="55.000000000000014"/>
    <n v="450"/>
    <n v="247500.00000000006"/>
    <x v="773"/>
    <n v="0.35"/>
    <x v="0"/>
  </r>
  <r>
    <x v="3"/>
    <n v="1128299"/>
    <x v="461"/>
    <x v="2"/>
    <x v="22"/>
    <s v="Portland"/>
    <x v="4"/>
    <n v="75.000000000000014"/>
    <n v="425"/>
    <n v="318750.00000000006"/>
    <x v="840"/>
    <n v="0.4"/>
    <x v="0"/>
  </r>
  <r>
    <x v="3"/>
    <n v="1128299"/>
    <x v="461"/>
    <x v="2"/>
    <x v="22"/>
    <s v="Portland"/>
    <x v="5"/>
    <n v="80.000000000000014"/>
    <n v="550"/>
    <n v="440000.00000000006"/>
    <x v="303"/>
    <n v="0.3"/>
    <x v="0"/>
  </r>
  <r>
    <x v="3"/>
    <n v="1128299"/>
    <x v="490"/>
    <x v="2"/>
    <x v="22"/>
    <s v="Portland"/>
    <x v="0"/>
    <n v="65.000000000000014"/>
    <n v="750"/>
    <n v="487500.00000000012"/>
    <x v="841"/>
    <n v="0.35"/>
    <x v="0"/>
  </r>
  <r>
    <x v="3"/>
    <n v="1128299"/>
    <x v="490"/>
    <x v="2"/>
    <x v="22"/>
    <s v="Portland"/>
    <x v="1"/>
    <n v="75.000000000000028"/>
    <n v="750"/>
    <n v="562500.00000000023"/>
    <x v="842"/>
    <n v="0.35"/>
    <x v="0"/>
  </r>
  <r>
    <x v="3"/>
    <n v="1128299"/>
    <x v="490"/>
    <x v="2"/>
    <x v="22"/>
    <s v="Portland"/>
    <x v="2"/>
    <n v="70.000000000000014"/>
    <n v="550"/>
    <n v="385000.00000000006"/>
    <x v="843"/>
    <n v="0.35"/>
    <x v="0"/>
  </r>
  <r>
    <x v="3"/>
    <n v="1128299"/>
    <x v="490"/>
    <x v="2"/>
    <x v="22"/>
    <s v="Portland"/>
    <x v="3"/>
    <n v="70.000000000000014"/>
    <n v="550"/>
    <n v="385000.00000000006"/>
    <x v="843"/>
    <n v="0.35"/>
    <x v="0"/>
  </r>
  <r>
    <x v="3"/>
    <n v="1128299"/>
    <x v="490"/>
    <x v="2"/>
    <x v="22"/>
    <s v="Portland"/>
    <x v="4"/>
    <n v="80.000000000000014"/>
    <n v="475"/>
    <n v="380000.00000000006"/>
    <x v="844"/>
    <n v="0.4"/>
    <x v="0"/>
  </r>
  <r>
    <x v="3"/>
    <n v="1128299"/>
    <x v="490"/>
    <x v="2"/>
    <x v="22"/>
    <s v="Portland"/>
    <x v="5"/>
    <n v="85.000000000000014"/>
    <n v="575"/>
    <n v="488750.00000000006"/>
    <x v="758"/>
    <n v="0.3"/>
    <x v="0"/>
  </r>
  <r>
    <x v="3"/>
    <n v="1128299"/>
    <x v="181"/>
    <x v="2"/>
    <x v="22"/>
    <s v="Portland"/>
    <x v="0"/>
    <n v="35"/>
    <n v="400"/>
    <n v="140000"/>
    <x v="928"/>
    <n v="0.39999999999999997"/>
    <x v="0"/>
  </r>
  <r>
    <x v="3"/>
    <n v="1128299"/>
    <x v="181"/>
    <x v="2"/>
    <x v="22"/>
    <s v="Portland"/>
    <x v="1"/>
    <n v="45"/>
    <n v="400"/>
    <n v="180000"/>
    <x v="307"/>
    <n v="0.39999999999999997"/>
    <x v="0"/>
  </r>
  <r>
    <x v="3"/>
    <n v="1128299"/>
    <x v="181"/>
    <x v="2"/>
    <x v="22"/>
    <s v="Portland"/>
    <x v="2"/>
    <n v="45"/>
    <n v="400"/>
    <n v="180000"/>
    <x v="307"/>
    <n v="0.39999999999999997"/>
    <x v="0"/>
  </r>
  <r>
    <x v="3"/>
    <n v="1128299"/>
    <x v="181"/>
    <x v="2"/>
    <x v="22"/>
    <s v="Portland"/>
    <x v="3"/>
    <n v="45"/>
    <n v="250"/>
    <n v="112500"/>
    <x v="929"/>
    <n v="0.39999999999999997"/>
    <x v="0"/>
  </r>
  <r>
    <x v="3"/>
    <n v="1128299"/>
    <x v="181"/>
    <x v="2"/>
    <x v="22"/>
    <s v="Portland"/>
    <x v="4"/>
    <n v="50.000000000000014"/>
    <n v="200"/>
    <n v="100000.00000000003"/>
    <x v="930"/>
    <n v="0.45"/>
    <x v="0"/>
  </r>
  <r>
    <x v="3"/>
    <n v="1128299"/>
    <x v="181"/>
    <x v="2"/>
    <x v="22"/>
    <s v="Portland"/>
    <x v="5"/>
    <n v="45"/>
    <n v="450"/>
    <n v="202500"/>
    <x v="58"/>
    <n v="0.35"/>
    <x v="0"/>
  </r>
  <r>
    <x v="3"/>
    <n v="1128299"/>
    <x v="212"/>
    <x v="2"/>
    <x v="22"/>
    <s v="Portland"/>
    <x v="0"/>
    <n v="35"/>
    <n v="500"/>
    <n v="175000"/>
    <x v="429"/>
    <n v="0.39999999999999997"/>
    <x v="0"/>
  </r>
  <r>
    <x v="3"/>
    <n v="1128299"/>
    <x v="212"/>
    <x v="2"/>
    <x v="22"/>
    <s v="Portland"/>
    <x v="1"/>
    <n v="45"/>
    <n v="400"/>
    <n v="180000"/>
    <x v="307"/>
    <n v="0.39999999999999997"/>
    <x v="0"/>
  </r>
  <r>
    <x v="3"/>
    <n v="1128299"/>
    <x v="212"/>
    <x v="2"/>
    <x v="22"/>
    <s v="Portland"/>
    <x v="2"/>
    <n v="45"/>
    <n v="400"/>
    <n v="180000"/>
    <x v="307"/>
    <n v="0.39999999999999997"/>
    <x v="0"/>
  </r>
  <r>
    <x v="3"/>
    <n v="1128299"/>
    <x v="212"/>
    <x v="1"/>
    <x v="23"/>
    <s v="New Orleans"/>
    <x v="3"/>
    <n v="45"/>
    <n v="250"/>
    <n v="112500"/>
    <x v="929"/>
    <n v="0.39999999999999997"/>
    <x v="0"/>
  </r>
  <r>
    <x v="3"/>
    <n v="1128299"/>
    <x v="212"/>
    <x v="1"/>
    <x v="23"/>
    <s v="New Orleans"/>
    <x v="4"/>
    <n v="50.000000000000014"/>
    <n v="175"/>
    <n v="87500.000000000029"/>
    <x v="913"/>
    <n v="0.45"/>
    <x v="0"/>
  </r>
  <r>
    <x v="3"/>
    <n v="1128299"/>
    <x v="212"/>
    <x v="1"/>
    <x v="23"/>
    <s v="New Orleans"/>
    <x v="5"/>
    <n v="45"/>
    <n v="375"/>
    <n v="168750"/>
    <x v="501"/>
    <n v="0.35"/>
    <x v="0"/>
  </r>
  <r>
    <x v="3"/>
    <n v="1128299"/>
    <x v="221"/>
    <x v="1"/>
    <x v="23"/>
    <s v="New Orleans"/>
    <x v="0"/>
    <n v="45"/>
    <n v="525"/>
    <n v="236250"/>
    <x v="570"/>
    <n v="0.39999999999999997"/>
    <x v="0"/>
  </r>
  <r>
    <x v="3"/>
    <n v="1128299"/>
    <x v="221"/>
    <x v="1"/>
    <x v="23"/>
    <s v="New Orleans"/>
    <x v="1"/>
    <n v="55.000000000000007"/>
    <n v="375"/>
    <n v="206250.00000000003"/>
    <x v="538"/>
    <n v="0.39999999999999997"/>
    <x v="0"/>
  </r>
  <r>
    <x v="3"/>
    <n v="1128299"/>
    <x v="221"/>
    <x v="1"/>
    <x v="23"/>
    <s v="New Orleans"/>
    <x v="2"/>
    <n v="60"/>
    <n v="400"/>
    <n v="240000"/>
    <x v="931"/>
    <n v="0.39999999999999997"/>
    <x v="0"/>
  </r>
  <r>
    <x v="3"/>
    <n v="1128299"/>
    <x v="221"/>
    <x v="1"/>
    <x v="23"/>
    <s v="New Orleans"/>
    <x v="3"/>
    <n v="55.000000000000007"/>
    <n v="300"/>
    <n v="165000.00000000003"/>
    <x v="43"/>
    <n v="0.39999999999999997"/>
    <x v="0"/>
  </r>
  <r>
    <x v="3"/>
    <n v="1128299"/>
    <x v="221"/>
    <x v="1"/>
    <x v="23"/>
    <s v="New Orleans"/>
    <x v="4"/>
    <n v="60.000000000000007"/>
    <n v="150"/>
    <n v="90000.000000000015"/>
    <x v="491"/>
    <n v="0.45"/>
    <x v="0"/>
  </r>
  <r>
    <x v="3"/>
    <n v="1128299"/>
    <x v="221"/>
    <x v="1"/>
    <x v="23"/>
    <s v="New Orleans"/>
    <x v="5"/>
    <n v="45"/>
    <n v="350"/>
    <n v="157500"/>
    <x v="543"/>
    <n v="0.35"/>
    <x v="0"/>
  </r>
  <r>
    <x v="3"/>
    <n v="1128299"/>
    <x v="240"/>
    <x v="1"/>
    <x v="23"/>
    <s v="New Orleans"/>
    <x v="0"/>
    <n v="50"/>
    <n v="525"/>
    <n v="262500"/>
    <x v="932"/>
    <n v="0.39999999999999997"/>
    <x v="0"/>
  </r>
  <r>
    <x v="3"/>
    <n v="1128299"/>
    <x v="240"/>
    <x v="1"/>
    <x v="23"/>
    <s v="New Orleans"/>
    <x v="1"/>
    <n v="55.000000000000007"/>
    <n v="325"/>
    <n v="178750.00000000003"/>
    <x v="306"/>
    <n v="0.39999999999999997"/>
    <x v="0"/>
  </r>
  <r>
    <x v="3"/>
    <n v="1128299"/>
    <x v="240"/>
    <x v="1"/>
    <x v="23"/>
    <s v="New Orleans"/>
    <x v="2"/>
    <n v="55.000000000000007"/>
    <n v="375"/>
    <n v="206250.00000000003"/>
    <x v="538"/>
    <n v="0.39999999999999997"/>
    <x v="0"/>
  </r>
  <r>
    <x v="3"/>
    <n v="1128299"/>
    <x v="240"/>
    <x v="1"/>
    <x v="23"/>
    <s v="New Orleans"/>
    <x v="3"/>
    <n v="40.000000000000007"/>
    <n v="275"/>
    <n v="110000.00000000001"/>
    <x v="280"/>
    <n v="0.39999999999999997"/>
    <x v="0"/>
  </r>
  <r>
    <x v="3"/>
    <n v="1128299"/>
    <x v="240"/>
    <x v="1"/>
    <x v="23"/>
    <s v="New Orleans"/>
    <x v="4"/>
    <n v="45.000000000000014"/>
    <n v="175"/>
    <n v="78750.000000000029"/>
    <x v="933"/>
    <n v="0.45"/>
    <x v="0"/>
  </r>
  <r>
    <x v="3"/>
    <n v="1128299"/>
    <x v="240"/>
    <x v="1"/>
    <x v="23"/>
    <s v="New Orleans"/>
    <x v="5"/>
    <n v="60.000000000000007"/>
    <n v="350"/>
    <n v="210000.00000000003"/>
    <x v="221"/>
    <n v="0.35"/>
    <x v="0"/>
  </r>
  <r>
    <x v="3"/>
    <n v="1128299"/>
    <x v="271"/>
    <x v="1"/>
    <x v="23"/>
    <s v="New Orleans"/>
    <x v="0"/>
    <n v="45"/>
    <n v="550"/>
    <n v="247500"/>
    <x v="559"/>
    <n v="0.39999999999999997"/>
    <x v="0"/>
  </r>
  <r>
    <x v="3"/>
    <n v="1128299"/>
    <x v="271"/>
    <x v="1"/>
    <x v="23"/>
    <s v="New Orleans"/>
    <x v="1"/>
    <n v="50"/>
    <n v="400"/>
    <n v="200000"/>
    <x v="316"/>
    <n v="0.39999999999999997"/>
    <x v="0"/>
  </r>
  <r>
    <x v="3"/>
    <n v="1128299"/>
    <x v="271"/>
    <x v="1"/>
    <x v="23"/>
    <s v="New Orleans"/>
    <x v="2"/>
    <n v="50"/>
    <n v="400"/>
    <n v="200000"/>
    <x v="316"/>
    <n v="0.39999999999999997"/>
    <x v="0"/>
  </r>
  <r>
    <x v="3"/>
    <n v="1128299"/>
    <x v="271"/>
    <x v="1"/>
    <x v="23"/>
    <s v="New Orleans"/>
    <x v="3"/>
    <n v="45"/>
    <n v="325"/>
    <n v="146250"/>
    <x v="516"/>
    <n v="0.39999999999999997"/>
    <x v="0"/>
  </r>
  <r>
    <x v="3"/>
    <n v="1128299"/>
    <x v="271"/>
    <x v="1"/>
    <x v="23"/>
    <s v="New Orleans"/>
    <x v="4"/>
    <n v="40"/>
    <n v="225"/>
    <n v="90000"/>
    <x v="646"/>
    <n v="0.45"/>
    <x v="0"/>
  </r>
  <r>
    <x v="3"/>
    <n v="1128299"/>
    <x v="271"/>
    <x v="1"/>
    <x v="23"/>
    <s v="New Orleans"/>
    <x v="5"/>
    <n v="65"/>
    <n v="575"/>
    <n v="373750"/>
    <x v="358"/>
    <n v="0.35"/>
    <x v="2"/>
  </r>
  <r>
    <x v="3"/>
    <n v="1128299"/>
    <x v="301"/>
    <x v="1"/>
    <x v="23"/>
    <s v="New Orleans"/>
    <x v="0"/>
    <n v="60"/>
    <n v="825"/>
    <n v="495000"/>
    <x v="253"/>
    <n v="0.39999999999999997"/>
    <x v="2"/>
  </r>
  <r>
    <x v="3"/>
    <n v="1128299"/>
    <x v="301"/>
    <x v="1"/>
    <x v="23"/>
    <s v="New Orleans"/>
    <x v="1"/>
    <n v="70"/>
    <n v="700"/>
    <n v="490000"/>
    <x v="934"/>
    <n v="0.39999999999999997"/>
    <x v="2"/>
  </r>
  <r>
    <x v="3"/>
    <n v="1128299"/>
    <x v="301"/>
    <x v="1"/>
    <x v="23"/>
    <s v="New Orleans"/>
    <x v="2"/>
    <n v="85"/>
    <n v="700"/>
    <n v="595000"/>
    <x v="935"/>
    <n v="0.39999999999999997"/>
    <x v="2"/>
  </r>
  <r>
    <x v="3"/>
    <n v="1128299"/>
    <x v="301"/>
    <x v="1"/>
    <x v="23"/>
    <s v="New Orleans"/>
    <x v="3"/>
    <n v="85"/>
    <n v="575"/>
    <n v="488750"/>
    <x v="936"/>
    <n v="0.39999999999999997"/>
    <x v="2"/>
  </r>
  <r>
    <x v="3"/>
    <n v="1128299"/>
    <x v="301"/>
    <x v="1"/>
    <x v="23"/>
    <s v="New Orleans"/>
    <x v="4"/>
    <n v="95"/>
    <n v="450"/>
    <n v="427500"/>
    <x v="937"/>
    <n v="0.45"/>
    <x v="2"/>
  </r>
  <r>
    <x v="3"/>
    <n v="1128299"/>
    <x v="301"/>
    <x v="1"/>
    <x v="23"/>
    <s v="New Orleans"/>
    <x v="5"/>
    <n v="110.00000000000001"/>
    <n v="750"/>
    <n v="825000.00000000012"/>
    <x v="938"/>
    <n v="0.35"/>
    <x v="2"/>
  </r>
  <r>
    <x v="3"/>
    <n v="1128299"/>
    <x v="330"/>
    <x v="1"/>
    <x v="23"/>
    <s v="New Orleans"/>
    <x v="0"/>
    <n v="90"/>
    <n v="900"/>
    <n v="810000"/>
    <x v="939"/>
    <n v="0.39999999999999997"/>
    <x v="2"/>
  </r>
  <r>
    <x v="3"/>
    <n v="1128299"/>
    <x v="330"/>
    <x v="1"/>
    <x v="23"/>
    <s v="New Orleans"/>
    <x v="1"/>
    <n v="95"/>
    <n v="750"/>
    <n v="712500"/>
    <x v="940"/>
    <n v="0.39999999999999997"/>
    <x v="2"/>
  </r>
  <r>
    <x v="3"/>
    <n v="1128299"/>
    <x v="330"/>
    <x v="1"/>
    <x v="23"/>
    <s v="New Orleans"/>
    <x v="2"/>
    <n v="95"/>
    <n v="700"/>
    <n v="665000"/>
    <x v="941"/>
    <n v="0.39999999999999997"/>
    <x v="2"/>
  </r>
  <r>
    <x v="3"/>
    <n v="1128299"/>
    <x v="330"/>
    <x v="1"/>
    <x v="23"/>
    <s v="New Orleans"/>
    <x v="3"/>
    <n v="90"/>
    <n v="600"/>
    <n v="540000"/>
    <x v="942"/>
    <n v="0.39999999999999997"/>
    <x v="2"/>
  </r>
  <r>
    <x v="3"/>
    <n v="1128299"/>
    <x v="330"/>
    <x v="1"/>
    <x v="23"/>
    <s v="New Orleans"/>
    <x v="4"/>
    <n v="95"/>
    <n v="650"/>
    <n v="617500"/>
    <x v="793"/>
    <n v="0.45"/>
    <x v="2"/>
  </r>
  <r>
    <x v="3"/>
    <n v="1128299"/>
    <x v="330"/>
    <x v="1"/>
    <x v="23"/>
    <s v="New Orleans"/>
    <x v="5"/>
    <n v="110.00000000000001"/>
    <n v="650"/>
    <n v="715000.00000000012"/>
    <x v="943"/>
    <n v="0.35"/>
    <x v="2"/>
  </r>
  <r>
    <x v="3"/>
    <n v="1128299"/>
    <x v="362"/>
    <x v="1"/>
    <x v="23"/>
    <s v="New Orleans"/>
    <x v="0"/>
    <n v="95"/>
    <n v="850"/>
    <n v="807500"/>
    <x v="944"/>
    <n v="0.39999999999999997"/>
    <x v="2"/>
  </r>
  <r>
    <x v="3"/>
    <n v="1128299"/>
    <x v="362"/>
    <x v="1"/>
    <x v="23"/>
    <s v="New Orleans"/>
    <x v="1"/>
    <n v="85.000000000000014"/>
    <n v="825"/>
    <n v="701250.00000000012"/>
    <x v="237"/>
    <n v="0.39999999999999997"/>
    <x v="2"/>
  </r>
  <r>
    <x v="3"/>
    <n v="1128299"/>
    <x v="362"/>
    <x v="1"/>
    <x v="23"/>
    <s v="New Orleans"/>
    <x v="2"/>
    <n v="75.000000000000014"/>
    <n v="700"/>
    <n v="525000.00000000012"/>
    <x v="945"/>
    <n v="0.39999999999999997"/>
    <x v="2"/>
  </r>
  <r>
    <x v="3"/>
    <n v="1128299"/>
    <x v="362"/>
    <x v="1"/>
    <x v="23"/>
    <s v="New Orleans"/>
    <x v="3"/>
    <n v="75.000000000000014"/>
    <n v="475"/>
    <n v="356250.00000000006"/>
    <x v="720"/>
    <n v="0.39999999999999997"/>
    <x v="2"/>
  </r>
  <r>
    <x v="3"/>
    <n v="1128299"/>
    <x v="362"/>
    <x v="1"/>
    <x v="23"/>
    <s v="New Orleans"/>
    <x v="4"/>
    <n v="64.999999999999986"/>
    <n v="475"/>
    <n v="308749.99999999994"/>
    <x v="946"/>
    <n v="0.45"/>
    <x v="2"/>
  </r>
  <r>
    <x v="3"/>
    <n v="1128299"/>
    <x v="362"/>
    <x v="1"/>
    <x v="23"/>
    <s v="New Orleans"/>
    <x v="5"/>
    <n v="70"/>
    <n v="300"/>
    <n v="210000"/>
    <x v="221"/>
    <n v="0.35"/>
    <x v="2"/>
  </r>
  <r>
    <x v="3"/>
    <n v="1128299"/>
    <x v="394"/>
    <x v="1"/>
    <x v="23"/>
    <s v="New Orleans"/>
    <x v="0"/>
    <n v="45.000000000000014"/>
    <n v="500"/>
    <n v="225000.00000000006"/>
    <x v="230"/>
    <n v="0.39999999999999997"/>
    <x v="2"/>
  </r>
  <r>
    <x v="3"/>
    <n v="1128299"/>
    <x v="394"/>
    <x v="1"/>
    <x v="23"/>
    <s v="New Orleans"/>
    <x v="1"/>
    <n v="50.000000000000014"/>
    <n v="500"/>
    <n v="250000.00000000006"/>
    <x v="742"/>
    <n v="0.39999999999999997"/>
    <x v="2"/>
  </r>
  <r>
    <x v="3"/>
    <n v="1128299"/>
    <x v="394"/>
    <x v="1"/>
    <x v="23"/>
    <s v="New Orleans"/>
    <x v="2"/>
    <n v="45.000000000000014"/>
    <n v="300"/>
    <n v="135000.00000000003"/>
    <x v="293"/>
    <n v="0.39999999999999997"/>
    <x v="2"/>
  </r>
  <r>
    <x v="3"/>
    <n v="1128299"/>
    <x v="394"/>
    <x v="1"/>
    <x v="23"/>
    <s v="New Orleans"/>
    <x v="3"/>
    <n v="45.000000000000014"/>
    <n v="250"/>
    <n v="112500.00000000003"/>
    <x v="733"/>
    <n v="0.39999999999999997"/>
    <x v="2"/>
  </r>
  <r>
    <x v="3"/>
    <n v="1128299"/>
    <x v="394"/>
    <x v="1"/>
    <x v="23"/>
    <s v="New Orleans"/>
    <x v="4"/>
    <n v="55.000000000000007"/>
    <n v="275"/>
    <n v="151250.00000000003"/>
    <x v="947"/>
    <n v="0.45"/>
    <x v="2"/>
  </r>
  <r>
    <x v="3"/>
    <n v="1128299"/>
    <x v="394"/>
    <x v="1"/>
    <x v="23"/>
    <s v="New Orleans"/>
    <x v="5"/>
    <n v="40"/>
    <n v="300"/>
    <n v="120000"/>
    <x v="216"/>
    <n v="0.35"/>
    <x v="2"/>
  </r>
  <r>
    <x v="3"/>
    <n v="1128299"/>
    <x v="423"/>
    <x v="1"/>
    <x v="23"/>
    <s v="New Orleans"/>
    <x v="0"/>
    <n v="35"/>
    <n v="400"/>
    <n v="140000"/>
    <x v="928"/>
    <n v="0.39999999999999997"/>
    <x v="2"/>
  </r>
  <r>
    <x v="3"/>
    <n v="1128299"/>
    <x v="423"/>
    <x v="1"/>
    <x v="23"/>
    <s v="New Orleans"/>
    <x v="1"/>
    <n v="50.000000000000014"/>
    <n v="575"/>
    <n v="287500.00000000006"/>
    <x v="948"/>
    <n v="0.39999999999999997"/>
    <x v="2"/>
  </r>
  <r>
    <x v="3"/>
    <n v="1128299"/>
    <x v="423"/>
    <x v="1"/>
    <x v="23"/>
    <s v="New Orleans"/>
    <x v="2"/>
    <n v="45.000000000000014"/>
    <n v="400"/>
    <n v="180000.00000000006"/>
    <x v="736"/>
    <n v="0.39999999999999997"/>
    <x v="2"/>
  </r>
  <r>
    <x v="3"/>
    <n v="1128299"/>
    <x v="423"/>
    <x v="1"/>
    <x v="23"/>
    <s v="New Orleans"/>
    <x v="3"/>
    <n v="40.000000000000007"/>
    <n v="375"/>
    <n v="150000.00000000003"/>
    <x v="525"/>
    <n v="0.39999999999999997"/>
    <x v="2"/>
  </r>
  <r>
    <x v="3"/>
    <n v="1128299"/>
    <x v="423"/>
    <x v="1"/>
    <x v="23"/>
    <s v="New Orleans"/>
    <x v="4"/>
    <n v="50"/>
    <n v="350"/>
    <n v="175000"/>
    <x v="40"/>
    <n v="0.45"/>
    <x v="2"/>
  </r>
  <r>
    <x v="3"/>
    <n v="1128299"/>
    <x v="423"/>
    <x v="1"/>
    <x v="23"/>
    <s v="New Orleans"/>
    <x v="5"/>
    <n v="55.000000000000007"/>
    <n v="400"/>
    <n v="220000.00000000003"/>
    <x v="346"/>
    <n v="0.35"/>
    <x v="2"/>
  </r>
  <r>
    <x v="3"/>
    <n v="1128299"/>
    <x v="454"/>
    <x v="1"/>
    <x v="23"/>
    <s v="New Orleans"/>
    <x v="0"/>
    <n v="40.000000000000007"/>
    <n v="625"/>
    <n v="250000.00000000006"/>
    <x v="742"/>
    <n v="0.39999999999999997"/>
    <x v="2"/>
  </r>
  <r>
    <x v="3"/>
    <n v="1128299"/>
    <x v="454"/>
    <x v="1"/>
    <x v="23"/>
    <s v="New Orleans"/>
    <x v="1"/>
    <n v="45.000000000000014"/>
    <n v="700"/>
    <n v="315000.00000000012"/>
    <x v="321"/>
    <n v="0.39999999999999997"/>
    <x v="2"/>
  </r>
  <r>
    <x v="3"/>
    <n v="1128299"/>
    <x v="454"/>
    <x v="1"/>
    <x v="23"/>
    <s v="New Orleans"/>
    <x v="2"/>
    <n v="40.000000000000007"/>
    <n v="525"/>
    <n v="210000.00000000003"/>
    <x v="97"/>
    <n v="0.39999999999999997"/>
    <x v="2"/>
  </r>
  <r>
    <x v="3"/>
    <n v="1128299"/>
    <x v="454"/>
    <x v="1"/>
    <x v="23"/>
    <s v="New Orleans"/>
    <x v="3"/>
    <n v="50.000000000000014"/>
    <n v="500"/>
    <n v="250000.00000000006"/>
    <x v="742"/>
    <n v="0.39999999999999997"/>
    <x v="2"/>
  </r>
  <r>
    <x v="3"/>
    <n v="1128299"/>
    <x v="454"/>
    <x v="1"/>
    <x v="23"/>
    <s v="New Orleans"/>
    <x v="4"/>
    <n v="70"/>
    <n v="475"/>
    <n v="332500"/>
    <x v="66"/>
    <n v="0.45"/>
    <x v="2"/>
  </r>
  <r>
    <x v="3"/>
    <n v="1128299"/>
    <x v="454"/>
    <x v="1"/>
    <x v="23"/>
    <s v="New Orleans"/>
    <x v="5"/>
    <n v="85.000000000000014"/>
    <n v="600"/>
    <n v="510000.00000000006"/>
    <x v="757"/>
    <n v="0.35"/>
    <x v="2"/>
  </r>
  <r>
    <x v="3"/>
    <n v="1128299"/>
    <x v="483"/>
    <x v="1"/>
    <x v="23"/>
    <s v="New Orleans"/>
    <x v="0"/>
    <n v="70.000000000000014"/>
    <n v="800"/>
    <n v="560000.00000000012"/>
    <x v="949"/>
    <n v="0.39999999999999997"/>
    <x v="2"/>
  </r>
  <r>
    <x v="3"/>
    <n v="1128299"/>
    <x v="483"/>
    <x v="1"/>
    <x v="23"/>
    <s v="New Orleans"/>
    <x v="1"/>
    <n v="80.000000000000028"/>
    <n v="800"/>
    <n v="640000.00000000023"/>
    <x v="950"/>
    <n v="0.39999999999999997"/>
    <x v="2"/>
  </r>
  <r>
    <x v="0"/>
    <n v="1128299"/>
    <x v="483"/>
    <x v="1"/>
    <x v="23"/>
    <s v="New Orleans"/>
    <x v="2"/>
    <n v="75.000000000000028"/>
    <n v="600"/>
    <n v="450000.00000000017"/>
    <x v="951"/>
    <n v="0.39999999999999997"/>
    <x v="2"/>
  </r>
  <r>
    <x v="0"/>
    <n v="1128299"/>
    <x v="483"/>
    <x v="1"/>
    <x v="23"/>
    <s v="New Orleans"/>
    <x v="3"/>
    <n v="75.000000000000028"/>
    <n v="600"/>
    <n v="450000.00000000017"/>
    <x v="951"/>
    <n v="0.39999999999999997"/>
    <x v="2"/>
  </r>
  <r>
    <x v="0"/>
    <n v="1128299"/>
    <x v="483"/>
    <x v="1"/>
    <x v="23"/>
    <s v="New Orleans"/>
    <x v="4"/>
    <n v="85.000000000000014"/>
    <n v="525"/>
    <n v="446250.00000000006"/>
    <x v="952"/>
    <n v="0.45"/>
    <x v="2"/>
  </r>
  <r>
    <x v="0"/>
    <n v="1128299"/>
    <x v="483"/>
    <x v="1"/>
    <x v="23"/>
    <s v="New Orleans"/>
    <x v="5"/>
    <n v="90.000000000000028"/>
    <n v="625"/>
    <n v="562500.00000000023"/>
    <x v="842"/>
    <n v="0.35"/>
    <x v="2"/>
  </r>
  <r>
    <x v="0"/>
    <n v="1197831"/>
    <x v="169"/>
    <x v="1"/>
    <x v="23"/>
    <s v="New Orleans"/>
    <x v="0"/>
    <n v="20"/>
    <n v="675"/>
    <n v="135000"/>
    <x v="646"/>
    <n v="0.3"/>
    <x v="2"/>
  </r>
  <r>
    <x v="0"/>
    <n v="1197831"/>
    <x v="169"/>
    <x v="1"/>
    <x v="23"/>
    <s v="New Orleans"/>
    <x v="1"/>
    <n v="30"/>
    <n v="675"/>
    <n v="202500"/>
    <x v="953"/>
    <n v="0.3"/>
    <x v="2"/>
  </r>
  <r>
    <x v="0"/>
    <n v="1197831"/>
    <x v="169"/>
    <x v="1"/>
    <x v="23"/>
    <s v="New Orleans"/>
    <x v="2"/>
    <n v="30"/>
    <n v="475"/>
    <n v="142500"/>
    <x v="296"/>
    <n v="0.3"/>
    <x v="2"/>
  </r>
  <r>
    <x v="0"/>
    <n v="1197831"/>
    <x v="169"/>
    <x v="1"/>
    <x v="23"/>
    <s v="New Orleans"/>
    <x v="3"/>
    <n v="35"/>
    <n v="475"/>
    <n v="166250"/>
    <x v="581"/>
    <n v="0.4"/>
    <x v="2"/>
  </r>
  <r>
    <x v="0"/>
    <n v="1197831"/>
    <x v="169"/>
    <x v="1"/>
    <x v="23"/>
    <s v="New Orleans"/>
    <x v="4"/>
    <n v="40"/>
    <n v="325"/>
    <n v="130000"/>
    <x v="398"/>
    <n v="0.25"/>
    <x v="2"/>
  </r>
  <r>
    <x v="3"/>
    <n v="1197831"/>
    <x v="169"/>
    <x v="1"/>
    <x v="23"/>
    <s v="New Orleans"/>
    <x v="5"/>
    <n v="35"/>
    <n v="475"/>
    <n v="166250"/>
    <x v="513"/>
    <n v="0.45"/>
    <x v="2"/>
  </r>
  <r>
    <x v="0"/>
    <n v="1197831"/>
    <x v="199"/>
    <x v="1"/>
    <x v="23"/>
    <s v="New Orleans"/>
    <x v="0"/>
    <n v="25"/>
    <n v="625"/>
    <n v="156250"/>
    <x v="954"/>
    <n v="0.3"/>
    <x v="2"/>
  </r>
  <r>
    <x v="0"/>
    <n v="1197831"/>
    <x v="199"/>
    <x v="1"/>
    <x v="23"/>
    <s v="New Orleans"/>
    <x v="1"/>
    <n v="35"/>
    <n v="600"/>
    <n v="210000"/>
    <x v="147"/>
    <n v="0.3"/>
    <x v="2"/>
  </r>
  <r>
    <x v="0"/>
    <n v="1197831"/>
    <x v="199"/>
    <x v="1"/>
    <x v="23"/>
    <s v="New Orleans"/>
    <x v="2"/>
    <n v="35"/>
    <n v="425"/>
    <n v="148750"/>
    <x v="877"/>
    <n v="0.3"/>
    <x v="2"/>
  </r>
  <r>
    <x v="0"/>
    <n v="1197831"/>
    <x v="199"/>
    <x v="2"/>
    <x v="24"/>
    <s v="Boise"/>
    <x v="3"/>
    <n v="35"/>
    <n v="375"/>
    <n v="131250"/>
    <x v="214"/>
    <n v="0.4"/>
    <x v="2"/>
  </r>
  <r>
    <x v="0"/>
    <n v="1197831"/>
    <x v="199"/>
    <x v="2"/>
    <x v="24"/>
    <s v="Boise"/>
    <x v="4"/>
    <n v="40"/>
    <n v="250"/>
    <n v="100000"/>
    <x v="209"/>
    <n v="0.25"/>
    <x v="2"/>
  </r>
  <r>
    <x v="0"/>
    <n v="1197831"/>
    <x v="199"/>
    <x v="2"/>
    <x v="24"/>
    <s v="Boise"/>
    <x v="5"/>
    <n v="35"/>
    <n v="450"/>
    <n v="157500"/>
    <x v="58"/>
    <n v="0.45"/>
    <x v="2"/>
  </r>
  <r>
    <x v="0"/>
    <n v="1197831"/>
    <x v="708"/>
    <x v="2"/>
    <x v="24"/>
    <s v="Boise"/>
    <x v="0"/>
    <n v="30"/>
    <n v="625"/>
    <n v="187500"/>
    <x v="397"/>
    <n v="0.35"/>
    <x v="2"/>
  </r>
  <r>
    <x v="0"/>
    <n v="1197831"/>
    <x v="708"/>
    <x v="2"/>
    <x v="24"/>
    <s v="Boise"/>
    <x v="1"/>
    <n v="40"/>
    <n v="625"/>
    <n v="250000"/>
    <x v="541"/>
    <n v="0.35"/>
    <x v="2"/>
  </r>
  <r>
    <x v="0"/>
    <n v="1197831"/>
    <x v="708"/>
    <x v="2"/>
    <x v="24"/>
    <s v="Boise"/>
    <x v="2"/>
    <n v="30"/>
    <n v="450"/>
    <n v="135000"/>
    <x v="220"/>
    <n v="0.35"/>
    <x v="2"/>
  </r>
  <r>
    <x v="0"/>
    <n v="1197831"/>
    <x v="708"/>
    <x v="2"/>
    <x v="24"/>
    <s v="Boise"/>
    <x v="3"/>
    <n v="35"/>
    <n v="350"/>
    <n v="122500"/>
    <x v="543"/>
    <n v="0.45"/>
    <x v="2"/>
  </r>
  <r>
    <x v="3"/>
    <n v="1197831"/>
    <x v="708"/>
    <x v="2"/>
    <x v="24"/>
    <s v="Boise"/>
    <x v="4"/>
    <n v="40"/>
    <n v="250"/>
    <n v="100000"/>
    <x v="227"/>
    <n v="0.3"/>
    <x v="2"/>
  </r>
  <r>
    <x v="3"/>
    <n v="1197831"/>
    <x v="708"/>
    <x v="2"/>
    <x v="24"/>
    <s v="Boise"/>
    <x v="5"/>
    <n v="35"/>
    <n v="400"/>
    <n v="140000"/>
    <x v="429"/>
    <n v="0.5"/>
    <x v="2"/>
  </r>
  <r>
    <x v="3"/>
    <n v="1197831"/>
    <x v="723"/>
    <x v="2"/>
    <x v="24"/>
    <s v="Boise"/>
    <x v="0"/>
    <n v="20"/>
    <n v="650"/>
    <n v="130000"/>
    <x v="279"/>
    <n v="0.35"/>
    <x v="2"/>
  </r>
  <r>
    <x v="3"/>
    <n v="1197831"/>
    <x v="723"/>
    <x v="2"/>
    <x v="24"/>
    <s v="Boise"/>
    <x v="1"/>
    <n v="30.000000000000004"/>
    <n v="650"/>
    <n v="195000.00000000003"/>
    <x v="224"/>
    <n v="0.35"/>
    <x v="2"/>
  </r>
  <r>
    <x v="3"/>
    <n v="1197831"/>
    <x v="723"/>
    <x v="2"/>
    <x v="24"/>
    <s v="Boise"/>
    <x v="2"/>
    <n v="24.999999999999996"/>
    <n v="475"/>
    <n v="118749.99999999999"/>
    <x v="955"/>
    <n v="0.35"/>
    <x v="2"/>
  </r>
  <r>
    <x v="3"/>
    <n v="1197831"/>
    <x v="723"/>
    <x v="2"/>
    <x v="24"/>
    <s v="Boise"/>
    <x v="3"/>
    <n v="30.000000000000004"/>
    <n v="375"/>
    <n v="112500.00000000001"/>
    <x v="956"/>
    <n v="0.45"/>
    <x v="2"/>
  </r>
  <r>
    <x v="3"/>
    <n v="1197831"/>
    <x v="723"/>
    <x v="2"/>
    <x v="24"/>
    <s v="Boise"/>
    <x v="4"/>
    <n v="35"/>
    <n v="275"/>
    <n v="96250"/>
    <x v="348"/>
    <n v="0.3"/>
    <x v="2"/>
  </r>
  <r>
    <x v="3"/>
    <n v="1197831"/>
    <x v="723"/>
    <x v="2"/>
    <x v="24"/>
    <s v="Boise"/>
    <x v="5"/>
    <n v="30.000000000000004"/>
    <n v="550"/>
    <n v="165000.00000000003"/>
    <x v="517"/>
    <n v="0.5"/>
    <x v="2"/>
  </r>
  <r>
    <x v="3"/>
    <n v="1197831"/>
    <x v="258"/>
    <x v="2"/>
    <x v="24"/>
    <s v="Boise"/>
    <x v="0"/>
    <n v="20"/>
    <n v="700"/>
    <n v="140000"/>
    <x v="136"/>
    <n v="0.35"/>
    <x v="2"/>
  </r>
  <r>
    <x v="3"/>
    <n v="1197831"/>
    <x v="258"/>
    <x v="2"/>
    <x v="24"/>
    <s v="Boise"/>
    <x v="1"/>
    <n v="30.000000000000004"/>
    <n v="725"/>
    <n v="217500.00000000003"/>
    <x v="957"/>
    <n v="0.35"/>
    <x v="2"/>
  </r>
  <r>
    <x v="3"/>
    <n v="1197831"/>
    <x v="258"/>
    <x v="2"/>
    <x v="24"/>
    <s v="Boise"/>
    <x v="2"/>
    <n v="24.999999999999996"/>
    <n v="575"/>
    <n v="143749.99999999997"/>
    <x v="958"/>
    <n v="0.35"/>
    <x v="2"/>
  </r>
  <r>
    <x v="3"/>
    <n v="1197831"/>
    <x v="258"/>
    <x v="2"/>
    <x v="24"/>
    <s v="Boise"/>
    <x v="3"/>
    <n v="35"/>
    <n v="500"/>
    <n v="175000"/>
    <x v="40"/>
    <n v="0.45"/>
    <x v="2"/>
  </r>
  <r>
    <x v="3"/>
    <n v="1197831"/>
    <x v="258"/>
    <x v="2"/>
    <x v="24"/>
    <s v="Boise"/>
    <x v="4"/>
    <n v="50"/>
    <n v="400"/>
    <n v="200000"/>
    <x v="49"/>
    <n v="0.3"/>
    <x v="2"/>
  </r>
  <r>
    <x v="3"/>
    <n v="1197831"/>
    <x v="258"/>
    <x v="2"/>
    <x v="24"/>
    <s v="Boise"/>
    <x v="5"/>
    <n v="45"/>
    <n v="750"/>
    <n v="337500"/>
    <x v="400"/>
    <n v="0.5"/>
    <x v="2"/>
  </r>
  <r>
    <x v="3"/>
    <n v="1197831"/>
    <x v="288"/>
    <x v="2"/>
    <x v="24"/>
    <s v="Boise"/>
    <x v="0"/>
    <n v="45"/>
    <n v="750"/>
    <n v="337500"/>
    <x v="167"/>
    <n v="0.35"/>
    <x v="2"/>
  </r>
  <r>
    <x v="3"/>
    <n v="1197831"/>
    <x v="288"/>
    <x v="2"/>
    <x v="24"/>
    <s v="Boise"/>
    <x v="1"/>
    <n v="50"/>
    <n v="750"/>
    <n v="375000"/>
    <x v="78"/>
    <n v="0.35"/>
    <x v="2"/>
  </r>
  <r>
    <x v="3"/>
    <n v="1197831"/>
    <x v="288"/>
    <x v="2"/>
    <x v="24"/>
    <s v="Boise"/>
    <x v="2"/>
    <n v="50"/>
    <n v="600"/>
    <n v="300000"/>
    <x v="148"/>
    <n v="0.35"/>
    <x v="2"/>
  </r>
  <r>
    <x v="3"/>
    <n v="1197831"/>
    <x v="288"/>
    <x v="2"/>
    <x v="24"/>
    <s v="Boise"/>
    <x v="3"/>
    <n v="50"/>
    <n v="550"/>
    <n v="275000"/>
    <x v="539"/>
    <n v="0.45"/>
    <x v="2"/>
  </r>
  <r>
    <x v="3"/>
    <n v="1197831"/>
    <x v="288"/>
    <x v="2"/>
    <x v="24"/>
    <s v="Boise"/>
    <x v="4"/>
    <n v="55.000000000000007"/>
    <n v="450"/>
    <n v="247500.00000000003"/>
    <x v="854"/>
    <n v="0.3"/>
    <x v="2"/>
  </r>
  <r>
    <x v="3"/>
    <n v="1197831"/>
    <x v="288"/>
    <x v="2"/>
    <x v="24"/>
    <s v="Boise"/>
    <x v="5"/>
    <n v="60.000000000000007"/>
    <n v="825"/>
    <n v="495000.00000000006"/>
    <x v="84"/>
    <n v="0.5"/>
    <x v="2"/>
  </r>
  <r>
    <x v="3"/>
    <n v="1197831"/>
    <x v="320"/>
    <x v="2"/>
    <x v="24"/>
    <s v="Boise"/>
    <x v="0"/>
    <n v="50"/>
    <n v="775"/>
    <n v="387500"/>
    <x v="959"/>
    <n v="0.39999999999999997"/>
    <x v="2"/>
  </r>
  <r>
    <x v="3"/>
    <n v="1197831"/>
    <x v="320"/>
    <x v="2"/>
    <x v="24"/>
    <s v="Boise"/>
    <x v="1"/>
    <n v="55.000000000000007"/>
    <n v="775"/>
    <n v="426250.00000000006"/>
    <x v="553"/>
    <n v="0.39999999999999997"/>
    <x v="2"/>
  </r>
  <r>
    <x v="3"/>
    <n v="1197831"/>
    <x v="320"/>
    <x v="2"/>
    <x v="24"/>
    <s v="Boise"/>
    <x v="2"/>
    <n v="50"/>
    <n v="925"/>
    <n v="462500"/>
    <x v="960"/>
    <n v="0.39999999999999997"/>
    <x v="2"/>
  </r>
  <r>
    <x v="3"/>
    <n v="1197831"/>
    <x v="320"/>
    <x v="2"/>
    <x v="24"/>
    <s v="Boise"/>
    <x v="3"/>
    <n v="50"/>
    <n v="525"/>
    <n v="262500"/>
    <x v="78"/>
    <n v="0.5"/>
    <x v="2"/>
  </r>
  <r>
    <x v="3"/>
    <n v="1197831"/>
    <x v="320"/>
    <x v="2"/>
    <x v="24"/>
    <s v="Boise"/>
    <x v="4"/>
    <n v="55.000000000000007"/>
    <n v="525"/>
    <n v="288750.00000000006"/>
    <x v="240"/>
    <n v="0.35"/>
    <x v="2"/>
  </r>
  <r>
    <x v="0"/>
    <n v="1197831"/>
    <x v="320"/>
    <x v="2"/>
    <x v="24"/>
    <s v="Boise"/>
    <x v="5"/>
    <n v="65"/>
    <n v="800"/>
    <n v="520000"/>
    <x v="961"/>
    <n v="0.55000000000000004"/>
    <x v="2"/>
  </r>
  <r>
    <x v="0"/>
    <n v="1197831"/>
    <x v="353"/>
    <x v="2"/>
    <x v="24"/>
    <s v="Boise"/>
    <x v="0"/>
    <n v="50"/>
    <n v="750"/>
    <n v="375000"/>
    <x v="1"/>
    <n v="0.39999999999999997"/>
    <x v="2"/>
  </r>
  <r>
    <x v="0"/>
    <n v="1197831"/>
    <x v="353"/>
    <x v="2"/>
    <x v="24"/>
    <s v="Boise"/>
    <x v="1"/>
    <n v="55.000000000000007"/>
    <n v="750"/>
    <n v="412500.00000000006"/>
    <x v="175"/>
    <n v="0.39999999999999997"/>
    <x v="2"/>
  </r>
  <r>
    <x v="0"/>
    <n v="1197831"/>
    <x v="353"/>
    <x v="2"/>
    <x v="24"/>
    <s v="Boise"/>
    <x v="2"/>
    <n v="50"/>
    <n v="925"/>
    <n v="462500"/>
    <x v="960"/>
    <n v="0.39999999999999997"/>
    <x v="2"/>
  </r>
  <r>
    <x v="0"/>
    <n v="1197831"/>
    <x v="353"/>
    <x v="2"/>
    <x v="24"/>
    <s v="Boise"/>
    <x v="3"/>
    <n v="50"/>
    <n v="475"/>
    <n v="237500"/>
    <x v="14"/>
    <n v="0.5"/>
    <x v="2"/>
  </r>
  <r>
    <x v="2"/>
    <n v="1197831"/>
    <x v="353"/>
    <x v="2"/>
    <x v="24"/>
    <s v="Boise"/>
    <x v="4"/>
    <n v="55.000000000000007"/>
    <n v="475"/>
    <n v="261250.00000000003"/>
    <x v="509"/>
    <n v="0.35"/>
    <x v="2"/>
  </r>
  <r>
    <x v="2"/>
    <n v="1197831"/>
    <x v="353"/>
    <x v="2"/>
    <x v="24"/>
    <s v="Boise"/>
    <x v="5"/>
    <n v="60"/>
    <n v="725"/>
    <n v="435000"/>
    <x v="962"/>
    <n v="0.55000000000000004"/>
    <x v="2"/>
  </r>
  <r>
    <x v="2"/>
    <n v="1197831"/>
    <x v="381"/>
    <x v="2"/>
    <x v="24"/>
    <s v="Boise"/>
    <x v="0"/>
    <n v="55.000000000000007"/>
    <n v="675"/>
    <n v="371250.00000000006"/>
    <x v="15"/>
    <n v="0.39999999999999997"/>
    <x v="2"/>
  </r>
  <r>
    <x v="2"/>
    <n v="1197831"/>
    <x v="381"/>
    <x v="2"/>
    <x v="24"/>
    <s v="Boise"/>
    <x v="1"/>
    <n v="55.000000000000007"/>
    <n v="625"/>
    <n v="343750.00000000006"/>
    <x v="146"/>
    <n v="0.39999999999999997"/>
    <x v="2"/>
  </r>
  <r>
    <x v="2"/>
    <n v="1197831"/>
    <x v="381"/>
    <x v="2"/>
    <x v="24"/>
    <s v="Boise"/>
    <x v="2"/>
    <n v="60"/>
    <n v="675"/>
    <n v="405000"/>
    <x v="4"/>
    <n v="0.39999999999999997"/>
    <x v="2"/>
  </r>
  <r>
    <x v="2"/>
    <n v="1197831"/>
    <x v="381"/>
    <x v="2"/>
    <x v="24"/>
    <s v="Boise"/>
    <x v="3"/>
    <n v="60"/>
    <n v="400"/>
    <n v="240000"/>
    <x v="213"/>
    <n v="0.5"/>
    <x v="2"/>
  </r>
  <r>
    <x v="2"/>
    <n v="1197831"/>
    <x v="381"/>
    <x v="2"/>
    <x v="24"/>
    <s v="Boise"/>
    <x v="4"/>
    <n v="55.000000000000007"/>
    <n v="400"/>
    <n v="220000.00000000003"/>
    <x v="346"/>
    <n v="0.35"/>
    <x v="2"/>
  </r>
  <r>
    <x v="2"/>
    <n v="1197831"/>
    <x v="381"/>
    <x v="2"/>
    <x v="24"/>
    <s v="Boise"/>
    <x v="5"/>
    <n v="50"/>
    <n v="625"/>
    <n v="312500"/>
    <x v="641"/>
    <n v="0.55000000000000004"/>
    <x v="2"/>
  </r>
  <r>
    <x v="2"/>
    <n v="1197831"/>
    <x v="410"/>
    <x v="2"/>
    <x v="24"/>
    <s v="Boise"/>
    <x v="0"/>
    <n v="40"/>
    <n v="575"/>
    <n v="230000"/>
    <x v="963"/>
    <n v="0.39999999999999997"/>
    <x v="2"/>
  </r>
  <r>
    <x v="2"/>
    <n v="1197831"/>
    <x v="410"/>
    <x v="2"/>
    <x v="24"/>
    <s v="Boise"/>
    <x v="1"/>
    <n v="40"/>
    <n v="575"/>
    <n v="230000"/>
    <x v="963"/>
    <n v="0.39999999999999997"/>
    <x v="2"/>
  </r>
  <r>
    <x v="2"/>
    <n v="1197831"/>
    <x v="410"/>
    <x v="2"/>
    <x v="24"/>
    <s v="Boise"/>
    <x v="2"/>
    <n v="45"/>
    <n v="525"/>
    <n v="236250"/>
    <x v="570"/>
    <n v="0.39999999999999997"/>
    <x v="2"/>
  </r>
  <r>
    <x v="2"/>
    <n v="1197831"/>
    <x v="410"/>
    <x v="2"/>
    <x v="24"/>
    <s v="Boise"/>
    <x v="3"/>
    <n v="45"/>
    <n v="375"/>
    <n v="168750"/>
    <x v="76"/>
    <n v="0.5"/>
    <x v="2"/>
  </r>
  <r>
    <x v="2"/>
    <n v="1197831"/>
    <x v="410"/>
    <x v="2"/>
    <x v="24"/>
    <s v="Boise"/>
    <x v="4"/>
    <n v="35"/>
    <n v="350"/>
    <n v="122500"/>
    <x v="294"/>
    <n v="0.35"/>
    <x v="2"/>
  </r>
  <r>
    <x v="2"/>
    <n v="1197831"/>
    <x v="410"/>
    <x v="2"/>
    <x v="24"/>
    <s v="Boise"/>
    <x v="5"/>
    <n v="45"/>
    <n v="525"/>
    <n v="236250"/>
    <x v="432"/>
    <n v="0.55000000000000004"/>
    <x v="2"/>
  </r>
  <r>
    <x v="2"/>
    <n v="1197831"/>
    <x v="442"/>
    <x v="2"/>
    <x v="24"/>
    <s v="Boise"/>
    <x v="0"/>
    <n v="35"/>
    <n v="675"/>
    <n v="236250"/>
    <x v="570"/>
    <n v="0.39999999999999997"/>
    <x v="2"/>
  </r>
  <r>
    <x v="2"/>
    <n v="1197831"/>
    <x v="442"/>
    <x v="2"/>
    <x v="24"/>
    <s v="Boise"/>
    <x v="1"/>
    <n v="35"/>
    <n v="675"/>
    <n v="236250"/>
    <x v="570"/>
    <n v="0.39999999999999997"/>
    <x v="2"/>
  </r>
  <r>
    <x v="2"/>
    <n v="1197831"/>
    <x v="442"/>
    <x v="2"/>
    <x v="24"/>
    <s v="Boise"/>
    <x v="2"/>
    <n v="60"/>
    <n v="600"/>
    <n v="360000"/>
    <x v="155"/>
    <n v="0.39999999999999997"/>
    <x v="2"/>
  </r>
  <r>
    <x v="2"/>
    <n v="1197831"/>
    <x v="442"/>
    <x v="2"/>
    <x v="24"/>
    <s v="Boise"/>
    <x v="3"/>
    <n v="60"/>
    <n v="450"/>
    <n v="270000"/>
    <x v="7"/>
    <n v="0.5"/>
    <x v="2"/>
  </r>
  <r>
    <x v="2"/>
    <n v="1197831"/>
    <x v="442"/>
    <x v="2"/>
    <x v="24"/>
    <s v="Boise"/>
    <x v="4"/>
    <n v="54.999999999999993"/>
    <n v="425"/>
    <n v="233749.99999999997"/>
    <x v="964"/>
    <n v="0.35"/>
    <x v="2"/>
  </r>
  <r>
    <x v="2"/>
    <n v="1197831"/>
    <x v="442"/>
    <x v="2"/>
    <x v="24"/>
    <s v="Boise"/>
    <x v="5"/>
    <n v="65"/>
    <n v="625"/>
    <n v="406250"/>
    <x v="965"/>
    <n v="0.55000000000000004"/>
    <x v="2"/>
  </r>
  <r>
    <x v="0"/>
    <n v="1197831"/>
    <x v="471"/>
    <x v="2"/>
    <x v="24"/>
    <s v="Boise"/>
    <x v="0"/>
    <n v="54.999999999999993"/>
    <n v="775"/>
    <n v="426249.99999999994"/>
    <x v="966"/>
    <n v="0.39999999999999997"/>
    <x v="2"/>
  </r>
  <r>
    <x v="0"/>
    <n v="1197831"/>
    <x v="471"/>
    <x v="2"/>
    <x v="24"/>
    <s v="Boise"/>
    <x v="1"/>
    <n v="54.999999999999993"/>
    <n v="775"/>
    <n v="426249.99999999994"/>
    <x v="966"/>
    <n v="0.39999999999999997"/>
    <x v="2"/>
  </r>
  <r>
    <x v="0"/>
    <n v="1197831"/>
    <x v="471"/>
    <x v="2"/>
    <x v="24"/>
    <s v="Boise"/>
    <x v="2"/>
    <n v="60"/>
    <n v="675"/>
    <n v="405000"/>
    <x v="4"/>
    <n v="0.39999999999999997"/>
    <x v="2"/>
  </r>
  <r>
    <x v="0"/>
    <n v="1197831"/>
    <x v="471"/>
    <x v="2"/>
    <x v="24"/>
    <s v="Boise"/>
    <x v="3"/>
    <n v="60"/>
    <n v="525"/>
    <n v="315000"/>
    <x v="18"/>
    <n v="0.5"/>
    <x v="2"/>
  </r>
  <r>
    <x v="0"/>
    <n v="1197831"/>
    <x v="471"/>
    <x v="2"/>
    <x v="24"/>
    <s v="Boise"/>
    <x v="4"/>
    <n v="54.999999999999993"/>
    <n v="475"/>
    <n v="261249.99999999997"/>
    <x v="967"/>
    <n v="0.35"/>
    <x v="2"/>
  </r>
  <r>
    <x v="0"/>
    <n v="1197831"/>
    <x v="471"/>
    <x v="2"/>
    <x v="24"/>
    <s v="Boise"/>
    <x v="5"/>
    <n v="65"/>
    <n v="725"/>
    <n v="471250"/>
    <x v="857"/>
    <n v="0.55000000000000004"/>
    <x v="2"/>
  </r>
  <r>
    <x v="0"/>
    <n v="1128299"/>
    <x v="187"/>
    <x v="2"/>
    <x v="24"/>
    <s v="Boise"/>
    <x v="0"/>
    <n v="29.999999999999993"/>
    <n v="425"/>
    <n v="127499.99999999997"/>
    <x v="968"/>
    <n v="0.35"/>
    <x v="2"/>
  </r>
  <r>
    <x v="0"/>
    <n v="1128299"/>
    <x v="187"/>
    <x v="2"/>
    <x v="24"/>
    <s v="Boise"/>
    <x v="1"/>
    <n v="40"/>
    <n v="425"/>
    <n v="170000"/>
    <x v="532"/>
    <n v="0.4"/>
    <x v="2"/>
  </r>
  <r>
    <x v="0"/>
    <n v="1128299"/>
    <x v="187"/>
    <x v="2"/>
    <x v="24"/>
    <s v="Boise"/>
    <x v="2"/>
    <n v="40"/>
    <n v="425"/>
    <n v="170000"/>
    <x v="615"/>
    <n v="0.35"/>
    <x v="2"/>
  </r>
  <r>
    <x v="0"/>
    <n v="1128299"/>
    <x v="187"/>
    <x v="2"/>
    <x v="24"/>
    <s v="Boise"/>
    <x v="3"/>
    <n v="40"/>
    <n v="275"/>
    <n v="110000"/>
    <x v="194"/>
    <n v="0.35"/>
    <x v="2"/>
  </r>
  <r>
    <x v="0"/>
    <n v="1128299"/>
    <x v="187"/>
    <x v="2"/>
    <x v="24"/>
    <s v="Boise"/>
    <x v="4"/>
    <n v="45.000000000000007"/>
    <n v="225"/>
    <n v="101250.00000000001"/>
    <x v="969"/>
    <n v="0.3"/>
    <x v="2"/>
  </r>
  <r>
    <x v="0"/>
    <n v="1128299"/>
    <x v="187"/>
    <x v="2"/>
    <x v="24"/>
    <s v="Boise"/>
    <x v="5"/>
    <n v="40"/>
    <n v="425"/>
    <n v="170000"/>
    <x v="390"/>
    <n v="0.25"/>
    <x v="2"/>
  </r>
  <r>
    <x v="0"/>
    <n v="1128299"/>
    <x v="697"/>
    <x v="2"/>
    <x v="24"/>
    <s v="Boise"/>
    <x v="0"/>
    <n v="29.999999999999993"/>
    <n v="475"/>
    <n v="142499.99999999997"/>
    <x v="970"/>
    <n v="0.35"/>
    <x v="2"/>
  </r>
  <r>
    <x v="0"/>
    <n v="1128299"/>
    <x v="697"/>
    <x v="2"/>
    <x v="24"/>
    <s v="Boise"/>
    <x v="1"/>
    <n v="40"/>
    <n v="375"/>
    <n v="150000"/>
    <x v="49"/>
    <n v="0.4"/>
    <x v="2"/>
  </r>
  <r>
    <x v="0"/>
    <n v="1128299"/>
    <x v="697"/>
    <x v="2"/>
    <x v="24"/>
    <s v="Boise"/>
    <x v="2"/>
    <n v="40"/>
    <n v="375"/>
    <n v="150000"/>
    <x v="214"/>
    <n v="0.35"/>
    <x v="2"/>
  </r>
  <r>
    <x v="0"/>
    <n v="1128299"/>
    <x v="697"/>
    <x v="2"/>
    <x v="25"/>
    <s v="Phoenix"/>
    <x v="3"/>
    <n v="40"/>
    <n v="225"/>
    <n v="90000"/>
    <x v="188"/>
    <n v="0.35"/>
    <x v="2"/>
  </r>
  <r>
    <x v="0"/>
    <n v="1128299"/>
    <x v="697"/>
    <x v="2"/>
    <x v="25"/>
    <s v="Phoenix"/>
    <x v="4"/>
    <n v="45.000000000000007"/>
    <n v="150"/>
    <n v="67500.000000000015"/>
    <x v="484"/>
    <n v="0.3"/>
    <x v="2"/>
  </r>
  <r>
    <x v="0"/>
    <n v="1128299"/>
    <x v="697"/>
    <x v="2"/>
    <x v="25"/>
    <s v="Phoenix"/>
    <x v="5"/>
    <n v="40"/>
    <n v="350"/>
    <n v="140000"/>
    <x v="187"/>
    <n v="0.25"/>
    <x v="2"/>
  </r>
  <r>
    <x v="0"/>
    <n v="1128299"/>
    <x v="227"/>
    <x v="2"/>
    <x v="25"/>
    <s v="Phoenix"/>
    <x v="0"/>
    <n v="40"/>
    <n v="500"/>
    <n v="200000"/>
    <x v="429"/>
    <n v="0.35"/>
    <x v="2"/>
  </r>
  <r>
    <x v="0"/>
    <n v="1128299"/>
    <x v="227"/>
    <x v="2"/>
    <x v="25"/>
    <s v="Phoenix"/>
    <x v="1"/>
    <n v="50"/>
    <n v="350"/>
    <n v="175000"/>
    <x v="429"/>
    <n v="0.4"/>
    <x v="2"/>
  </r>
  <r>
    <x v="0"/>
    <n v="1128299"/>
    <x v="227"/>
    <x v="2"/>
    <x v="25"/>
    <s v="Phoenix"/>
    <x v="2"/>
    <n v="50"/>
    <n v="350"/>
    <n v="175000"/>
    <x v="971"/>
    <n v="0.35"/>
    <x v="2"/>
  </r>
  <r>
    <x v="0"/>
    <n v="1128299"/>
    <x v="227"/>
    <x v="2"/>
    <x v="25"/>
    <s v="Phoenix"/>
    <x v="3"/>
    <n v="50"/>
    <n v="225"/>
    <n v="112500"/>
    <x v="196"/>
    <n v="0.35"/>
    <x v="2"/>
  </r>
  <r>
    <x v="0"/>
    <n v="1128299"/>
    <x v="227"/>
    <x v="2"/>
    <x v="25"/>
    <s v="Phoenix"/>
    <x v="4"/>
    <n v="55.000000000000007"/>
    <n v="125"/>
    <n v="68750.000000000015"/>
    <x v="972"/>
    <n v="0.3"/>
    <x v="2"/>
  </r>
  <r>
    <x v="0"/>
    <n v="1128299"/>
    <x v="227"/>
    <x v="2"/>
    <x v="25"/>
    <s v="Phoenix"/>
    <x v="5"/>
    <n v="50"/>
    <n v="325"/>
    <n v="162500"/>
    <x v="973"/>
    <n v="0.25"/>
    <x v="2"/>
  </r>
  <r>
    <x v="0"/>
    <n v="1128299"/>
    <x v="246"/>
    <x v="2"/>
    <x v="25"/>
    <s v="Phoenix"/>
    <x v="0"/>
    <n v="50"/>
    <n v="500"/>
    <n v="250000"/>
    <x v="541"/>
    <n v="0.35"/>
    <x v="2"/>
  </r>
  <r>
    <x v="0"/>
    <n v="1128299"/>
    <x v="246"/>
    <x v="2"/>
    <x v="25"/>
    <s v="Phoenix"/>
    <x v="1"/>
    <n v="55.000000000000007"/>
    <n v="300"/>
    <n v="165000.00000000003"/>
    <x v="839"/>
    <n v="0.4"/>
    <x v="2"/>
  </r>
  <r>
    <x v="0"/>
    <n v="1128299"/>
    <x v="246"/>
    <x v="2"/>
    <x v="25"/>
    <s v="Phoenix"/>
    <x v="2"/>
    <n v="55.000000000000007"/>
    <n v="350"/>
    <n v="192500.00000000003"/>
    <x v="619"/>
    <n v="0.35"/>
    <x v="2"/>
  </r>
  <r>
    <x v="0"/>
    <n v="1128299"/>
    <x v="246"/>
    <x v="2"/>
    <x v="25"/>
    <s v="Phoenix"/>
    <x v="3"/>
    <n v="50"/>
    <n v="250"/>
    <n v="125000"/>
    <x v="208"/>
    <n v="0.35"/>
    <x v="2"/>
  </r>
  <r>
    <x v="0"/>
    <n v="1128299"/>
    <x v="246"/>
    <x v="2"/>
    <x v="25"/>
    <s v="Phoenix"/>
    <x v="4"/>
    <n v="55.000000000000007"/>
    <n v="150"/>
    <n v="82500.000000000015"/>
    <x v="746"/>
    <n v="0.3"/>
    <x v="2"/>
  </r>
  <r>
    <x v="0"/>
    <n v="1128299"/>
    <x v="246"/>
    <x v="2"/>
    <x v="25"/>
    <s v="Phoenix"/>
    <x v="5"/>
    <n v="70"/>
    <n v="325"/>
    <n v="227500"/>
    <x v="304"/>
    <n v="0.25"/>
    <x v="2"/>
  </r>
  <r>
    <x v="0"/>
    <n v="1128299"/>
    <x v="277"/>
    <x v="2"/>
    <x v="25"/>
    <s v="Phoenix"/>
    <x v="0"/>
    <n v="50"/>
    <n v="525"/>
    <n v="262500"/>
    <x v="50"/>
    <n v="0.35"/>
    <x v="2"/>
  </r>
  <r>
    <x v="0"/>
    <n v="1128299"/>
    <x v="277"/>
    <x v="2"/>
    <x v="25"/>
    <s v="Phoenix"/>
    <x v="1"/>
    <n v="55.000000000000007"/>
    <n v="375"/>
    <n v="206250.00000000003"/>
    <x v="517"/>
    <n v="0.4"/>
    <x v="2"/>
  </r>
  <r>
    <x v="0"/>
    <n v="1128299"/>
    <x v="277"/>
    <x v="2"/>
    <x v="25"/>
    <s v="Phoenix"/>
    <x v="2"/>
    <n v="55.000000000000007"/>
    <n v="400"/>
    <n v="220000.00000000003"/>
    <x v="346"/>
    <n v="0.35"/>
    <x v="2"/>
  </r>
  <r>
    <x v="0"/>
    <n v="1128299"/>
    <x v="277"/>
    <x v="2"/>
    <x v="25"/>
    <s v="Phoenix"/>
    <x v="3"/>
    <n v="50"/>
    <n v="300"/>
    <n v="150000"/>
    <x v="214"/>
    <n v="0.35"/>
    <x v="2"/>
  </r>
  <r>
    <x v="0"/>
    <n v="1128299"/>
    <x v="277"/>
    <x v="2"/>
    <x v="25"/>
    <s v="Phoenix"/>
    <x v="4"/>
    <n v="55.000000000000007"/>
    <n v="200"/>
    <n v="110000.00000000001"/>
    <x v="277"/>
    <n v="0.3"/>
    <x v="2"/>
  </r>
  <r>
    <x v="0"/>
    <n v="1128299"/>
    <x v="277"/>
    <x v="2"/>
    <x v="25"/>
    <s v="Phoenix"/>
    <x v="5"/>
    <n v="70"/>
    <n v="375"/>
    <n v="262500"/>
    <x v="397"/>
    <n v="0.25"/>
    <x v="2"/>
  </r>
  <r>
    <x v="0"/>
    <n v="1128299"/>
    <x v="307"/>
    <x v="2"/>
    <x v="25"/>
    <s v="Phoenix"/>
    <x v="0"/>
    <n v="50"/>
    <n v="625"/>
    <n v="312500"/>
    <x v="173"/>
    <n v="0.35"/>
    <x v="2"/>
  </r>
  <r>
    <x v="0"/>
    <n v="1128299"/>
    <x v="307"/>
    <x v="2"/>
    <x v="25"/>
    <s v="Phoenix"/>
    <x v="1"/>
    <n v="55.000000000000007"/>
    <n v="475"/>
    <n v="261250.00000000003"/>
    <x v="422"/>
    <n v="0.4"/>
    <x v="2"/>
  </r>
  <r>
    <x v="0"/>
    <n v="1128299"/>
    <x v="307"/>
    <x v="2"/>
    <x v="25"/>
    <s v="Phoenix"/>
    <x v="2"/>
    <n v="55.000000000000007"/>
    <n v="475"/>
    <n v="261250.00000000003"/>
    <x v="509"/>
    <n v="0.35"/>
    <x v="2"/>
  </r>
  <r>
    <x v="0"/>
    <n v="1128299"/>
    <x v="307"/>
    <x v="2"/>
    <x v="25"/>
    <s v="Phoenix"/>
    <x v="3"/>
    <n v="50"/>
    <n v="350"/>
    <n v="175000"/>
    <x v="971"/>
    <n v="0.35"/>
    <x v="2"/>
  </r>
  <r>
    <x v="0"/>
    <n v="1128299"/>
    <x v="307"/>
    <x v="2"/>
    <x v="25"/>
    <s v="Phoenix"/>
    <x v="4"/>
    <n v="55.000000000000007"/>
    <n v="225"/>
    <n v="123750.00000000001"/>
    <x v="510"/>
    <n v="0.3"/>
    <x v="2"/>
  </r>
  <r>
    <x v="0"/>
    <n v="1128299"/>
    <x v="307"/>
    <x v="2"/>
    <x v="25"/>
    <s v="Phoenix"/>
    <x v="5"/>
    <n v="70"/>
    <n v="525"/>
    <n v="367500"/>
    <x v="50"/>
    <n v="0.25"/>
    <x v="2"/>
  </r>
  <r>
    <x v="0"/>
    <n v="1128299"/>
    <x v="336"/>
    <x v="2"/>
    <x v="25"/>
    <s v="Phoenix"/>
    <x v="0"/>
    <n v="50"/>
    <n v="675"/>
    <n v="337500"/>
    <x v="167"/>
    <n v="0.35"/>
    <x v="2"/>
  </r>
  <r>
    <x v="0"/>
    <n v="1128299"/>
    <x v="336"/>
    <x v="2"/>
    <x v="25"/>
    <s v="Phoenix"/>
    <x v="1"/>
    <n v="55.000000000000007"/>
    <n v="525"/>
    <n v="288750.00000000006"/>
    <x v="133"/>
    <n v="0.4"/>
    <x v="2"/>
  </r>
  <r>
    <x v="0"/>
    <n v="1128299"/>
    <x v="336"/>
    <x v="2"/>
    <x v="25"/>
    <s v="Phoenix"/>
    <x v="2"/>
    <n v="55.000000000000007"/>
    <n v="475"/>
    <n v="261250.00000000003"/>
    <x v="509"/>
    <n v="0.35"/>
    <x v="2"/>
  </r>
  <r>
    <x v="0"/>
    <n v="1128299"/>
    <x v="336"/>
    <x v="2"/>
    <x v="25"/>
    <s v="Phoenix"/>
    <x v="3"/>
    <n v="50"/>
    <n v="375"/>
    <n v="187500"/>
    <x v="397"/>
    <n v="0.35"/>
    <x v="2"/>
  </r>
  <r>
    <x v="0"/>
    <n v="1128299"/>
    <x v="336"/>
    <x v="2"/>
    <x v="25"/>
    <s v="Phoenix"/>
    <x v="4"/>
    <n v="55.000000000000007"/>
    <n v="425"/>
    <n v="233750.00000000003"/>
    <x v="725"/>
    <n v="0.3"/>
    <x v="2"/>
  </r>
  <r>
    <x v="0"/>
    <n v="1128299"/>
    <x v="336"/>
    <x v="2"/>
    <x v="25"/>
    <s v="Phoenix"/>
    <x v="5"/>
    <n v="70"/>
    <n v="425"/>
    <n v="297500"/>
    <x v="45"/>
    <n v="0.25"/>
    <x v="2"/>
  </r>
  <r>
    <x v="0"/>
    <n v="1128299"/>
    <x v="368"/>
    <x v="2"/>
    <x v="25"/>
    <s v="Phoenix"/>
    <x v="0"/>
    <n v="55.000000000000007"/>
    <n v="625"/>
    <n v="343750.00000000006"/>
    <x v="791"/>
    <n v="0.35"/>
    <x v="2"/>
  </r>
  <r>
    <x v="0"/>
    <n v="1128299"/>
    <x v="368"/>
    <x v="2"/>
    <x v="25"/>
    <s v="Phoenix"/>
    <x v="1"/>
    <n v="60.000000000000007"/>
    <n v="575"/>
    <n v="345000.00000000006"/>
    <x v="974"/>
    <n v="0.4"/>
    <x v="2"/>
  </r>
  <r>
    <x v="0"/>
    <n v="1128299"/>
    <x v="368"/>
    <x v="2"/>
    <x v="25"/>
    <s v="Phoenix"/>
    <x v="2"/>
    <n v="55.000000000000007"/>
    <n v="450"/>
    <n v="247500.00000000003"/>
    <x v="145"/>
    <n v="0.35"/>
    <x v="2"/>
  </r>
  <r>
    <x v="0"/>
    <n v="1128299"/>
    <x v="368"/>
    <x v="2"/>
    <x v="25"/>
    <s v="Phoenix"/>
    <x v="3"/>
    <n v="55.000000000000007"/>
    <n v="400"/>
    <n v="220000.00000000003"/>
    <x v="346"/>
    <n v="0.35"/>
    <x v="2"/>
  </r>
  <r>
    <x v="0"/>
    <n v="1128299"/>
    <x v="368"/>
    <x v="2"/>
    <x v="25"/>
    <s v="Phoenix"/>
    <x v="4"/>
    <n v="65"/>
    <n v="400"/>
    <n v="260000"/>
    <x v="157"/>
    <n v="0.3"/>
    <x v="2"/>
  </r>
  <r>
    <x v="0"/>
    <n v="1128299"/>
    <x v="368"/>
    <x v="2"/>
    <x v="25"/>
    <s v="Phoenix"/>
    <x v="5"/>
    <n v="70"/>
    <n v="375"/>
    <n v="262500"/>
    <x v="397"/>
    <n v="0.25"/>
    <x v="2"/>
  </r>
  <r>
    <x v="0"/>
    <n v="1128299"/>
    <x v="400"/>
    <x v="2"/>
    <x v="25"/>
    <s v="Phoenix"/>
    <x v="0"/>
    <n v="45.000000000000007"/>
    <n v="575"/>
    <n v="258750.00000000003"/>
    <x v="523"/>
    <n v="0.35"/>
    <x v="2"/>
  </r>
  <r>
    <x v="0"/>
    <n v="1128299"/>
    <x v="400"/>
    <x v="2"/>
    <x v="25"/>
    <s v="Phoenix"/>
    <x v="1"/>
    <n v="50.000000000000014"/>
    <n v="575"/>
    <n v="287500.00000000006"/>
    <x v="975"/>
    <n v="0.4"/>
    <x v="2"/>
  </r>
  <r>
    <x v="0"/>
    <n v="1128299"/>
    <x v="400"/>
    <x v="2"/>
    <x v="25"/>
    <s v="Phoenix"/>
    <x v="2"/>
    <n v="45.000000000000007"/>
    <n v="425"/>
    <n v="191250.00000000003"/>
    <x v="487"/>
    <n v="0.35"/>
    <x v="2"/>
  </r>
  <r>
    <x v="0"/>
    <n v="1128299"/>
    <x v="400"/>
    <x v="2"/>
    <x v="25"/>
    <s v="Phoenix"/>
    <x v="3"/>
    <n v="45.000000000000007"/>
    <n v="375"/>
    <n v="168750.00000000003"/>
    <x v="976"/>
    <n v="0.35"/>
    <x v="2"/>
  </r>
  <r>
    <x v="0"/>
    <n v="1128299"/>
    <x v="400"/>
    <x v="2"/>
    <x v="25"/>
    <s v="Phoenix"/>
    <x v="4"/>
    <n v="55.000000000000007"/>
    <n v="375"/>
    <n v="206250.00000000003"/>
    <x v="772"/>
    <n v="0.3"/>
    <x v="2"/>
  </r>
  <r>
    <x v="0"/>
    <n v="1128299"/>
    <x v="400"/>
    <x v="2"/>
    <x v="25"/>
    <s v="Phoenix"/>
    <x v="5"/>
    <n v="60.000000000000007"/>
    <n v="425"/>
    <n v="255000.00000000003"/>
    <x v="977"/>
    <n v="0.25"/>
    <x v="2"/>
  </r>
  <r>
    <x v="0"/>
    <n v="1128299"/>
    <x v="429"/>
    <x v="2"/>
    <x v="25"/>
    <s v="Phoenix"/>
    <x v="0"/>
    <n v="45.000000000000007"/>
    <n v="500"/>
    <n v="225000.00000000003"/>
    <x v="40"/>
    <n v="0.35"/>
    <x v="2"/>
  </r>
  <r>
    <x v="0"/>
    <n v="1128299"/>
    <x v="429"/>
    <x v="2"/>
    <x v="25"/>
    <s v="Phoenix"/>
    <x v="1"/>
    <n v="50.000000000000014"/>
    <n v="500"/>
    <n v="250000.00000000006"/>
    <x v="978"/>
    <n v="0.4"/>
    <x v="2"/>
  </r>
  <r>
    <x v="0"/>
    <n v="1128299"/>
    <x v="429"/>
    <x v="2"/>
    <x v="25"/>
    <s v="Phoenix"/>
    <x v="2"/>
    <n v="45.000000000000007"/>
    <n v="325"/>
    <n v="146250.00000000003"/>
    <x v="200"/>
    <n v="0.35"/>
    <x v="2"/>
  </r>
  <r>
    <x v="0"/>
    <n v="1128299"/>
    <x v="429"/>
    <x v="2"/>
    <x v="25"/>
    <s v="Phoenix"/>
    <x v="3"/>
    <n v="45.000000000000007"/>
    <n v="300"/>
    <n v="135000.00000000003"/>
    <x v="205"/>
    <n v="0.35"/>
    <x v="2"/>
  </r>
  <r>
    <x v="0"/>
    <n v="1128299"/>
    <x v="429"/>
    <x v="2"/>
    <x v="25"/>
    <s v="Phoenix"/>
    <x v="4"/>
    <n v="55.000000000000007"/>
    <n v="275"/>
    <n v="151250.00000000003"/>
    <x v="686"/>
    <n v="0.3"/>
    <x v="2"/>
  </r>
  <r>
    <x v="0"/>
    <n v="1128299"/>
    <x v="429"/>
    <x v="2"/>
    <x v="25"/>
    <s v="Phoenix"/>
    <x v="5"/>
    <n v="60.000000000000007"/>
    <n v="325"/>
    <n v="195000.00000000003"/>
    <x v="707"/>
    <n v="0.25"/>
    <x v="2"/>
  </r>
  <r>
    <x v="0"/>
    <n v="1128299"/>
    <x v="460"/>
    <x v="2"/>
    <x v="25"/>
    <s v="Phoenix"/>
    <x v="0"/>
    <n v="45.000000000000007"/>
    <n v="500"/>
    <n v="225000.00000000003"/>
    <x v="40"/>
    <n v="0.35"/>
    <x v="2"/>
  </r>
  <r>
    <x v="0"/>
    <n v="1128299"/>
    <x v="460"/>
    <x v="2"/>
    <x v="25"/>
    <s v="Phoenix"/>
    <x v="1"/>
    <n v="50.000000000000014"/>
    <n v="525"/>
    <n v="262500.00000000006"/>
    <x v="459"/>
    <n v="0.4"/>
    <x v="2"/>
  </r>
  <r>
    <x v="0"/>
    <n v="1128299"/>
    <x v="460"/>
    <x v="2"/>
    <x v="25"/>
    <s v="Phoenix"/>
    <x v="2"/>
    <n v="45.000000000000007"/>
    <n v="375"/>
    <n v="168750.00000000003"/>
    <x v="976"/>
    <n v="0.35"/>
    <x v="2"/>
  </r>
  <r>
    <x v="0"/>
    <n v="1128299"/>
    <x v="460"/>
    <x v="2"/>
    <x v="25"/>
    <s v="Phoenix"/>
    <x v="3"/>
    <n v="45.000000000000007"/>
    <n v="350"/>
    <n v="157500.00000000003"/>
    <x v="342"/>
    <n v="0.35"/>
    <x v="2"/>
  </r>
  <r>
    <x v="0"/>
    <n v="1128299"/>
    <x v="460"/>
    <x v="2"/>
    <x v="25"/>
    <s v="Phoenix"/>
    <x v="4"/>
    <n v="55.000000000000007"/>
    <n v="300"/>
    <n v="165000.00000000003"/>
    <x v="676"/>
    <n v="0.3"/>
    <x v="2"/>
  </r>
  <r>
    <x v="0"/>
    <n v="1128299"/>
    <x v="460"/>
    <x v="2"/>
    <x v="25"/>
    <s v="Phoenix"/>
    <x v="5"/>
    <n v="60.000000000000007"/>
    <n v="425"/>
    <n v="255000.00000000003"/>
    <x v="977"/>
    <n v="0.25"/>
    <x v="2"/>
  </r>
  <r>
    <x v="0"/>
    <n v="1128299"/>
    <x v="489"/>
    <x v="2"/>
    <x v="25"/>
    <s v="Phoenix"/>
    <x v="0"/>
    <n v="45.000000000000007"/>
    <n v="625"/>
    <n v="281250.00000000006"/>
    <x v="979"/>
    <n v="0.35"/>
    <x v="2"/>
  </r>
  <r>
    <x v="0"/>
    <n v="1128299"/>
    <x v="489"/>
    <x v="2"/>
    <x v="25"/>
    <s v="Phoenix"/>
    <x v="1"/>
    <n v="50.000000000000014"/>
    <n v="625"/>
    <n v="312500.00000000012"/>
    <x v="980"/>
    <n v="0.4"/>
    <x v="2"/>
  </r>
  <r>
    <x v="4"/>
    <n v="1128299"/>
    <x v="489"/>
    <x v="2"/>
    <x v="25"/>
    <s v="Phoenix"/>
    <x v="2"/>
    <n v="45.000000000000007"/>
    <n v="425"/>
    <n v="191250.00000000003"/>
    <x v="487"/>
    <n v="0.35"/>
    <x v="2"/>
  </r>
  <r>
    <x v="4"/>
    <n v="1128299"/>
    <x v="489"/>
    <x v="2"/>
    <x v="25"/>
    <s v="Phoenix"/>
    <x v="3"/>
    <n v="45.000000000000007"/>
    <n v="425"/>
    <n v="191250.00000000003"/>
    <x v="487"/>
    <n v="0.35"/>
    <x v="2"/>
  </r>
  <r>
    <x v="4"/>
    <n v="1128299"/>
    <x v="489"/>
    <x v="2"/>
    <x v="25"/>
    <s v="Phoenix"/>
    <x v="4"/>
    <n v="55.000000000000007"/>
    <n v="350"/>
    <n v="192500.00000000003"/>
    <x v="292"/>
    <n v="0.3"/>
    <x v="2"/>
  </r>
  <r>
    <x v="4"/>
    <n v="1128299"/>
    <x v="489"/>
    <x v="2"/>
    <x v="25"/>
    <s v="Phoenix"/>
    <x v="5"/>
    <n v="60.000000000000007"/>
    <n v="450"/>
    <n v="270000.00000000006"/>
    <x v="522"/>
    <n v="0.25"/>
    <x v="2"/>
  </r>
  <r>
    <x v="4"/>
    <n v="1128299"/>
    <x v="190"/>
    <x v="2"/>
    <x v="25"/>
    <s v="Phoenix"/>
    <x v="0"/>
    <n v="34.999999999999993"/>
    <n v="475"/>
    <n v="166249.99999999997"/>
    <x v="981"/>
    <n v="0.35"/>
    <x v="2"/>
  </r>
  <r>
    <x v="4"/>
    <n v="1128299"/>
    <x v="190"/>
    <x v="2"/>
    <x v="25"/>
    <s v="Phoenix"/>
    <x v="1"/>
    <n v="45"/>
    <n v="475"/>
    <n v="213750"/>
    <x v="178"/>
    <n v="0.4"/>
    <x v="2"/>
  </r>
  <r>
    <x v="4"/>
    <n v="1128299"/>
    <x v="190"/>
    <x v="2"/>
    <x v="25"/>
    <s v="Phoenix"/>
    <x v="2"/>
    <n v="45"/>
    <n v="475"/>
    <n v="213750"/>
    <x v="513"/>
    <n v="0.35"/>
    <x v="2"/>
  </r>
  <r>
    <x v="4"/>
    <n v="1128299"/>
    <x v="190"/>
    <x v="2"/>
    <x v="25"/>
    <s v="Phoenix"/>
    <x v="3"/>
    <n v="45"/>
    <n v="325"/>
    <n v="146250"/>
    <x v="982"/>
    <n v="0.35"/>
    <x v="2"/>
  </r>
  <r>
    <x v="4"/>
    <n v="1128299"/>
    <x v="190"/>
    <x v="2"/>
    <x v="25"/>
    <s v="Phoenix"/>
    <x v="4"/>
    <n v="50.000000000000014"/>
    <n v="275"/>
    <n v="137500.00000000003"/>
    <x v="692"/>
    <n v="0.3"/>
    <x v="2"/>
  </r>
  <r>
    <x v="4"/>
    <n v="1128299"/>
    <x v="190"/>
    <x v="2"/>
    <x v="25"/>
    <s v="Phoenix"/>
    <x v="5"/>
    <n v="45"/>
    <n v="475"/>
    <n v="213750"/>
    <x v="518"/>
    <n v="0.25"/>
    <x v="2"/>
  </r>
  <r>
    <x v="4"/>
    <n v="1128299"/>
    <x v="700"/>
    <x v="2"/>
    <x v="25"/>
    <s v="Phoenix"/>
    <x v="0"/>
    <n v="34.999999999999993"/>
    <n v="525"/>
    <n v="183749.99999999997"/>
    <x v="983"/>
    <n v="0.35"/>
    <x v="2"/>
  </r>
  <r>
    <x v="4"/>
    <n v="1128299"/>
    <x v="700"/>
    <x v="2"/>
    <x v="25"/>
    <s v="Phoenix"/>
    <x v="1"/>
    <n v="45"/>
    <n v="425"/>
    <n v="191250"/>
    <x v="298"/>
    <n v="0.4"/>
    <x v="2"/>
  </r>
  <r>
    <x v="4"/>
    <n v="1128299"/>
    <x v="700"/>
    <x v="2"/>
    <x v="25"/>
    <s v="Phoenix"/>
    <x v="2"/>
    <n v="45"/>
    <n v="425"/>
    <n v="191250"/>
    <x v="487"/>
    <n v="0.35"/>
    <x v="2"/>
  </r>
  <r>
    <x v="4"/>
    <n v="1128299"/>
    <x v="700"/>
    <x v="2"/>
    <x v="26"/>
    <s v="Albuquerque"/>
    <x v="3"/>
    <n v="45"/>
    <n v="275"/>
    <n v="123750"/>
    <x v="179"/>
    <n v="0.35"/>
    <x v="2"/>
  </r>
  <r>
    <x v="4"/>
    <n v="1128299"/>
    <x v="700"/>
    <x v="2"/>
    <x v="26"/>
    <s v="Albuquerque"/>
    <x v="4"/>
    <n v="50.000000000000014"/>
    <n v="200"/>
    <n v="100000.00000000003"/>
    <x v="984"/>
    <n v="0.3"/>
    <x v="2"/>
  </r>
  <r>
    <x v="4"/>
    <n v="1128299"/>
    <x v="700"/>
    <x v="2"/>
    <x v="26"/>
    <s v="Albuquerque"/>
    <x v="5"/>
    <n v="45"/>
    <n v="400"/>
    <n v="180000"/>
    <x v="343"/>
    <n v="0.25"/>
    <x v="2"/>
  </r>
  <r>
    <x v="4"/>
    <n v="1128299"/>
    <x v="712"/>
    <x v="2"/>
    <x v="26"/>
    <s v="Albuquerque"/>
    <x v="0"/>
    <n v="45"/>
    <n v="550"/>
    <n v="247500"/>
    <x v="145"/>
    <n v="0.35"/>
    <x v="2"/>
  </r>
  <r>
    <x v="4"/>
    <n v="1128299"/>
    <x v="712"/>
    <x v="2"/>
    <x v="26"/>
    <s v="Albuquerque"/>
    <x v="1"/>
    <n v="55.000000000000007"/>
    <n v="400"/>
    <n v="220000.00000000003"/>
    <x v="985"/>
    <n v="0.4"/>
    <x v="2"/>
  </r>
  <r>
    <x v="4"/>
    <n v="1128299"/>
    <x v="712"/>
    <x v="2"/>
    <x v="26"/>
    <s v="Albuquerque"/>
    <x v="2"/>
    <n v="55.000000000000007"/>
    <n v="400"/>
    <n v="220000.00000000003"/>
    <x v="346"/>
    <n v="0.35"/>
    <x v="2"/>
  </r>
  <r>
    <x v="4"/>
    <n v="1128299"/>
    <x v="712"/>
    <x v="2"/>
    <x v="26"/>
    <s v="Albuquerque"/>
    <x v="3"/>
    <n v="55.000000000000007"/>
    <n v="275"/>
    <n v="151250.00000000003"/>
    <x v="672"/>
    <n v="0.35"/>
    <x v="2"/>
  </r>
  <r>
    <x v="4"/>
    <n v="1128299"/>
    <x v="712"/>
    <x v="2"/>
    <x v="26"/>
    <s v="Albuquerque"/>
    <x v="4"/>
    <n v="60.000000000000007"/>
    <n v="175"/>
    <n v="105000.00000000001"/>
    <x v="273"/>
    <n v="0.3"/>
    <x v="2"/>
  </r>
  <r>
    <x v="4"/>
    <n v="1128299"/>
    <x v="712"/>
    <x v="2"/>
    <x v="26"/>
    <s v="Albuquerque"/>
    <x v="5"/>
    <n v="55.000000000000007"/>
    <n v="375"/>
    <n v="206250.00000000003"/>
    <x v="708"/>
    <n v="0.25"/>
    <x v="2"/>
  </r>
  <r>
    <x v="4"/>
    <n v="1128299"/>
    <x v="249"/>
    <x v="2"/>
    <x v="26"/>
    <s v="Albuquerque"/>
    <x v="0"/>
    <n v="55.000000000000007"/>
    <n v="550"/>
    <n v="302500.00000000006"/>
    <x v="780"/>
    <n v="0.35"/>
    <x v="2"/>
  </r>
  <r>
    <x v="4"/>
    <n v="1128299"/>
    <x v="249"/>
    <x v="2"/>
    <x v="26"/>
    <s v="Albuquerque"/>
    <x v="1"/>
    <n v="60.000000000000007"/>
    <n v="350"/>
    <n v="210000.00000000003"/>
    <x v="102"/>
    <n v="0.4"/>
    <x v="2"/>
  </r>
  <r>
    <x v="4"/>
    <n v="1128299"/>
    <x v="249"/>
    <x v="2"/>
    <x v="26"/>
    <s v="Albuquerque"/>
    <x v="2"/>
    <n v="60.000000000000007"/>
    <n v="400"/>
    <n v="240000.00000000003"/>
    <x v="97"/>
    <n v="0.35"/>
    <x v="2"/>
  </r>
  <r>
    <x v="4"/>
    <n v="1128299"/>
    <x v="249"/>
    <x v="2"/>
    <x v="26"/>
    <s v="Albuquerque"/>
    <x v="3"/>
    <n v="55.000000000000007"/>
    <n v="300"/>
    <n v="165000.00000000003"/>
    <x v="292"/>
    <n v="0.35"/>
    <x v="2"/>
  </r>
  <r>
    <x v="4"/>
    <n v="1128299"/>
    <x v="249"/>
    <x v="2"/>
    <x v="26"/>
    <s v="Albuquerque"/>
    <x v="4"/>
    <n v="60.000000000000007"/>
    <n v="200"/>
    <n v="120000.00000000001"/>
    <x v="203"/>
    <n v="0.3"/>
    <x v="2"/>
  </r>
  <r>
    <x v="4"/>
    <n v="1128299"/>
    <x v="249"/>
    <x v="2"/>
    <x v="26"/>
    <s v="Albuquerque"/>
    <x v="5"/>
    <n v="75.000000000000014"/>
    <n v="375"/>
    <n v="281250.00000000006"/>
    <x v="986"/>
    <n v="0.25"/>
    <x v="2"/>
  </r>
  <r>
    <x v="4"/>
    <n v="1128299"/>
    <x v="280"/>
    <x v="2"/>
    <x v="26"/>
    <s v="Albuquerque"/>
    <x v="0"/>
    <n v="55.000000000000007"/>
    <n v="575"/>
    <n v="316250.00000000006"/>
    <x v="788"/>
    <n v="0.35"/>
    <x v="2"/>
  </r>
  <r>
    <x v="4"/>
    <n v="1128299"/>
    <x v="280"/>
    <x v="2"/>
    <x v="26"/>
    <s v="Albuquerque"/>
    <x v="1"/>
    <n v="60.000000000000007"/>
    <n v="425"/>
    <n v="255000.00000000003"/>
    <x v="987"/>
    <n v="0.4"/>
    <x v="2"/>
  </r>
  <r>
    <x v="4"/>
    <n v="1128299"/>
    <x v="280"/>
    <x v="2"/>
    <x v="26"/>
    <s v="Albuquerque"/>
    <x v="2"/>
    <n v="60.000000000000007"/>
    <n v="450"/>
    <n v="270000.00000000006"/>
    <x v="420"/>
    <n v="0.35"/>
    <x v="2"/>
  </r>
  <r>
    <x v="4"/>
    <n v="1128299"/>
    <x v="280"/>
    <x v="2"/>
    <x v="26"/>
    <s v="Albuquerque"/>
    <x v="3"/>
    <n v="55.000000000000007"/>
    <n v="350"/>
    <n v="192500.00000000003"/>
    <x v="619"/>
    <n v="0.35"/>
    <x v="2"/>
  </r>
  <r>
    <x v="4"/>
    <n v="1128299"/>
    <x v="280"/>
    <x v="2"/>
    <x v="26"/>
    <s v="Albuquerque"/>
    <x v="4"/>
    <n v="60.000000000000007"/>
    <n v="250"/>
    <n v="150000.00000000003"/>
    <x v="733"/>
    <n v="0.3"/>
    <x v="2"/>
  </r>
  <r>
    <x v="4"/>
    <n v="1128299"/>
    <x v="280"/>
    <x v="2"/>
    <x v="26"/>
    <s v="Albuquerque"/>
    <x v="5"/>
    <n v="75.000000000000014"/>
    <n v="425"/>
    <n v="318750.00000000006"/>
    <x v="401"/>
    <n v="0.25"/>
    <x v="2"/>
  </r>
  <r>
    <x v="4"/>
    <n v="1128299"/>
    <x v="310"/>
    <x v="2"/>
    <x v="26"/>
    <s v="Albuquerque"/>
    <x v="0"/>
    <n v="55.000000000000007"/>
    <n v="700"/>
    <n v="385000.00000000006"/>
    <x v="843"/>
    <n v="0.35"/>
    <x v="2"/>
  </r>
  <r>
    <x v="4"/>
    <n v="1128299"/>
    <x v="310"/>
    <x v="2"/>
    <x v="26"/>
    <s v="Albuquerque"/>
    <x v="1"/>
    <n v="60.000000000000007"/>
    <n v="550"/>
    <n v="330000.00000000006"/>
    <x v="988"/>
    <n v="0.4"/>
    <x v="2"/>
  </r>
  <r>
    <x v="4"/>
    <n v="1128299"/>
    <x v="310"/>
    <x v="2"/>
    <x v="26"/>
    <s v="Albuquerque"/>
    <x v="2"/>
    <n v="60.000000000000007"/>
    <n v="550"/>
    <n v="330000.00000000006"/>
    <x v="91"/>
    <n v="0.35"/>
    <x v="2"/>
  </r>
  <r>
    <x v="4"/>
    <n v="1128299"/>
    <x v="310"/>
    <x v="2"/>
    <x v="26"/>
    <s v="Albuquerque"/>
    <x v="3"/>
    <n v="55.000000000000007"/>
    <n v="425"/>
    <n v="233750.00000000003"/>
    <x v="547"/>
    <n v="0.35"/>
    <x v="2"/>
  </r>
  <r>
    <x v="4"/>
    <n v="1128299"/>
    <x v="310"/>
    <x v="2"/>
    <x v="26"/>
    <s v="Albuquerque"/>
    <x v="4"/>
    <n v="60.000000000000007"/>
    <n v="300"/>
    <n v="180000.00000000003"/>
    <x v="293"/>
    <n v="0.3"/>
    <x v="2"/>
  </r>
  <r>
    <x v="4"/>
    <n v="1128299"/>
    <x v="310"/>
    <x v="2"/>
    <x v="26"/>
    <s v="Albuquerque"/>
    <x v="5"/>
    <n v="75.000000000000014"/>
    <n v="600"/>
    <n v="450000.00000000006"/>
    <x v="989"/>
    <n v="0.25"/>
    <x v="2"/>
  </r>
  <r>
    <x v="4"/>
    <n v="1128299"/>
    <x v="339"/>
    <x v="2"/>
    <x v="26"/>
    <s v="Albuquerque"/>
    <x v="0"/>
    <n v="55.000000000000007"/>
    <n v="750"/>
    <n v="412500.00000000006"/>
    <x v="82"/>
    <n v="0.35"/>
    <x v="2"/>
  </r>
  <r>
    <x v="4"/>
    <n v="1128299"/>
    <x v="339"/>
    <x v="2"/>
    <x v="26"/>
    <s v="Albuquerque"/>
    <x v="1"/>
    <n v="60.000000000000007"/>
    <n v="600"/>
    <n v="360000.00000000006"/>
    <x v="990"/>
    <n v="0.4"/>
    <x v="2"/>
  </r>
  <r>
    <x v="4"/>
    <n v="1128299"/>
    <x v="339"/>
    <x v="2"/>
    <x v="26"/>
    <s v="Albuquerque"/>
    <x v="2"/>
    <n v="60.000000000000007"/>
    <n v="550"/>
    <n v="330000.00000000006"/>
    <x v="91"/>
    <n v="0.35"/>
    <x v="2"/>
  </r>
  <r>
    <x v="4"/>
    <n v="1128299"/>
    <x v="339"/>
    <x v="2"/>
    <x v="26"/>
    <s v="Albuquerque"/>
    <x v="3"/>
    <n v="55.000000000000007"/>
    <n v="450"/>
    <n v="247500.00000000003"/>
    <x v="145"/>
    <n v="0.35"/>
    <x v="2"/>
  </r>
  <r>
    <x v="4"/>
    <n v="1128299"/>
    <x v="339"/>
    <x v="2"/>
    <x v="26"/>
    <s v="Albuquerque"/>
    <x v="4"/>
    <n v="60.000000000000007"/>
    <n v="500"/>
    <n v="300000.00000000006"/>
    <x v="230"/>
    <n v="0.3"/>
    <x v="2"/>
  </r>
  <r>
    <x v="4"/>
    <n v="1128299"/>
    <x v="339"/>
    <x v="2"/>
    <x v="26"/>
    <s v="Albuquerque"/>
    <x v="5"/>
    <n v="75.000000000000014"/>
    <n v="500"/>
    <n v="375000.00000000006"/>
    <x v="991"/>
    <n v="0.25"/>
    <x v="2"/>
  </r>
  <r>
    <x v="4"/>
    <n v="1128299"/>
    <x v="371"/>
    <x v="2"/>
    <x v="26"/>
    <s v="Albuquerque"/>
    <x v="0"/>
    <n v="60.000000000000007"/>
    <n v="700"/>
    <n v="420000.00000000006"/>
    <x v="98"/>
    <n v="0.35"/>
    <x v="2"/>
  </r>
  <r>
    <x v="4"/>
    <n v="1128299"/>
    <x v="371"/>
    <x v="2"/>
    <x v="26"/>
    <s v="Albuquerque"/>
    <x v="1"/>
    <n v="65.000000000000014"/>
    <n v="650"/>
    <n v="422500.00000000012"/>
    <x v="992"/>
    <n v="0.4"/>
    <x v="2"/>
  </r>
  <r>
    <x v="4"/>
    <n v="1128299"/>
    <x v="371"/>
    <x v="2"/>
    <x v="26"/>
    <s v="Albuquerque"/>
    <x v="2"/>
    <n v="60.000000000000007"/>
    <n v="525"/>
    <n v="315000.00000000006"/>
    <x v="349"/>
    <n v="0.35"/>
    <x v="2"/>
  </r>
  <r>
    <x v="4"/>
    <n v="1128299"/>
    <x v="371"/>
    <x v="2"/>
    <x v="26"/>
    <s v="Albuquerque"/>
    <x v="3"/>
    <n v="60.000000000000007"/>
    <n v="475"/>
    <n v="285000.00000000006"/>
    <x v="993"/>
    <n v="0.35"/>
    <x v="2"/>
  </r>
  <r>
    <x v="4"/>
    <n v="1128299"/>
    <x v="371"/>
    <x v="2"/>
    <x v="26"/>
    <s v="Albuquerque"/>
    <x v="4"/>
    <n v="70"/>
    <n v="475"/>
    <n v="332500"/>
    <x v="251"/>
    <n v="0.3"/>
    <x v="2"/>
  </r>
  <r>
    <x v="4"/>
    <n v="1128299"/>
    <x v="371"/>
    <x v="2"/>
    <x v="26"/>
    <s v="Albuquerque"/>
    <x v="5"/>
    <n v="75.000000000000014"/>
    <n v="450"/>
    <n v="337500.00000000006"/>
    <x v="815"/>
    <n v="0.25"/>
    <x v="2"/>
  </r>
  <r>
    <x v="4"/>
    <n v="1128299"/>
    <x v="403"/>
    <x v="2"/>
    <x v="26"/>
    <s v="Albuquerque"/>
    <x v="0"/>
    <n v="50.000000000000014"/>
    <n v="625"/>
    <n v="312500.00000000012"/>
    <x v="802"/>
    <n v="0.35"/>
    <x v="2"/>
  </r>
  <r>
    <x v="4"/>
    <n v="1128299"/>
    <x v="403"/>
    <x v="2"/>
    <x v="26"/>
    <s v="Albuquerque"/>
    <x v="1"/>
    <n v="55.000000000000014"/>
    <n v="625"/>
    <n v="343750.00000000012"/>
    <x v="994"/>
    <n v="0.4"/>
    <x v="2"/>
  </r>
  <r>
    <x v="4"/>
    <n v="1128299"/>
    <x v="403"/>
    <x v="2"/>
    <x v="26"/>
    <s v="Albuquerque"/>
    <x v="2"/>
    <n v="50.000000000000014"/>
    <n v="475"/>
    <n v="237500.00000000006"/>
    <x v="995"/>
    <n v="0.35"/>
    <x v="2"/>
  </r>
  <r>
    <x v="4"/>
    <n v="1128299"/>
    <x v="403"/>
    <x v="2"/>
    <x v="26"/>
    <s v="Albuquerque"/>
    <x v="3"/>
    <n v="50.000000000000014"/>
    <n v="425"/>
    <n v="212500.00000000006"/>
    <x v="996"/>
    <n v="0.35"/>
    <x v="2"/>
  </r>
  <r>
    <x v="4"/>
    <n v="1128299"/>
    <x v="403"/>
    <x v="2"/>
    <x v="26"/>
    <s v="Albuquerque"/>
    <x v="4"/>
    <n v="60.000000000000007"/>
    <n v="425"/>
    <n v="255000.00000000003"/>
    <x v="298"/>
    <n v="0.3"/>
    <x v="2"/>
  </r>
  <r>
    <x v="4"/>
    <n v="1128299"/>
    <x v="403"/>
    <x v="2"/>
    <x v="26"/>
    <s v="Albuquerque"/>
    <x v="5"/>
    <n v="65.000000000000014"/>
    <n v="475"/>
    <n v="308750.00000000006"/>
    <x v="997"/>
    <n v="0.25"/>
    <x v="2"/>
  </r>
  <r>
    <x v="4"/>
    <n v="1128299"/>
    <x v="432"/>
    <x v="2"/>
    <x v="26"/>
    <s v="Albuquerque"/>
    <x v="0"/>
    <n v="50.000000000000014"/>
    <n v="550"/>
    <n v="275000.00000000006"/>
    <x v="198"/>
    <n v="0.35"/>
    <x v="2"/>
  </r>
  <r>
    <x v="4"/>
    <n v="1128299"/>
    <x v="432"/>
    <x v="2"/>
    <x v="26"/>
    <s v="Albuquerque"/>
    <x v="1"/>
    <n v="55.000000000000014"/>
    <n v="550"/>
    <n v="302500.00000000006"/>
    <x v="998"/>
    <n v="0.4"/>
    <x v="2"/>
  </r>
  <r>
    <x v="4"/>
    <n v="1128299"/>
    <x v="432"/>
    <x v="2"/>
    <x v="26"/>
    <s v="Albuquerque"/>
    <x v="2"/>
    <n v="50.000000000000014"/>
    <n v="375"/>
    <n v="187500.00000000006"/>
    <x v="803"/>
    <n v="0.35"/>
    <x v="2"/>
  </r>
  <r>
    <x v="4"/>
    <n v="1128299"/>
    <x v="432"/>
    <x v="2"/>
    <x v="26"/>
    <s v="Albuquerque"/>
    <x v="3"/>
    <n v="50.000000000000014"/>
    <n v="350"/>
    <n v="175000.00000000006"/>
    <x v="838"/>
    <n v="0.35"/>
    <x v="2"/>
  </r>
  <r>
    <x v="4"/>
    <n v="1128299"/>
    <x v="432"/>
    <x v="2"/>
    <x v="26"/>
    <s v="Albuquerque"/>
    <x v="4"/>
    <n v="60.000000000000007"/>
    <n v="325"/>
    <n v="195000.00000000003"/>
    <x v="824"/>
    <n v="0.3"/>
    <x v="2"/>
  </r>
  <r>
    <x v="4"/>
    <n v="1128299"/>
    <x v="432"/>
    <x v="2"/>
    <x v="26"/>
    <s v="Albuquerque"/>
    <x v="5"/>
    <n v="75.000000000000014"/>
    <n v="375"/>
    <n v="281250.00000000006"/>
    <x v="986"/>
    <n v="0.25"/>
    <x v="2"/>
  </r>
  <r>
    <x v="4"/>
    <n v="1128299"/>
    <x v="463"/>
    <x v="2"/>
    <x v="26"/>
    <s v="Albuquerque"/>
    <x v="0"/>
    <n v="60.000000000000007"/>
    <n v="550"/>
    <n v="330000.00000000006"/>
    <x v="91"/>
    <n v="0.35"/>
    <x v="2"/>
  </r>
  <r>
    <x v="4"/>
    <n v="1128299"/>
    <x v="463"/>
    <x v="2"/>
    <x v="26"/>
    <s v="Albuquerque"/>
    <x v="1"/>
    <n v="65.000000000000014"/>
    <n v="600"/>
    <n v="390000.00000000006"/>
    <x v="370"/>
    <n v="0.4"/>
    <x v="2"/>
  </r>
  <r>
    <x v="4"/>
    <n v="1128299"/>
    <x v="463"/>
    <x v="2"/>
    <x v="26"/>
    <s v="Albuquerque"/>
    <x v="2"/>
    <n v="60.000000000000007"/>
    <n v="450"/>
    <n v="270000.00000000006"/>
    <x v="420"/>
    <n v="0.35"/>
    <x v="2"/>
  </r>
  <r>
    <x v="4"/>
    <n v="1128299"/>
    <x v="463"/>
    <x v="2"/>
    <x v="26"/>
    <s v="Albuquerque"/>
    <x v="3"/>
    <n v="60.000000000000007"/>
    <n v="425"/>
    <n v="255000.00000000003"/>
    <x v="999"/>
    <n v="0.35"/>
    <x v="2"/>
  </r>
  <r>
    <x v="4"/>
    <n v="1128299"/>
    <x v="463"/>
    <x v="2"/>
    <x v="26"/>
    <s v="Albuquerque"/>
    <x v="4"/>
    <n v="70"/>
    <n v="375"/>
    <n v="262500"/>
    <x v="40"/>
    <n v="0.3"/>
    <x v="2"/>
  </r>
  <r>
    <x v="4"/>
    <n v="1128299"/>
    <x v="463"/>
    <x v="2"/>
    <x v="26"/>
    <s v="Albuquerque"/>
    <x v="5"/>
    <n v="75.000000000000014"/>
    <n v="500"/>
    <n v="375000.00000000006"/>
    <x v="991"/>
    <n v="0.25"/>
    <x v="2"/>
  </r>
  <r>
    <x v="4"/>
    <n v="1128299"/>
    <x v="492"/>
    <x v="2"/>
    <x v="26"/>
    <s v="Albuquerque"/>
    <x v="0"/>
    <n v="60.000000000000007"/>
    <n v="700"/>
    <n v="420000.00000000006"/>
    <x v="98"/>
    <n v="0.35"/>
    <x v="2"/>
  </r>
  <r>
    <x v="4"/>
    <n v="1128299"/>
    <x v="492"/>
    <x v="2"/>
    <x v="26"/>
    <s v="Albuquerque"/>
    <x v="1"/>
    <n v="65.000000000000014"/>
    <n v="700"/>
    <n v="455000.00000000012"/>
    <x v="382"/>
    <n v="0.4"/>
    <x v="2"/>
  </r>
  <r>
    <x v="2"/>
    <n v="1128299"/>
    <x v="492"/>
    <x v="2"/>
    <x v="26"/>
    <s v="Albuquerque"/>
    <x v="2"/>
    <n v="60.000000000000007"/>
    <n v="500"/>
    <n v="300000.00000000006"/>
    <x v="371"/>
    <n v="0.35"/>
    <x v="2"/>
  </r>
  <r>
    <x v="2"/>
    <n v="1128299"/>
    <x v="492"/>
    <x v="2"/>
    <x v="26"/>
    <s v="Albuquerque"/>
    <x v="3"/>
    <n v="60.000000000000007"/>
    <n v="500"/>
    <n v="300000.00000000006"/>
    <x v="371"/>
    <n v="0.35"/>
    <x v="2"/>
  </r>
  <r>
    <x v="2"/>
    <n v="1128299"/>
    <x v="492"/>
    <x v="2"/>
    <x v="26"/>
    <s v="Albuquerque"/>
    <x v="4"/>
    <n v="70"/>
    <n v="425"/>
    <n v="297500"/>
    <x v="999"/>
    <n v="0.3"/>
    <x v="2"/>
  </r>
  <r>
    <x v="2"/>
    <n v="1128299"/>
    <x v="492"/>
    <x v="2"/>
    <x v="26"/>
    <s v="Albuquerque"/>
    <x v="5"/>
    <n v="75.000000000000014"/>
    <n v="525"/>
    <n v="393750.00000000006"/>
    <x v="979"/>
    <n v="0.25"/>
    <x v="2"/>
  </r>
  <r>
    <x v="2"/>
    <n v="1128299"/>
    <x v="177"/>
    <x v="2"/>
    <x v="26"/>
    <s v="Albuquerque"/>
    <x v="0"/>
    <n v="29.999999999999993"/>
    <n v="450"/>
    <n v="134999.99999999997"/>
    <x v="521"/>
    <n v="0.4"/>
    <x v="2"/>
  </r>
  <r>
    <x v="2"/>
    <n v="1128299"/>
    <x v="177"/>
    <x v="2"/>
    <x v="26"/>
    <s v="Albuquerque"/>
    <x v="1"/>
    <n v="40"/>
    <n v="450"/>
    <n v="180000"/>
    <x v="307"/>
    <n v="0.4"/>
    <x v="2"/>
  </r>
  <r>
    <x v="2"/>
    <n v="1128299"/>
    <x v="177"/>
    <x v="2"/>
    <x v="26"/>
    <s v="Albuquerque"/>
    <x v="2"/>
    <n v="40"/>
    <n v="450"/>
    <n v="180000"/>
    <x v="305"/>
    <n v="0.35"/>
    <x v="2"/>
  </r>
  <r>
    <x v="2"/>
    <n v="1128299"/>
    <x v="177"/>
    <x v="2"/>
    <x v="26"/>
    <s v="Albuquerque"/>
    <x v="3"/>
    <n v="40"/>
    <n v="300"/>
    <n v="120000"/>
    <x v="607"/>
    <n v="0.4"/>
    <x v="2"/>
  </r>
  <r>
    <x v="2"/>
    <n v="1128299"/>
    <x v="177"/>
    <x v="2"/>
    <x v="26"/>
    <s v="Albuquerque"/>
    <x v="4"/>
    <n v="45.000000000000014"/>
    <n v="250"/>
    <n v="112500.00000000003"/>
    <x v="730"/>
    <n v="0.35"/>
    <x v="2"/>
  </r>
  <r>
    <x v="2"/>
    <n v="1128299"/>
    <x v="177"/>
    <x v="2"/>
    <x v="26"/>
    <s v="Albuquerque"/>
    <x v="5"/>
    <n v="40"/>
    <n v="450"/>
    <n v="180000"/>
    <x v="343"/>
    <n v="0.25"/>
    <x v="2"/>
  </r>
  <r>
    <x v="2"/>
    <n v="1128299"/>
    <x v="208"/>
    <x v="2"/>
    <x v="26"/>
    <s v="Albuquerque"/>
    <x v="0"/>
    <n v="29.999999999999993"/>
    <n v="500"/>
    <n v="149999.99999999997"/>
    <x v="1000"/>
    <n v="0.4"/>
    <x v="2"/>
  </r>
  <r>
    <x v="2"/>
    <n v="1128299"/>
    <x v="208"/>
    <x v="2"/>
    <x v="26"/>
    <s v="Albuquerque"/>
    <x v="1"/>
    <n v="40"/>
    <n v="400"/>
    <n v="160000"/>
    <x v="320"/>
    <n v="0.4"/>
    <x v="2"/>
  </r>
  <r>
    <x v="2"/>
    <n v="1128299"/>
    <x v="208"/>
    <x v="2"/>
    <x v="26"/>
    <s v="Albuquerque"/>
    <x v="2"/>
    <n v="40"/>
    <n v="400"/>
    <n v="160000"/>
    <x v="143"/>
    <n v="0.35"/>
    <x v="2"/>
  </r>
  <r>
    <x v="2"/>
    <n v="1128299"/>
    <x v="208"/>
    <x v="4"/>
    <x v="27"/>
    <s v="Atlanta"/>
    <x v="3"/>
    <n v="40"/>
    <n v="250"/>
    <n v="100000"/>
    <x v="215"/>
    <n v="0.4"/>
    <x v="2"/>
  </r>
  <r>
    <x v="2"/>
    <n v="1128299"/>
    <x v="208"/>
    <x v="4"/>
    <x v="27"/>
    <s v="Atlanta"/>
    <x v="4"/>
    <n v="45.000000000000014"/>
    <n v="175"/>
    <n v="78750.000000000029"/>
    <x v="1001"/>
    <n v="0.35"/>
    <x v="2"/>
  </r>
  <r>
    <x v="2"/>
    <n v="1128299"/>
    <x v="208"/>
    <x v="4"/>
    <x v="27"/>
    <s v="Atlanta"/>
    <x v="5"/>
    <n v="40"/>
    <n v="375"/>
    <n v="150000"/>
    <x v="222"/>
    <n v="0.25"/>
    <x v="2"/>
  </r>
  <r>
    <x v="2"/>
    <n v="1128299"/>
    <x v="217"/>
    <x v="4"/>
    <x v="27"/>
    <s v="Atlanta"/>
    <x v="0"/>
    <n v="40"/>
    <n v="525"/>
    <n v="210000"/>
    <x v="97"/>
    <n v="0.4"/>
    <x v="2"/>
  </r>
  <r>
    <x v="2"/>
    <n v="1128299"/>
    <x v="217"/>
    <x v="4"/>
    <x v="27"/>
    <s v="Atlanta"/>
    <x v="1"/>
    <n v="50"/>
    <n v="375"/>
    <n v="187500"/>
    <x v="156"/>
    <n v="0.4"/>
    <x v="2"/>
  </r>
  <r>
    <x v="2"/>
    <n v="1128299"/>
    <x v="217"/>
    <x v="4"/>
    <x v="27"/>
    <s v="Atlanta"/>
    <x v="2"/>
    <n v="50"/>
    <n v="375"/>
    <n v="187500"/>
    <x v="397"/>
    <n v="0.35"/>
    <x v="2"/>
  </r>
  <r>
    <x v="2"/>
    <n v="1128299"/>
    <x v="217"/>
    <x v="4"/>
    <x v="27"/>
    <s v="Atlanta"/>
    <x v="3"/>
    <n v="50"/>
    <n v="250"/>
    <n v="125000"/>
    <x v="388"/>
    <n v="0.4"/>
    <x v="2"/>
  </r>
  <r>
    <x v="2"/>
    <n v="1128299"/>
    <x v="217"/>
    <x v="4"/>
    <x v="27"/>
    <s v="Atlanta"/>
    <x v="4"/>
    <n v="55.000000000000007"/>
    <n v="150"/>
    <n v="82500.000000000015"/>
    <x v="274"/>
    <n v="0.35"/>
    <x v="2"/>
  </r>
  <r>
    <x v="2"/>
    <n v="1128299"/>
    <x v="217"/>
    <x v="4"/>
    <x v="27"/>
    <s v="Atlanta"/>
    <x v="5"/>
    <n v="50"/>
    <n v="350"/>
    <n v="175000"/>
    <x v="208"/>
    <n v="0.25"/>
    <x v="2"/>
  </r>
  <r>
    <x v="2"/>
    <n v="1128299"/>
    <x v="236"/>
    <x v="4"/>
    <x v="27"/>
    <s v="Atlanta"/>
    <x v="0"/>
    <n v="50"/>
    <n v="525"/>
    <n v="262500"/>
    <x v="148"/>
    <n v="0.4"/>
    <x v="2"/>
  </r>
  <r>
    <x v="2"/>
    <n v="1128299"/>
    <x v="236"/>
    <x v="4"/>
    <x v="27"/>
    <s v="Atlanta"/>
    <x v="1"/>
    <n v="55.000000000000007"/>
    <n v="325"/>
    <n v="178750.00000000003"/>
    <x v="325"/>
    <n v="0.4"/>
    <x v="2"/>
  </r>
  <r>
    <x v="2"/>
    <n v="1128299"/>
    <x v="236"/>
    <x v="4"/>
    <x v="27"/>
    <s v="Atlanta"/>
    <x v="2"/>
    <n v="55.000000000000007"/>
    <n v="375"/>
    <n v="206250.00000000003"/>
    <x v="1002"/>
    <n v="0.35"/>
    <x v="2"/>
  </r>
  <r>
    <x v="2"/>
    <n v="1128299"/>
    <x v="236"/>
    <x v="4"/>
    <x v="27"/>
    <s v="Atlanta"/>
    <x v="3"/>
    <n v="50"/>
    <n v="275"/>
    <n v="137500"/>
    <x v="811"/>
    <n v="0.4"/>
    <x v="2"/>
  </r>
  <r>
    <x v="2"/>
    <n v="1128299"/>
    <x v="236"/>
    <x v="4"/>
    <x v="27"/>
    <s v="Atlanta"/>
    <x v="4"/>
    <n v="55.000000000000007"/>
    <n v="175"/>
    <n v="96250.000000000015"/>
    <x v="180"/>
    <n v="0.35"/>
    <x v="2"/>
  </r>
  <r>
    <x v="2"/>
    <n v="1128299"/>
    <x v="236"/>
    <x v="4"/>
    <x v="27"/>
    <s v="Atlanta"/>
    <x v="5"/>
    <n v="70"/>
    <n v="350"/>
    <n v="245000"/>
    <x v="751"/>
    <n v="0.25"/>
    <x v="2"/>
  </r>
  <r>
    <x v="2"/>
    <n v="1128299"/>
    <x v="267"/>
    <x v="4"/>
    <x v="27"/>
    <s v="Atlanta"/>
    <x v="0"/>
    <n v="50"/>
    <n v="550"/>
    <n v="275000"/>
    <x v="202"/>
    <n v="0.4"/>
    <x v="2"/>
  </r>
  <r>
    <x v="2"/>
    <n v="1128299"/>
    <x v="267"/>
    <x v="4"/>
    <x v="27"/>
    <s v="Atlanta"/>
    <x v="1"/>
    <n v="55.000000000000007"/>
    <n v="400"/>
    <n v="220000.00000000003"/>
    <x v="985"/>
    <n v="0.4"/>
    <x v="2"/>
  </r>
  <r>
    <x v="2"/>
    <n v="1128299"/>
    <x v="267"/>
    <x v="4"/>
    <x v="27"/>
    <s v="Atlanta"/>
    <x v="2"/>
    <n v="55.000000000000007"/>
    <n v="425"/>
    <n v="233750.00000000003"/>
    <x v="547"/>
    <n v="0.35"/>
    <x v="2"/>
  </r>
  <r>
    <x v="2"/>
    <n v="1128299"/>
    <x v="267"/>
    <x v="4"/>
    <x v="27"/>
    <s v="Atlanta"/>
    <x v="3"/>
    <n v="50"/>
    <n v="325"/>
    <n v="162500"/>
    <x v="399"/>
    <n v="0.4"/>
    <x v="2"/>
  </r>
  <r>
    <x v="2"/>
    <n v="1128299"/>
    <x v="267"/>
    <x v="4"/>
    <x v="27"/>
    <s v="Atlanta"/>
    <x v="4"/>
    <n v="55.000000000000007"/>
    <n v="225"/>
    <n v="123750.00000000001"/>
    <x v="179"/>
    <n v="0.35"/>
    <x v="2"/>
  </r>
  <r>
    <x v="2"/>
    <n v="1128299"/>
    <x v="267"/>
    <x v="4"/>
    <x v="27"/>
    <s v="Atlanta"/>
    <x v="5"/>
    <n v="70"/>
    <n v="400"/>
    <n v="280000"/>
    <x v="429"/>
    <n v="0.25"/>
    <x v="2"/>
  </r>
  <r>
    <x v="2"/>
    <n v="1128299"/>
    <x v="297"/>
    <x v="4"/>
    <x v="27"/>
    <s v="Atlanta"/>
    <x v="0"/>
    <n v="50"/>
    <n v="675"/>
    <n v="337500"/>
    <x v="7"/>
    <n v="0.4"/>
    <x v="2"/>
  </r>
  <r>
    <x v="2"/>
    <n v="1128299"/>
    <x v="297"/>
    <x v="4"/>
    <x v="27"/>
    <s v="Atlanta"/>
    <x v="1"/>
    <n v="55.000000000000007"/>
    <n v="525"/>
    <n v="288750.00000000006"/>
    <x v="133"/>
    <n v="0.4"/>
    <x v="2"/>
  </r>
  <r>
    <x v="2"/>
    <n v="1128299"/>
    <x v="297"/>
    <x v="4"/>
    <x v="27"/>
    <s v="Atlanta"/>
    <x v="2"/>
    <n v="55.000000000000007"/>
    <n v="525"/>
    <n v="288750.00000000006"/>
    <x v="240"/>
    <n v="0.35"/>
    <x v="2"/>
  </r>
  <r>
    <x v="2"/>
    <n v="1128299"/>
    <x v="297"/>
    <x v="4"/>
    <x v="27"/>
    <s v="Atlanta"/>
    <x v="3"/>
    <n v="50"/>
    <n v="400"/>
    <n v="200000"/>
    <x v="316"/>
    <n v="0.4"/>
    <x v="2"/>
  </r>
  <r>
    <x v="2"/>
    <n v="1128299"/>
    <x v="297"/>
    <x v="4"/>
    <x v="27"/>
    <s v="Atlanta"/>
    <x v="4"/>
    <n v="55.000000000000007"/>
    <n v="275"/>
    <n v="151250.00000000003"/>
    <x v="672"/>
    <n v="0.35"/>
    <x v="2"/>
  </r>
  <r>
    <x v="2"/>
    <n v="1128299"/>
    <x v="297"/>
    <x v="4"/>
    <x v="27"/>
    <s v="Atlanta"/>
    <x v="5"/>
    <n v="70"/>
    <n v="575"/>
    <n v="402500"/>
    <x v="236"/>
    <n v="0.25"/>
    <x v="2"/>
  </r>
  <r>
    <x v="2"/>
    <n v="1128299"/>
    <x v="326"/>
    <x v="4"/>
    <x v="27"/>
    <s v="Atlanta"/>
    <x v="0"/>
    <n v="50"/>
    <n v="725"/>
    <n v="362500"/>
    <x v="166"/>
    <n v="0.4"/>
    <x v="2"/>
  </r>
  <r>
    <x v="2"/>
    <n v="1128299"/>
    <x v="326"/>
    <x v="4"/>
    <x v="27"/>
    <s v="Atlanta"/>
    <x v="1"/>
    <n v="55.000000000000007"/>
    <n v="575"/>
    <n v="316250.00000000006"/>
    <x v="377"/>
    <n v="0.4"/>
    <x v="2"/>
  </r>
  <r>
    <x v="2"/>
    <n v="1128299"/>
    <x v="326"/>
    <x v="4"/>
    <x v="27"/>
    <s v="Atlanta"/>
    <x v="2"/>
    <n v="55.000000000000007"/>
    <n v="525"/>
    <n v="288750.00000000006"/>
    <x v="240"/>
    <n v="0.35"/>
    <x v="2"/>
  </r>
  <r>
    <x v="2"/>
    <n v="1128299"/>
    <x v="326"/>
    <x v="4"/>
    <x v="27"/>
    <s v="Atlanta"/>
    <x v="3"/>
    <n v="50"/>
    <n v="425"/>
    <n v="212500"/>
    <x v="1003"/>
    <n v="0.4"/>
    <x v="2"/>
  </r>
  <r>
    <x v="2"/>
    <n v="1128299"/>
    <x v="326"/>
    <x v="4"/>
    <x v="27"/>
    <s v="Atlanta"/>
    <x v="4"/>
    <n v="55.000000000000007"/>
    <n v="475"/>
    <n v="261250.00000000003"/>
    <x v="509"/>
    <n v="0.35"/>
    <x v="2"/>
  </r>
  <r>
    <x v="2"/>
    <n v="1128299"/>
    <x v="326"/>
    <x v="4"/>
    <x v="27"/>
    <s v="Atlanta"/>
    <x v="5"/>
    <n v="70"/>
    <n v="475"/>
    <n v="332500"/>
    <x v="544"/>
    <n v="0.25"/>
    <x v="2"/>
  </r>
  <r>
    <x v="2"/>
    <n v="1128299"/>
    <x v="358"/>
    <x v="4"/>
    <x v="27"/>
    <s v="Atlanta"/>
    <x v="0"/>
    <n v="55.000000000000007"/>
    <n v="675"/>
    <n v="371250.00000000006"/>
    <x v="1004"/>
    <n v="0.4"/>
    <x v="2"/>
  </r>
  <r>
    <x v="2"/>
    <n v="1128299"/>
    <x v="358"/>
    <x v="4"/>
    <x v="27"/>
    <s v="Atlanta"/>
    <x v="1"/>
    <n v="60.000000000000007"/>
    <n v="625"/>
    <n v="375000.00000000006"/>
    <x v="407"/>
    <n v="0.4"/>
    <x v="2"/>
  </r>
  <r>
    <x v="2"/>
    <n v="1128299"/>
    <x v="358"/>
    <x v="4"/>
    <x v="27"/>
    <s v="Atlanta"/>
    <x v="2"/>
    <n v="55.000000000000007"/>
    <n v="500"/>
    <n v="275000.00000000006"/>
    <x v="198"/>
    <n v="0.35"/>
    <x v="2"/>
  </r>
  <r>
    <x v="2"/>
    <n v="1128299"/>
    <x v="358"/>
    <x v="4"/>
    <x v="27"/>
    <s v="Atlanta"/>
    <x v="3"/>
    <n v="55.000000000000007"/>
    <n v="450"/>
    <n v="247500.00000000003"/>
    <x v="414"/>
    <n v="0.4"/>
    <x v="2"/>
  </r>
  <r>
    <x v="2"/>
    <n v="1128299"/>
    <x v="358"/>
    <x v="4"/>
    <x v="27"/>
    <s v="Atlanta"/>
    <x v="4"/>
    <n v="65"/>
    <n v="450"/>
    <n v="292500"/>
    <x v="162"/>
    <n v="0.35"/>
    <x v="2"/>
  </r>
  <r>
    <x v="2"/>
    <n v="1128299"/>
    <x v="358"/>
    <x v="4"/>
    <x v="27"/>
    <s v="Atlanta"/>
    <x v="5"/>
    <n v="70"/>
    <n v="425"/>
    <n v="297500"/>
    <x v="45"/>
    <n v="0.25"/>
    <x v="2"/>
  </r>
  <r>
    <x v="2"/>
    <n v="1128299"/>
    <x v="390"/>
    <x v="4"/>
    <x v="27"/>
    <s v="Atlanta"/>
    <x v="0"/>
    <n v="45.000000000000014"/>
    <n v="600"/>
    <n v="270000.00000000006"/>
    <x v="1005"/>
    <n v="0.4"/>
    <x v="2"/>
  </r>
  <r>
    <x v="2"/>
    <n v="1128299"/>
    <x v="390"/>
    <x v="4"/>
    <x v="27"/>
    <s v="Atlanta"/>
    <x v="1"/>
    <n v="50.000000000000014"/>
    <n v="600"/>
    <n v="300000.00000000006"/>
    <x v="1006"/>
    <n v="0.4"/>
    <x v="2"/>
  </r>
  <r>
    <x v="2"/>
    <n v="1128299"/>
    <x v="390"/>
    <x v="4"/>
    <x v="27"/>
    <s v="Atlanta"/>
    <x v="2"/>
    <n v="45.000000000000014"/>
    <n v="450"/>
    <n v="202500.00000000006"/>
    <x v="1007"/>
    <n v="0.35"/>
    <x v="2"/>
  </r>
  <r>
    <x v="2"/>
    <n v="1128299"/>
    <x v="390"/>
    <x v="4"/>
    <x v="27"/>
    <s v="Atlanta"/>
    <x v="3"/>
    <n v="45.000000000000014"/>
    <n v="400"/>
    <n v="180000.00000000006"/>
    <x v="1008"/>
    <n v="0.4"/>
    <x v="2"/>
  </r>
  <r>
    <x v="2"/>
    <n v="1128299"/>
    <x v="390"/>
    <x v="4"/>
    <x v="27"/>
    <s v="Atlanta"/>
    <x v="4"/>
    <n v="55.000000000000007"/>
    <n v="400"/>
    <n v="220000.00000000003"/>
    <x v="346"/>
    <n v="0.35"/>
    <x v="2"/>
  </r>
  <r>
    <x v="2"/>
    <n v="1128299"/>
    <x v="390"/>
    <x v="4"/>
    <x v="27"/>
    <s v="Atlanta"/>
    <x v="5"/>
    <n v="60.000000000000007"/>
    <n v="450"/>
    <n v="270000.00000000006"/>
    <x v="522"/>
    <n v="0.25"/>
    <x v="2"/>
  </r>
  <r>
    <x v="2"/>
    <n v="1128299"/>
    <x v="419"/>
    <x v="4"/>
    <x v="27"/>
    <s v="Atlanta"/>
    <x v="0"/>
    <n v="45.000000000000014"/>
    <n v="525"/>
    <n v="236250.00000000009"/>
    <x v="1009"/>
    <n v="0.4"/>
    <x v="2"/>
  </r>
  <r>
    <x v="2"/>
    <n v="1128299"/>
    <x v="419"/>
    <x v="4"/>
    <x v="27"/>
    <s v="Atlanta"/>
    <x v="1"/>
    <n v="50.000000000000014"/>
    <n v="525"/>
    <n v="262500.00000000006"/>
    <x v="459"/>
    <n v="0.4"/>
    <x v="2"/>
  </r>
  <r>
    <x v="2"/>
    <n v="1128299"/>
    <x v="419"/>
    <x v="4"/>
    <x v="27"/>
    <s v="Atlanta"/>
    <x v="2"/>
    <n v="45.000000000000014"/>
    <n v="350"/>
    <n v="157500.00000000006"/>
    <x v="1010"/>
    <n v="0.35"/>
    <x v="2"/>
  </r>
  <r>
    <x v="2"/>
    <n v="1128299"/>
    <x v="419"/>
    <x v="4"/>
    <x v="27"/>
    <s v="Atlanta"/>
    <x v="3"/>
    <n v="45.000000000000014"/>
    <n v="325"/>
    <n v="146250.00000000006"/>
    <x v="1011"/>
    <n v="0.4"/>
    <x v="2"/>
  </r>
  <r>
    <x v="2"/>
    <n v="1128299"/>
    <x v="419"/>
    <x v="4"/>
    <x v="27"/>
    <s v="Atlanta"/>
    <x v="4"/>
    <n v="55.000000000000007"/>
    <n v="300"/>
    <n v="165000.00000000003"/>
    <x v="292"/>
    <n v="0.35"/>
    <x v="2"/>
  </r>
  <r>
    <x v="2"/>
    <n v="1128299"/>
    <x v="419"/>
    <x v="4"/>
    <x v="27"/>
    <s v="Atlanta"/>
    <x v="5"/>
    <n v="70"/>
    <n v="350"/>
    <n v="245000"/>
    <x v="751"/>
    <n v="0.25"/>
    <x v="2"/>
  </r>
  <r>
    <x v="2"/>
    <n v="1128299"/>
    <x v="450"/>
    <x v="4"/>
    <x v="27"/>
    <s v="Atlanta"/>
    <x v="0"/>
    <n v="55.000000000000007"/>
    <n v="525"/>
    <n v="288750.00000000006"/>
    <x v="133"/>
    <n v="0.4"/>
    <x v="2"/>
  </r>
  <r>
    <x v="2"/>
    <n v="1128299"/>
    <x v="450"/>
    <x v="4"/>
    <x v="27"/>
    <s v="Atlanta"/>
    <x v="1"/>
    <n v="60.000000000000007"/>
    <n v="575"/>
    <n v="345000.00000000006"/>
    <x v="974"/>
    <n v="0.4"/>
    <x v="2"/>
  </r>
  <r>
    <x v="2"/>
    <n v="1128299"/>
    <x v="450"/>
    <x v="4"/>
    <x v="27"/>
    <s v="Atlanta"/>
    <x v="2"/>
    <n v="55.000000000000007"/>
    <n v="425"/>
    <n v="233750.00000000003"/>
    <x v="547"/>
    <n v="0.35"/>
    <x v="2"/>
  </r>
  <r>
    <x v="2"/>
    <n v="1128299"/>
    <x v="450"/>
    <x v="4"/>
    <x v="27"/>
    <s v="Atlanta"/>
    <x v="3"/>
    <n v="55.000000000000007"/>
    <n v="400"/>
    <n v="220000.00000000003"/>
    <x v="985"/>
    <n v="0.4"/>
    <x v="2"/>
  </r>
  <r>
    <x v="2"/>
    <n v="1128299"/>
    <x v="450"/>
    <x v="4"/>
    <x v="27"/>
    <s v="Atlanta"/>
    <x v="4"/>
    <n v="65"/>
    <n v="350"/>
    <n v="227500"/>
    <x v="1012"/>
    <n v="0.35"/>
    <x v="2"/>
  </r>
  <r>
    <x v="2"/>
    <n v="1128299"/>
    <x v="450"/>
    <x v="4"/>
    <x v="27"/>
    <s v="Atlanta"/>
    <x v="5"/>
    <n v="70"/>
    <n v="475"/>
    <n v="332500"/>
    <x v="544"/>
    <n v="0.25"/>
    <x v="2"/>
  </r>
  <r>
    <x v="2"/>
    <n v="1128299"/>
    <x v="479"/>
    <x v="4"/>
    <x v="27"/>
    <s v="Atlanta"/>
    <x v="0"/>
    <n v="55.000000000000007"/>
    <n v="675"/>
    <n v="371250.00000000006"/>
    <x v="1004"/>
    <n v="0.4"/>
    <x v="2"/>
  </r>
  <r>
    <x v="2"/>
    <n v="1128299"/>
    <x v="479"/>
    <x v="4"/>
    <x v="27"/>
    <s v="Atlanta"/>
    <x v="1"/>
    <n v="60.000000000000007"/>
    <n v="675"/>
    <n v="405000.00000000006"/>
    <x v="1013"/>
    <n v="0.4"/>
    <x v="2"/>
  </r>
  <r>
    <x v="0"/>
    <n v="1128299"/>
    <x v="479"/>
    <x v="4"/>
    <x v="27"/>
    <s v="Atlanta"/>
    <x v="2"/>
    <n v="55.000000000000007"/>
    <n v="475"/>
    <n v="261250.00000000003"/>
    <x v="509"/>
    <n v="0.35"/>
    <x v="2"/>
  </r>
  <r>
    <x v="0"/>
    <n v="1128299"/>
    <x v="479"/>
    <x v="4"/>
    <x v="27"/>
    <s v="Atlanta"/>
    <x v="3"/>
    <n v="55.000000000000007"/>
    <n v="475"/>
    <n v="261250.00000000003"/>
    <x v="422"/>
    <n v="0.4"/>
    <x v="2"/>
  </r>
  <r>
    <x v="0"/>
    <n v="1128299"/>
    <x v="479"/>
    <x v="4"/>
    <x v="27"/>
    <s v="Atlanta"/>
    <x v="4"/>
    <n v="65"/>
    <n v="400"/>
    <n v="260000"/>
    <x v="164"/>
    <n v="0.35"/>
    <x v="2"/>
  </r>
  <r>
    <x v="0"/>
    <n v="1128299"/>
    <x v="479"/>
    <x v="4"/>
    <x v="27"/>
    <s v="Atlanta"/>
    <x v="5"/>
    <n v="70"/>
    <n v="500"/>
    <n v="350000"/>
    <x v="541"/>
    <n v="0.25"/>
    <x v="2"/>
  </r>
  <r>
    <x v="0"/>
    <n v="1185732"/>
    <x v="173"/>
    <x v="4"/>
    <x v="27"/>
    <s v="Atlanta"/>
    <x v="0"/>
    <n v="40"/>
    <n v="1025"/>
    <n v="410000"/>
    <x v="1014"/>
    <n v="0.45"/>
    <x v="2"/>
  </r>
  <r>
    <x v="0"/>
    <n v="1185732"/>
    <x v="173"/>
    <x v="4"/>
    <x v="27"/>
    <s v="Atlanta"/>
    <x v="1"/>
    <n v="40"/>
    <n v="825"/>
    <n v="330000"/>
    <x v="1015"/>
    <n v="0.35"/>
    <x v="2"/>
  </r>
  <r>
    <x v="0"/>
    <n v="1185732"/>
    <x v="173"/>
    <x v="4"/>
    <x v="27"/>
    <s v="Atlanta"/>
    <x v="2"/>
    <n v="30.000000000000004"/>
    <n v="825"/>
    <n v="247500.00000000003"/>
    <x v="772"/>
    <n v="0.25"/>
    <x v="2"/>
  </r>
  <r>
    <x v="0"/>
    <n v="1185732"/>
    <x v="173"/>
    <x v="4"/>
    <x v="27"/>
    <s v="Atlanta"/>
    <x v="3"/>
    <n v="35"/>
    <n v="675"/>
    <n v="236250"/>
    <x v="58"/>
    <n v="0.3"/>
    <x v="2"/>
  </r>
  <r>
    <x v="0"/>
    <n v="1185732"/>
    <x v="173"/>
    <x v="4"/>
    <x v="27"/>
    <s v="Atlanta"/>
    <x v="4"/>
    <n v="50"/>
    <n v="725"/>
    <n v="362500"/>
    <x v="1016"/>
    <n v="0.35"/>
    <x v="2"/>
  </r>
  <r>
    <x v="0"/>
    <n v="1185732"/>
    <x v="173"/>
    <x v="4"/>
    <x v="27"/>
    <s v="Atlanta"/>
    <x v="5"/>
    <n v="40"/>
    <n v="825"/>
    <n v="330000"/>
    <x v="175"/>
    <n v="0.5"/>
    <x v="2"/>
  </r>
  <r>
    <x v="0"/>
    <n v="1185732"/>
    <x v="202"/>
    <x v="4"/>
    <x v="27"/>
    <s v="Atlanta"/>
    <x v="0"/>
    <n v="40"/>
    <n v="1075"/>
    <n v="430000"/>
    <x v="1017"/>
    <n v="0.45"/>
    <x v="2"/>
  </r>
  <r>
    <x v="0"/>
    <n v="1185732"/>
    <x v="202"/>
    <x v="4"/>
    <x v="27"/>
    <s v="Atlanta"/>
    <x v="1"/>
    <n v="40"/>
    <n v="725"/>
    <n v="290000"/>
    <x v="1018"/>
    <n v="0.35"/>
    <x v="2"/>
  </r>
  <r>
    <x v="0"/>
    <n v="1185732"/>
    <x v="202"/>
    <x v="4"/>
    <x v="27"/>
    <s v="Atlanta"/>
    <x v="2"/>
    <n v="30.000000000000004"/>
    <n v="775"/>
    <n v="232500.00000000003"/>
    <x v="90"/>
    <n v="0.25"/>
    <x v="2"/>
  </r>
  <r>
    <x v="0"/>
    <n v="1185732"/>
    <x v="202"/>
    <x v="4"/>
    <x v="28"/>
    <s v="Charleston"/>
    <x v="3"/>
    <n v="35"/>
    <n v="625"/>
    <n v="218750"/>
    <x v="397"/>
    <n v="0.3"/>
    <x v="2"/>
  </r>
  <r>
    <x v="0"/>
    <n v="1185732"/>
    <x v="202"/>
    <x v="4"/>
    <x v="28"/>
    <s v="Charleston"/>
    <x v="4"/>
    <n v="50"/>
    <n v="700"/>
    <n v="350000"/>
    <x v="51"/>
    <n v="0.35"/>
    <x v="2"/>
  </r>
  <r>
    <x v="0"/>
    <n v="1185732"/>
    <x v="202"/>
    <x v="4"/>
    <x v="28"/>
    <s v="Charleston"/>
    <x v="5"/>
    <n v="35"/>
    <n v="800"/>
    <n v="280000"/>
    <x v="2"/>
    <n v="0.5"/>
    <x v="2"/>
  </r>
  <r>
    <x v="0"/>
    <n v="1185732"/>
    <x v="707"/>
    <x v="4"/>
    <x v="28"/>
    <s v="Charleston"/>
    <x v="0"/>
    <n v="35"/>
    <n v="1020"/>
    <n v="357000"/>
    <x v="1019"/>
    <n v="0.45"/>
    <x v="2"/>
  </r>
  <r>
    <x v="0"/>
    <n v="1185732"/>
    <x v="707"/>
    <x v="4"/>
    <x v="28"/>
    <s v="Charleston"/>
    <x v="1"/>
    <n v="35"/>
    <n v="700"/>
    <n v="245000"/>
    <x v="42"/>
    <n v="0.35"/>
    <x v="2"/>
  </r>
  <r>
    <x v="0"/>
    <n v="1185732"/>
    <x v="707"/>
    <x v="4"/>
    <x v="28"/>
    <s v="Charleston"/>
    <x v="2"/>
    <n v="25"/>
    <n v="725"/>
    <n v="181250"/>
    <x v="1020"/>
    <n v="0.25"/>
    <x v="2"/>
  </r>
  <r>
    <x v="0"/>
    <n v="1185732"/>
    <x v="707"/>
    <x v="4"/>
    <x v="28"/>
    <s v="Charleston"/>
    <x v="3"/>
    <n v="29.999999999999993"/>
    <n v="575"/>
    <n v="172499.99999999997"/>
    <x v="1021"/>
    <n v="0.3"/>
    <x v="2"/>
  </r>
  <r>
    <x v="0"/>
    <n v="1185732"/>
    <x v="707"/>
    <x v="4"/>
    <x v="28"/>
    <s v="Charleston"/>
    <x v="4"/>
    <n v="45.000000000000007"/>
    <n v="625"/>
    <n v="281250.00000000006"/>
    <x v="979"/>
    <n v="0.35"/>
    <x v="2"/>
  </r>
  <r>
    <x v="0"/>
    <n v="1185732"/>
    <x v="707"/>
    <x v="4"/>
    <x v="28"/>
    <s v="Charleston"/>
    <x v="5"/>
    <n v="35"/>
    <n v="725"/>
    <n v="253750"/>
    <x v="721"/>
    <n v="0.5"/>
    <x v="2"/>
  </r>
  <r>
    <x v="0"/>
    <n v="1185732"/>
    <x v="229"/>
    <x v="4"/>
    <x v="28"/>
    <s v="Charleston"/>
    <x v="0"/>
    <n v="35"/>
    <n v="975"/>
    <n v="341250"/>
    <x v="1022"/>
    <n v="0.45"/>
    <x v="2"/>
  </r>
  <r>
    <x v="0"/>
    <n v="1185732"/>
    <x v="229"/>
    <x v="4"/>
    <x v="28"/>
    <s v="Charleston"/>
    <x v="1"/>
    <n v="35"/>
    <n v="675"/>
    <n v="236250"/>
    <x v="47"/>
    <n v="0.35"/>
    <x v="2"/>
  </r>
  <r>
    <x v="0"/>
    <n v="1185732"/>
    <x v="229"/>
    <x v="4"/>
    <x v="28"/>
    <s v="Charleston"/>
    <x v="2"/>
    <n v="25"/>
    <n v="675"/>
    <n v="168750"/>
    <x v="674"/>
    <n v="0.25"/>
    <x v="2"/>
  </r>
  <r>
    <x v="0"/>
    <n v="1185732"/>
    <x v="229"/>
    <x v="4"/>
    <x v="28"/>
    <s v="Charleston"/>
    <x v="3"/>
    <n v="29.999999999999993"/>
    <n v="600"/>
    <n v="179999.99999999997"/>
    <x v="521"/>
    <n v="0.3"/>
    <x v="2"/>
  </r>
  <r>
    <x v="0"/>
    <n v="1185732"/>
    <x v="229"/>
    <x v="4"/>
    <x v="28"/>
    <s v="Charleston"/>
    <x v="4"/>
    <n v="50"/>
    <n v="625"/>
    <n v="312500"/>
    <x v="173"/>
    <n v="0.35"/>
    <x v="2"/>
  </r>
  <r>
    <x v="0"/>
    <n v="1185732"/>
    <x v="229"/>
    <x v="4"/>
    <x v="28"/>
    <s v="Charleston"/>
    <x v="5"/>
    <n v="40"/>
    <n v="775"/>
    <n v="310000"/>
    <x v="959"/>
    <n v="0.5"/>
    <x v="2"/>
  </r>
  <r>
    <x v="0"/>
    <n v="1185732"/>
    <x v="258"/>
    <x v="4"/>
    <x v="28"/>
    <s v="Charleston"/>
    <x v="0"/>
    <n v="50"/>
    <n v="1045"/>
    <n v="522500"/>
    <x v="1023"/>
    <n v="0.45"/>
    <x v="2"/>
  </r>
  <r>
    <x v="0"/>
    <n v="1185732"/>
    <x v="258"/>
    <x v="4"/>
    <x v="28"/>
    <s v="Charleston"/>
    <x v="1"/>
    <n v="50"/>
    <n v="750"/>
    <n v="375000"/>
    <x v="78"/>
    <n v="0.35"/>
    <x v="2"/>
  </r>
  <r>
    <x v="0"/>
    <n v="1185732"/>
    <x v="258"/>
    <x v="4"/>
    <x v="28"/>
    <s v="Charleston"/>
    <x v="2"/>
    <n v="45"/>
    <n v="725"/>
    <n v="326250"/>
    <x v="1024"/>
    <n v="0.25"/>
    <x v="2"/>
  </r>
  <r>
    <x v="0"/>
    <n v="1185732"/>
    <x v="258"/>
    <x v="4"/>
    <x v="28"/>
    <s v="Charleston"/>
    <x v="3"/>
    <n v="45"/>
    <n v="675"/>
    <n v="303750"/>
    <x v="520"/>
    <n v="0.3"/>
    <x v="2"/>
  </r>
  <r>
    <x v="0"/>
    <n v="1185732"/>
    <x v="258"/>
    <x v="4"/>
    <x v="28"/>
    <s v="Charleston"/>
    <x v="4"/>
    <n v="54.999999999999993"/>
    <n v="700"/>
    <n v="384999.99999999994"/>
    <x v="1025"/>
    <n v="0.35"/>
    <x v="2"/>
  </r>
  <r>
    <x v="0"/>
    <n v="1185732"/>
    <x v="258"/>
    <x v="4"/>
    <x v="28"/>
    <s v="Charleston"/>
    <x v="5"/>
    <n v="60"/>
    <n v="800"/>
    <n v="480000"/>
    <x v="1026"/>
    <n v="0.5"/>
    <x v="2"/>
  </r>
  <r>
    <x v="0"/>
    <n v="1185732"/>
    <x v="291"/>
    <x v="4"/>
    <x v="28"/>
    <s v="Charleston"/>
    <x v="0"/>
    <n v="54.999999999999993"/>
    <n v="1050"/>
    <n v="577499.99999999988"/>
    <x v="1027"/>
    <n v="0.45"/>
    <x v="2"/>
  </r>
  <r>
    <x v="0"/>
    <n v="1185732"/>
    <x v="291"/>
    <x v="4"/>
    <x v="28"/>
    <s v="Charleston"/>
    <x v="1"/>
    <n v="50"/>
    <n v="800"/>
    <n v="400000"/>
    <x v="2"/>
    <n v="0.35"/>
    <x v="2"/>
  </r>
  <r>
    <x v="0"/>
    <n v="1185732"/>
    <x v="291"/>
    <x v="4"/>
    <x v="28"/>
    <s v="Charleston"/>
    <x v="2"/>
    <n v="50"/>
    <n v="775"/>
    <n v="387500"/>
    <x v="1028"/>
    <n v="0.25"/>
    <x v="2"/>
  </r>
  <r>
    <x v="0"/>
    <n v="1185732"/>
    <x v="291"/>
    <x v="4"/>
    <x v="28"/>
    <s v="Charleston"/>
    <x v="3"/>
    <n v="50"/>
    <n v="750"/>
    <n v="375000"/>
    <x v="57"/>
    <n v="0.3"/>
    <x v="2"/>
  </r>
  <r>
    <x v="0"/>
    <n v="1185732"/>
    <x v="291"/>
    <x v="4"/>
    <x v="28"/>
    <s v="Charleston"/>
    <x v="4"/>
    <n v="65"/>
    <n v="750"/>
    <n v="487500"/>
    <x v="24"/>
    <n v="0.35"/>
    <x v="2"/>
  </r>
  <r>
    <x v="0"/>
    <n v="1185732"/>
    <x v="291"/>
    <x v="4"/>
    <x v="28"/>
    <s v="Charleston"/>
    <x v="5"/>
    <n v="70"/>
    <n v="925"/>
    <n v="647500"/>
    <x v="445"/>
    <n v="0.5"/>
    <x v="2"/>
  </r>
  <r>
    <x v="0"/>
    <n v="1185732"/>
    <x v="319"/>
    <x v="4"/>
    <x v="28"/>
    <s v="Charleston"/>
    <x v="0"/>
    <n v="65"/>
    <n v="1150"/>
    <n v="747500"/>
    <x v="446"/>
    <n v="0.45"/>
    <x v="2"/>
  </r>
  <r>
    <x v="0"/>
    <n v="1185732"/>
    <x v="319"/>
    <x v="4"/>
    <x v="28"/>
    <s v="Charleston"/>
    <x v="1"/>
    <n v="60.000000000000007"/>
    <n v="900"/>
    <n v="540000.00000000012"/>
    <x v="447"/>
    <n v="0.35"/>
    <x v="2"/>
  </r>
  <r>
    <x v="0"/>
    <n v="1185732"/>
    <x v="319"/>
    <x v="4"/>
    <x v="28"/>
    <s v="Charleston"/>
    <x v="2"/>
    <n v="55.000000000000007"/>
    <n v="825"/>
    <n v="453750.00000000006"/>
    <x v="176"/>
    <n v="0.25"/>
    <x v="2"/>
  </r>
  <r>
    <x v="0"/>
    <n v="1185732"/>
    <x v="319"/>
    <x v="4"/>
    <x v="28"/>
    <s v="Charleston"/>
    <x v="3"/>
    <n v="55.000000000000007"/>
    <n v="775"/>
    <n v="426250.00000000006"/>
    <x v="448"/>
    <n v="0.3"/>
    <x v="2"/>
  </r>
  <r>
    <x v="0"/>
    <n v="1185732"/>
    <x v="319"/>
    <x v="4"/>
    <x v="28"/>
    <s v="Charleston"/>
    <x v="4"/>
    <n v="65"/>
    <n v="800"/>
    <n v="520000"/>
    <x v="317"/>
    <n v="0.35"/>
    <x v="2"/>
  </r>
  <r>
    <x v="0"/>
    <n v="1185732"/>
    <x v="319"/>
    <x v="4"/>
    <x v="28"/>
    <s v="Charleston"/>
    <x v="5"/>
    <n v="70"/>
    <n v="975"/>
    <n v="682500"/>
    <x v="449"/>
    <n v="0.5"/>
    <x v="2"/>
  </r>
  <r>
    <x v="0"/>
    <n v="1185732"/>
    <x v="351"/>
    <x v="4"/>
    <x v="28"/>
    <s v="Charleston"/>
    <x v="0"/>
    <n v="65"/>
    <n v="1125"/>
    <n v="731250"/>
    <x v="450"/>
    <n v="0.45"/>
    <x v="2"/>
  </r>
  <r>
    <x v="0"/>
    <n v="1185732"/>
    <x v="351"/>
    <x v="4"/>
    <x v="28"/>
    <s v="Charleston"/>
    <x v="1"/>
    <n v="60.000000000000007"/>
    <n v="900"/>
    <n v="540000.00000000012"/>
    <x v="447"/>
    <n v="0.35"/>
    <x v="2"/>
  </r>
  <r>
    <x v="0"/>
    <n v="1185732"/>
    <x v="351"/>
    <x v="4"/>
    <x v="28"/>
    <s v="Charleston"/>
    <x v="2"/>
    <n v="55.000000000000007"/>
    <n v="825"/>
    <n v="453750.00000000006"/>
    <x v="176"/>
    <n v="0.25"/>
    <x v="2"/>
  </r>
  <r>
    <x v="0"/>
    <n v="1185732"/>
    <x v="351"/>
    <x v="4"/>
    <x v="28"/>
    <s v="Charleston"/>
    <x v="3"/>
    <n v="45"/>
    <n v="775"/>
    <n v="348750"/>
    <x v="451"/>
    <n v="0.3"/>
    <x v="2"/>
  </r>
  <r>
    <x v="0"/>
    <n v="1185732"/>
    <x v="351"/>
    <x v="4"/>
    <x v="28"/>
    <s v="Charleston"/>
    <x v="4"/>
    <n v="55.000000000000007"/>
    <n v="750"/>
    <n v="412500.00000000006"/>
    <x v="82"/>
    <n v="0.35"/>
    <x v="2"/>
  </r>
  <r>
    <x v="0"/>
    <n v="1185732"/>
    <x v="351"/>
    <x v="4"/>
    <x v="28"/>
    <s v="Charleston"/>
    <x v="5"/>
    <n v="60.000000000000007"/>
    <n v="925"/>
    <n v="555000.00000000012"/>
    <x v="452"/>
    <n v="0.5"/>
    <x v="2"/>
  </r>
  <r>
    <x v="0"/>
    <n v="1185732"/>
    <x v="381"/>
    <x v="4"/>
    <x v="28"/>
    <s v="Charleston"/>
    <x v="0"/>
    <n v="55.000000000000007"/>
    <n v="1025"/>
    <n v="563750.00000000012"/>
    <x v="1029"/>
    <n v="0.45"/>
    <x v="2"/>
  </r>
  <r>
    <x v="0"/>
    <n v="1185732"/>
    <x v="381"/>
    <x v="4"/>
    <x v="28"/>
    <s v="Charleston"/>
    <x v="1"/>
    <n v="50.000000000000014"/>
    <n v="825"/>
    <n v="412500.00000000012"/>
    <x v="131"/>
    <n v="0.35"/>
    <x v="2"/>
  </r>
  <r>
    <x v="0"/>
    <n v="1185732"/>
    <x v="381"/>
    <x v="4"/>
    <x v="28"/>
    <s v="Charleston"/>
    <x v="2"/>
    <n v="40"/>
    <n v="725"/>
    <n v="290000"/>
    <x v="92"/>
    <n v="0.25"/>
    <x v="2"/>
  </r>
  <r>
    <x v="0"/>
    <n v="1185732"/>
    <x v="381"/>
    <x v="4"/>
    <x v="28"/>
    <s v="Charleston"/>
    <x v="3"/>
    <n v="40"/>
    <n v="700"/>
    <n v="280000"/>
    <x v="97"/>
    <n v="0.3"/>
    <x v="2"/>
  </r>
  <r>
    <x v="0"/>
    <n v="1185732"/>
    <x v="381"/>
    <x v="4"/>
    <x v="28"/>
    <s v="Charleston"/>
    <x v="4"/>
    <n v="50"/>
    <n v="700"/>
    <n v="350000"/>
    <x v="51"/>
    <n v="0.35"/>
    <x v="2"/>
  </r>
  <r>
    <x v="0"/>
    <n v="1185732"/>
    <x v="381"/>
    <x v="4"/>
    <x v="28"/>
    <s v="Charleston"/>
    <x v="5"/>
    <n v="55.000000000000007"/>
    <n v="800"/>
    <n v="440000.00000000006"/>
    <x v="820"/>
    <n v="0.5"/>
    <x v="2"/>
  </r>
  <r>
    <x v="0"/>
    <n v="1185732"/>
    <x v="413"/>
    <x v="4"/>
    <x v="28"/>
    <s v="Charleston"/>
    <x v="0"/>
    <n v="55.000000000000007"/>
    <n v="975"/>
    <n v="536250.00000000012"/>
    <x v="1030"/>
    <n v="0.45"/>
    <x v="2"/>
  </r>
  <r>
    <x v="0"/>
    <n v="1185732"/>
    <x v="413"/>
    <x v="4"/>
    <x v="28"/>
    <s v="Charleston"/>
    <x v="1"/>
    <n v="45.000000000000014"/>
    <n v="800"/>
    <n v="360000.00000000012"/>
    <x v="321"/>
    <n v="0.35"/>
    <x v="2"/>
  </r>
  <r>
    <x v="0"/>
    <n v="1185732"/>
    <x v="413"/>
    <x v="4"/>
    <x v="28"/>
    <s v="Charleston"/>
    <x v="2"/>
    <n v="45.000000000000014"/>
    <n v="675"/>
    <n v="303750.00000000012"/>
    <x v="1031"/>
    <n v="0.25"/>
    <x v="2"/>
  </r>
  <r>
    <x v="0"/>
    <n v="1185732"/>
    <x v="413"/>
    <x v="4"/>
    <x v="28"/>
    <s v="Charleston"/>
    <x v="3"/>
    <n v="45.000000000000014"/>
    <n v="650"/>
    <n v="292500.00000000012"/>
    <x v="334"/>
    <n v="0.3"/>
    <x v="2"/>
  </r>
  <r>
    <x v="0"/>
    <n v="1185732"/>
    <x v="413"/>
    <x v="4"/>
    <x v="28"/>
    <s v="Charleston"/>
    <x v="4"/>
    <n v="55.000000000000007"/>
    <n v="650"/>
    <n v="357500.00000000006"/>
    <x v="1032"/>
    <n v="0.35"/>
    <x v="2"/>
  </r>
  <r>
    <x v="0"/>
    <n v="1185732"/>
    <x v="413"/>
    <x v="4"/>
    <x v="28"/>
    <s v="Charleston"/>
    <x v="5"/>
    <n v="60"/>
    <n v="775"/>
    <n v="465000"/>
    <x v="1033"/>
    <n v="0.5"/>
    <x v="2"/>
  </r>
  <r>
    <x v="0"/>
    <n v="1185732"/>
    <x v="443"/>
    <x v="4"/>
    <x v="28"/>
    <s v="Charleston"/>
    <x v="0"/>
    <n v="55.000000000000007"/>
    <n v="925"/>
    <n v="508750.00000000006"/>
    <x v="1034"/>
    <n v="0.45"/>
    <x v="2"/>
  </r>
  <r>
    <x v="0"/>
    <n v="1185732"/>
    <x v="443"/>
    <x v="4"/>
    <x v="28"/>
    <s v="Charleston"/>
    <x v="1"/>
    <n v="45.000000000000014"/>
    <n v="750"/>
    <n v="337500.00000000012"/>
    <x v="1035"/>
    <n v="0.35"/>
    <x v="2"/>
  </r>
  <r>
    <x v="0"/>
    <n v="1185732"/>
    <x v="443"/>
    <x v="4"/>
    <x v="28"/>
    <s v="Charleston"/>
    <x v="2"/>
    <n v="45.000000000000014"/>
    <n v="695"/>
    <n v="312750.00000000012"/>
    <x v="1036"/>
    <n v="0.25"/>
    <x v="2"/>
  </r>
  <r>
    <x v="0"/>
    <n v="1185732"/>
    <x v="443"/>
    <x v="4"/>
    <x v="28"/>
    <s v="Charleston"/>
    <x v="3"/>
    <n v="55.000000000000014"/>
    <n v="750"/>
    <n v="412500.00000000012"/>
    <x v="1037"/>
    <n v="0.3"/>
    <x v="2"/>
  </r>
  <r>
    <x v="0"/>
    <n v="1185732"/>
    <x v="443"/>
    <x v="4"/>
    <x v="28"/>
    <s v="Charleston"/>
    <x v="4"/>
    <n v="70"/>
    <n v="725"/>
    <n v="507500"/>
    <x v="1038"/>
    <n v="0.35"/>
    <x v="2"/>
  </r>
  <r>
    <x v="0"/>
    <n v="1185732"/>
    <x v="443"/>
    <x v="4"/>
    <x v="28"/>
    <s v="Charleston"/>
    <x v="5"/>
    <n v="75"/>
    <n v="825"/>
    <n v="618750"/>
    <x v="1039"/>
    <n v="0.5"/>
    <x v="2"/>
  </r>
  <r>
    <x v="0"/>
    <n v="1185732"/>
    <x v="472"/>
    <x v="4"/>
    <x v="28"/>
    <s v="Charleston"/>
    <x v="0"/>
    <n v="70"/>
    <n v="1075"/>
    <n v="752500"/>
    <x v="1040"/>
    <n v="0.45"/>
    <x v="2"/>
  </r>
  <r>
    <x v="0"/>
    <n v="1185732"/>
    <x v="472"/>
    <x v="4"/>
    <x v="28"/>
    <s v="Charleston"/>
    <x v="1"/>
    <n v="60.000000000000007"/>
    <n v="875"/>
    <n v="525000.00000000012"/>
    <x v="100"/>
    <n v="0.35"/>
    <x v="2"/>
  </r>
  <r>
    <x v="2"/>
    <n v="1185732"/>
    <x v="472"/>
    <x v="4"/>
    <x v="28"/>
    <s v="Charleston"/>
    <x v="2"/>
    <n v="60.000000000000007"/>
    <n v="825"/>
    <n v="495000.00000000006"/>
    <x v="151"/>
    <n v="0.25"/>
    <x v="2"/>
  </r>
  <r>
    <x v="2"/>
    <n v="1185732"/>
    <x v="472"/>
    <x v="4"/>
    <x v="28"/>
    <s v="Charleston"/>
    <x v="3"/>
    <n v="60.000000000000007"/>
    <n v="775"/>
    <n v="465000.00000000006"/>
    <x v="555"/>
    <n v="0.3"/>
    <x v="2"/>
  </r>
  <r>
    <x v="2"/>
    <n v="1185732"/>
    <x v="472"/>
    <x v="4"/>
    <x v="28"/>
    <s v="Charleston"/>
    <x v="4"/>
    <n v="70"/>
    <n v="775"/>
    <n v="542500"/>
    <x v="1041"/>
    <n v="0.35"/>
    <x v="2"/>
  </r>
  <r>
    <x v="2"/>
    <n v="1185732"/>
    <x v="472"/>
    <x v="4"/>
    <x v="28"/>
    <s v="Charleston"/>
    <x v="5"/>
    <n v="75"/>
    <n v="875"/>
    <n v="656250"/>
    <x v="1042"/>
    <n v="0.5"/>
    <x v="2"/>
  </r>
  <r>
    <x v="2"/>
    <n v="1185732"/>
    <x v="170"/>
    <x v="4"/>
    <x v="28"/>
    <s v="Charleston"/>
    <x v="0"/>
    <n v="35"/>
    <n v="925"/>
    <n v="323750"/>
    <x v="120"/>
    <n v="0.4"/>
    <x v="2"/>
  </r>
  <r>
    <x v="2"/>
    <n v="1185732"/>
    <x v="170"/>
    <x v="4"/>
    <x v="28"/>
    <s v="Charleston"/>
    <x v="1"/>
    <n v="35"/>
    <n v="725"/>
    <n v="253750"/>
    <x v="56"/>
    <n v="0.35"/>
    <x v="2"/>
  </r>
  <r>
    <x v="2"/>
    <n v="1185732"/>
    <x v="170"/>
    <x v="4"/>
    <x v="28"/>
    <s v="Charleston"/>
    <x v="2"/>
    <n v="25.000000000000007"/>
    <n v="725"/>
    <n v="181250.00000000006"/>
    <x v="1043"/>
    <n v="0.4"/>
    <x v="2"/>
  </r>
  <r>
    <x v="2"/>
    <n v="1185732"/>
    <x v="170"/>
    <x v="4"/>
    <x v="28"/>
    <s v="Charleston"/>
    <x v="3"/>
    <n v="30"/>
    <n v="575"/>
    <n v="172500"/>
    <x v="923"/>
    <n v="0.4"/>
    <x v="2"/>
  </r>
  <r>
    <x v="2"/>
    <n v="1185732"/>
    <x v="170"/>
    <x v="4"/>
    <x v="28"/>
    <s v="Charleston"/>
    <x v="4"/>
    <n v="45"/>
    <n v="625"/>
    <n v="281250"/>
    <x v="48"/>
    <n v="0.35"/>
    <x v="2"/>
  </r>
  <r>
    <x v="2"/>
    <n v="1185732"/>
    <x v="170"/>
    <x v="4"/>
    <x v="28"/>
    <s v="Charleston"/>
    <x v="5"/>
    <n v="35"/>
    <n v="725"/>
    <n v="253750"/>
    <x v="721"/>
    <n v="0.5"/>
    <x v="2"/>
  </r>
  <r>
    <x v="2"/>
    <n v="1185732"/>
    <x v="199"/>
    <x v="4"/>
    <x v="28"/>
    <s v="Charleston"/>
    <x v="0"/>
    <n v="35"/>
    <n v="975"/>
    <n v="341250"/>
    <x v="106"/>
    <n v="0.4"/>
    <x v="2"/>
  </r>
  <r>
    <x v="2"/>
    <n v="1185732"/>
    <x v="199"/>
    <x v="4"/>
    <x v="28"/>
    <s v="Charleston"/>
    <x v="1"/>
    <n v="35"/>
    <n v="625"/>
    <n v="218750"/>
    <x v="542"/>
    <n v="0.35"/>
    <x v="2"/>
  </r>
  <r>
    <x v="2"/>
    <n v="1185732"/>
    <x v="199"/>
    <x v="4"/>
    <x v="28"/>
    <s v="Charleston"/>
    <x v="2"/>
    <n v="25.000000000000007"/>
    <n v="675"/>
    <n v="168750.00000000006"/>
    <x v="1044"/>
    <n v="0.4"/>
    <x v="2"/>
  </r>
  <r>
    <x v="2"/>
    <n v="1185732"/>
    <x v="199"/>
    <x v="4"/>
    <x v="29"/>
    <s v="Charlotte"/>
    <x v="3"/>
    <n v="30"/>
    <n v="525"/>
    <n v="157500"/>
    <x v="147"/>
    <n v="0.4"/>
    <x v="2"/>
  </r>
  <r>
    <x v="2"/>
    <n v="1185732"/>
    <x v="199"/>
    <x v="4"/>
    <x v="29"/>
    <s v="Charlotte"/>
    <x v="4"/>
    <n v="45"/>
    <n v="600"/>
    <n v="270000"/>
    <x v="55"/>
    <n v="0.35"/>
    <x v="2"/>
  </r>
  <r>
    <x v="2"/>
    <n v="1185732"/>
    <x v="199"/>
    <x v="4"/>
    <x v="29"/>
    <s v="Charlotte"/>
    <x v="5"/>
    <n v="30"/>
    <n v="700"/>
    <n v="210000"/>
    <x v="148"/>
    <n v="0.5"/>
    <x v="2"/>
  </r>
  <r>
    <x v="2"/>
    <n v="1185732"/>
    <x v="704"/>
    <x v="4"/>
    <x v="29"/>
    <s v="Charlotte"/>
    <x v="0"/>
    <n v="30"/>
    <n v="920"/>
    <n v="276000"/>
    <x v="1045"/>
    <n v="0.4"/>
    <x v="2"/>
  </r>
  <r>
    <x v="2"/>
    <n v="1185732"/>
    <x v="704"/>
    <x v="4"/>
    <x v="29"/>
    <s v="Charlotte"/>
    <x v="1"/>
    <n v="30"/>
    <n v="600"/>
    <n v="180000"/>
    <x v="305"/>
    <n v="0.35"/>
    <x v="2"/>
  </r>
  <r>
    <x v="2"/>
    <n v="1185732"/>
    <x v="704"/>
    <x v="4"/>
    <x v="29"/>
    <s v="Charlotte"/>
    <x v="2"/>
    <n v="20"/>
    <n v="625"/>
    <n v="125000"/>
    <x v="388"/>
    <n v="0.4"/>
    <x v="2"/>
  </r>
  <r>
    <x v="2"/>
    <n v="1185732"/>
    <x v="704"/>
    <x v="4"/>
    <x v="29"/>
    <s v="Charlotte"/>
    <x v="3"/>
    <n v="24.999999999999993"/>
    <n v="475"/>
    <n v="118749.99999999997"/>
    <x v="1046"/>
    <n v="0.4"/>
    <x v="2"/>
  </r>
  <r>
    <x v="2"/>
    <n v="1185732"/>
    <x v="704"/>
    <x v="4"/>
    <x v="29"/>
    <s v="Charlotte"/>
    <x v="4"/>
    <n v="40.000000000000007"/>
    <n v="525"/>
    <n v="210000.00000000003"/>
    <x v="221"/>
    <n v="0.35"/>
    <x v="2"/>
  </r>
  <r>
    <x v="2"/>
    <n v="1185732"/>
    <x v="704"/>
    <x v="4"/>
    <x v="29"/>
    <s v="Charlotte"/>
    <x v="5"/>
    <n v="30"/>
    <n v="625"/>
    <n v="187500"/>
    <x v="88"/>
    <n v="0.5"/>
    <x v="2"/>
  </r>
  <r>
    <x v="2"/>
    <n v="1185732"/>
    <x v="721"/>
    <x v="4"/>
    <x v="29"/>
    <s v="Charlotte"/>
    <x v="0"/>
    <n v="30"/>
    <n v="875"/>
    <n v="262500"/>
    <x v="148"/>
    <n v="0.4"/>
    <x v="2"/>
  </r>
  <r>
    <x v="2"/>
    <n v="1185732"/>
    <x v="721"/>
    <x v="4"/>
    <x v="29"/>
    <s v="Charlotte"/>
    <x v="1"/>
    <n v="30"/>
    <n v="575"/>
    <n v="172500"/>
    <x v="1047"/>
    <n v="0.35"/>
    <x v="2"/>
  </r>
  <r>
    <x v="2"/>
    <n v="1185732"/>
    <x v="721"/>
    <x v="4"/>
    <x v="29"/>
    <s v="Charlotte"/>
    <x v="2"/>
    <n v="20"/>
    <n v="575"/>
    <n v="115000"/>
    <x v="1048"/>
    <n v="0.4"/>
    <x v="2"/>
  </r>
  <r>
    <x v="2"/>
    <n v="1185732"/>
    <x v="721"/>
    <x v="4"/>
    <x v="29"/>
    <s v="Charlotte"/>
    <x v="3"/>
    <n v="24.999999999999993"/>
    <n v="500"/>
    <n v="124999.99999999997"/>
    <x v="1049"/>
    <n v="0.4"/>
    <x v="2"/>
  </r>
  <r>
    <x v="2"/>
    <n v="1185732"/>
    <x v="721"/>
    <x v="4"/>
    <x v="29"/>
    <s v="Charlotte"/>
    <x v="4"/>
    <n v="45"/>
    <n v="525"/>
    <n v="236250"/>
    <x v="47"/>
    <n v="0.35"/>
    <x v="2"/>
  </r>
  <r>
    <x v="2"/>
    <n v="1185732"/>
    <x v="721"/>
    <x v="4"/>
    <x v="29"/>
    <s v="Charlotte"/>
    <x v="5"/>
    <n v="35"/>
    <n v="675"/>
    <n v="236250"/>
    <x v="891"/>
    <n v="0.5"/>
    <x v="2"/>
  </r>
  <r>
    <x v="2"/>
    <n v="1185732"/>
    <x v="255"/>
    <x v="4"/>
    <x v="29"/>
    <s v="Charlotte"/>
    <x v="0"/>
    <n v="45"/>
    <n v="945"/>
    <n v="425250"/>
    <x v="1050"/>
    <n v="0.4"/>
    <x v="2"/>
  </r>
  <r>
    <x v="2"/>
    <n v="1185732"/>
    <x v="255"/>
    <x v="4"/>
    <x v="29"/>
    <s v="Charlotte"/>
    <x v="1"/>
    <n v="45"/>
    <n v="650"/>
    <n v="292500"/>
    <x v="162"/>
    <n v="0.35"/>
    <x v="2"/>
  </r>
  <r>
    <x v="2"/>
    <n v="1185732"/>
    <x v="255"/>
    <x v="4"/>
    <x v="29"/>
    <s v="Charlotte"/>
    <x v="2"/>
    <n v="40"/>
    <n v="625"/>
    <n v="250000"/>
    <x v="161"/>
    <n v="0.4"/>
    <x v="2"/>
  </r>
  <r>
    <x v="2"/>
    <n v="1185732"/>
    <x v="255"/>
    <x v="4"/>
    <x v="29"/>
    <s v="Charlotte"/>
    <x v="3"/>
    <n v="40"/>
    <n v="575"/>
    <n v="230000"/>
    <x v="1051"/>
    <n v="0.4"/>
    <x v="2"/>
  </r>
  <r>
    <x v="2"/>
    <n v="1185732"/>
    <x v="255"/>
    <x v="4"/>
    <x v="29"/>
    <s v="Charlotte"/>
    <x v="4"/>
    <n v="49.999999999999993"/>
    <n v="600"/>
    <n v="299999.99999999994"/>
    <x v="1052"/>
    <n v="0.35"/>
    <x v="2"/>
  </r>
  <r>
    <x v="2"/>
    <n v="1185732"/>
    <x v="255"/>
    <x v="4"/>
    <x v="29"/>
    <s v="Charlotte"/>
    <x v="5"/>
    <n v="54.999999999999993"/>
    <n v="700"/>
    <n v="384999.99999999994"/>
    <x v="1053"/>
    <n v="0.5"/>
    <x v="2"/>
  </r>
  <r>
    <x v="2"/>
    <n v="1185732"/>
    <x v="288"/>
    <x v="4"/>
    <x v="29"/>
    <s v="Charlotte"/>
    <x v="0"/>
    <n v="49.999999999999993"/>
    <n v="950"/>
    <n v="474999.99999999994"/>
    <x v="65"/>
    <n v="0.4"/>
    <x v="2"/>
  </r>
  <r>
    <x v="2"/>
    <n v="1185732"/>
    <x v="288"/>
    <x v="4"/>
    <x v="29"/>
    <s v="Charlotte"/>
    <x v="1"/>
    <n v="45"/>
    <n v="700"/>
    <n v="315000"/>
    <x v="41"/>
    <n v="0.35"/>
    <x v="2"/>
  </r>
  <r>
    <x v="2"/>
    <n v="1185732"/>
    <x v="288"/>
    <x v="4"/>
    <x v="29"/>
    <s v="Charlotte"/>
    <x v="2"/>
    <n v="50"/>
    <n v="675"/>
    <n v="337500"/>
    <x v="7"/>
    <n v="0.4"/>
    <x v="2"/>
  </r>
  <r>
    <x v="2"/>
    <n v="1185732"/>
    <x v="288"/>
    <x v="4"/>
    <x v="29"/>
    <s v="Charlotte"/>
    <x v="3"/>
    <n v="50"/>
    <n v="650"/>
    <n v="325000"/>
    <x v="54"/>
    <n v="0.4"/>
    <x v="2"/>
  </r>
  <r>
    <x v="2"/>
    <n v="1185732"/>
    <x v="288"/>
    <x v="4"/>
    <x v="29"/>
    <s v="Charlotte"/>
    <x v="4"/>
    <n v="65"/>
    <n v="650"/>
    <n v="422500"/>
    <x v="694"/>
    <n v="0.35"/>
    <x v="2"/>
  </r>
  <r>
    <x v="2"/>
    <n v="1185732"/>
    <x v="288"/>
    <x v="4"/>
    <x v="29"/>
    <s v="Charlotte"/>
    <x v="5"/>
    <n v="70"/>
    <n v="825"/>
    <n v="577500"/>
    <x v="938"/>
    <n v="0.5"/>
    <x v="2"/>
  </r>
  <r>
    <x v="2"/>
    <n v="1185732"/>
    <x v="316"/>
    <x v="4"/>
    <x v="29"/>
    <s v="Charlotte"/>
    <x v="0"/>
    <n v="65"/>
    <n v="1050"/>
    <n v="682500"/>
    <x v="1054"/>
    <n v="0.4"/>
    <x v="2"/>
  </r>
  <r>
    <x v="2"/>
    <n v="1185732"/>
    <x v="316"/>
    <x v="4"/>
    <x v="29"/>
    <s v="Charlotte"/>
    <x v="1"/>
    <n v="60.000000000000007"/>
    <n v="800"/>
    <n v="480000.00000000006"/>
    <x v="767"/>
    <n v="0.35"/>
    <x v="2"/>
  </r>
  <r>
    <x v="2"/>
    <n v="1185732"/>
    <x v="316"/>
    <x v="4"/>
    <x v="29"/>
    <s v="Charlotte"/>
    <x v="2"/>
    <n v="55.000000000000007"/>
    <n v="725"/>
    <n v="398750.00000000006"/>
    <x v="1055"/>
    <n v="0.4"/>
    <x v="2"/>
  </r>
  <r>
    <x v="2"/>
    <n v="1185732"/>
    <x v="316"/>
    <x v="4"/>
    <x v="29"/>
    <s v="Charlotte"/>
    <x v="3"/>
    <n v="55.000000000000007"/>
    <n v="675"/>
    <n v="371250.00000000006"/>
    <x v="1004"/>
    <n v="0.4"/>
    <x v="2"/>
  </r>
  <r>
    <x v="2"/>
    <n v="1185732"/>
    <x v="316"/>
    <x v="4"/>
    <x v="29"/>
    <s v="Charlotte"/>
    <x v="4"/>
    <n v="65"/>
    <n v="700"/>
    <n v="455000"/>
    <x v="833"/>
    <n v="0.35"/>
    <x v="2"/>
  </r>
  <r>
    <x v="2"/>
    <n v="1185732"/>
    <x v="316"/>
    <x v="4"/>
    <x v="29"/>
    <s v="Charlotte"/>
    <x v="5"/>
    <n v="70"/>
    <n v="875"/>
    <n v="612500"/>
    <x v="466"/>
    <n v="0.5"/>
    <x v="2"/>
  </r>
  <r>
    <x v="2"/>
    <n v="1185732"/>
    <x v="348"/>
    <x v="4"/>
    <x v="29"/>
    <s v="Charlotte"/>
    <x v="0"/>
    <n v="65"/>
    <n v="1025"/>
    <n v="666250"/>
    <x v="1056"/>
    <n v="0.4"/>
    <x v="2"/>
  </r>
  <r>
    <x v="2"/>
    <n v="1185732"/>
    <x v="348"/>
    <x v="4"/>
    <x v="29"/>
    <s v="Charlotte"/>
    <x v="1"/>
    <n v="60.000000000000007"/>
    <n v="800"/>
    <n v="480000.00000000006"/>
    <x v="767"/>
    <n v="0.35"/>
    <x v="2"/>
  </r>
  <r>
    <x v="2"/>
    <n v="1185732"/>
    <x v="348"/>
    <x v="4"/>
    <x v="29"/>
    <s v="Charlotte"/>
    <x v="2"/>
    <n v="55.000000000000007"/>
    <n v="725"/>
    <n v="398750.00000000006"/>
    <x v="1055"/>
    <n v="0.4"/>
    <x v="2"/>
  </r>
  <r>
    <x v="2"/>
    <n v="1185732"/>
    <x v="348"/>
    <x v="4"/>
    <x v="29"/>
    <s v="Charlotte"/>
    <x v="3"/>
    <n v="45"/>
    <n v="675"/>
    <n v="303750"/>
    <x v="150"/>
    <n v="0.4"/>
    <x v="2"/>
  </r>
  <r>
    <x v="2"/>
    <n v="1185732"/>
    <x v="348"/>
    <x v="4"/>
    <x v="29"/>
    <s v="Charlotte"/>
    <x v="4"/>
    <n v="55.000000000000007"/>
    <n v="650"/>
    <n v="357500.00000000006"/>
    <x v="1032"/>
    <n v="0.35"/>
    <x v="2"/>
  </r>
  <r>
    <x v="2"/>
    <n v="1185732"/>
    <x v="348"/>
    <x v="4"/>
    <x v="29"/>
    <s v="Charlotte"/>
    <x v="5"/>
    <n v="60.000000000000007"/>
    <n v="825"/>
    <n v="495000.00000000006"/>
    <x v="84"/>
    <n v="0.5"/>
    <x v="2"/>
  </r>
  <r>
    <x v="2"/>
    <n v="1185732"/>
    <x v="378"/>
    <x v="4"/>
    <x v="29"/>
    <s v="Charlotte"/>
    <x v="0"/>
    <n v="55.000000000000007"/>
    <n v="925"/>
    <n v="508750.00000000006"/>
    <x v="1057"/>
    <n v="0.4"/>
    <x v="2"/>
  </r>
  <r>
    <x v="2"/>
    <n v="1185732"/>
    <x v="378"/>
    <x v="4"/>
    <x v="29"/>
    <s v="Charlotte"/>
    <x v="1"/>
    <n v="50.000000000000014"/>
    <n v="725"/>
    <n v="362500.00000000012"/>
    <x v="1058"/>
    <n v="0.35"/>
    <x v="2"/>
  </r>
  <r>
    <x v="2"/>
    <n v="1185732"/>
    <x v="378"/>
    <x v="4"/>
    <x v="29"/>
    <s v="Charlotte"/>
    <x v="2"/>
    <n v="30.000000000000004"/>
    <n v="625"/>
    <n v="187500.00000000003"/>
    <x v="552"/>
    <n v="0.4"/>
    <x v="2"/>
  </r>
  <r>
    <x v="2"/>
    <n v="1185732"/>
    <x v="378"/>
    <x v="4"/>
    <x v="29"/>
    <s v="Charlotte"/>
    <x v="3"/>
    <n v="30.000000000000004"/>
    <n v="600"/>
    <n v="180000.00000000003"/>
    <x v="736"/>
    <n v="0.4"/>
    <x v="2"/>
  </r>
  <r>
    <x v="2"/>
    <n v="1185732"/>
    <x v="378"/>
    <x v="4"/>
    <x v="29"/>
    <s v="Charlotte"/>
    <x v="4"/>
    <n v="40"/>
    <n v="600"/>
    <n v="240000"/>
    <x v="97"/>
    <n v="0.35"/>
    <x v="2"/>
  </r>
  <r>
    <x v="2"/>
    <n v="1185732"/>
    <x v="378"/>
    <x v="4"/>
    <x v="29"/>
    <s v="Charlotte"/>
    <x v="5"/>
    <n v="45.000000000000007"/>
    <n v="700"/>
    <n v="315000.00000000006"/>
    <x v="709"/>
    <n v="0.5"/>
    <x v="2"/>
  </r>
  <r>
    <x v="2"/>
    <n v="1185732"/>
    <x v="410"/>
    <x v="4"/>
    <x v="29"/>
    <s v="Charlotte"/>
    <x v="0"/>
    <n v="45.000000000000007"/>
    <n v="875"/>
    <n v="393750.00000000006"/>
    <x v="709"/>
    <n v="0.4"/>
    <x v="2"/>
  </r>
  <r>
    <x v="2"/>
    <n v="1185732"/>
    <x v="410"/>
    <x v="4"/>
    <x v="29"/>
    <s v="Charlotte"/>
    <x v="1"/>
    <n v="35.000000000000007"/>
    <n v="700"/>
    <n v="245000.00000000006"/>
    <x v="1059"/>
    <n v="0.35"/>
    <x v="2"/>
  </r>
  <r>
    <x v="2"/>
    <n v="1185732"/>
    <x v="410"/>
    <x v="4"/>
    <x v="29"/>
    <s v="Charlotte"/>
    <x v="2"/>
    <n v="35.000000000000007"/>
    <n v="575"/>
    <n v="201250.00000000003"/>
    <x v="1060"/>
    <n v="0.4"/>
    <x v="2"/>
  </r>
  <r>
    <x v="2"/>
    <n v="1185732"/>
    <x v="410"/>
    <x v="4"/>
    <x v="29"/>
    <s v="Charlotte"/>
    <x v="3"/>
    <n v="35.000000000000007"/>
    <n v="550"/>
    <n v="192500.00000000003"/>
    <x v="345"/>
    <n v="0.4"/>
    <x v="2"/>
  </r>
  <r>
    <x v="2"/>
    <n v="1185732"/>
    <x v="410"/>
    <x v="4"/>
    <x v="29"/>
    <s v="Charlotte"/>
    <x v="4"/>
    <n v="45.000000000000007"/>
    <n v="550"/>
    <n v="247500.00000000003"/>
    <x v="145"/>
    <n v="0.35"/>
    <x v="2"/>
  </r>
  <r>
    <x v="2"/>
    <n v="1185732"/>
    <x v="410"/>
    <x v="4"/>
    <x v="29"/>
    <s v="Charlotte"/>
    <x v="5"/>
    <n v="50"/>
    <n v="675"/>
    <n v="337500"/>
    <x v="400"/>
    <n v="0.5"/>
    <x v="2"/>
  </r>
  <r>
    <x v="2"/>
    <n v="1185732"/>
    <x v="440"/>
    <x v="4"/>
    <x v="29"/>
    <s v="Charlotte"/>
    <x v="0"/>
    <n v="45.000000000000007"/>
    <n v="825"/>
    <n v="371250.00000000006"/>
    <x v="1004"/>
    <n v="0.4"/>
    <x v="2"/>
  </r>
  <r>
    <x v="2"/>
    <n v="1185732"/>
    <x v="440"/>
    <x v="4"/>
    <x v="29"/>
    <s v="Charlotte"/>
    <x v="1"/>
    <n v="35.000000000000007"/>
    <n v="650"/>
    <n v="227500.00000000006"/>
    <x v="1061"/>
    <n v="0.35"/>
    <x v="2"/>
  </r>
  <r>
    <x v="2"/>
    <n v="1185732"/>
    <x v="440"/>
    <x v="4"/>
    <x v="29"/>
    <s v="Charlotte"/>
    <x v="2"/>
    <n v="40.000000000000014"/>
    <n v="595"/>
    <n v="238000.00000000009"/>
    <x v="1062"/>
    <n v="0.4"/>
    <x v="2"/>
  </r>
  <r>
    <x v="2"/>
    <n v="1185732"/>
    <x v="440"/>
    <x v="4"/>
    <x v="29"/>
    <s v="Charlotte"/>
    <x v="3"/>
    <n v="60.000000000000021"/>
    <n v="650"/>
    <n v="390000.00000000012"/>
    <x v="1063"/>
    <n v="0.4"/>
    <x v="2"/>
  </r>
  <r>
    <x v="2"/>
    <n v="1185732"/>
    <x v="440"/>
    <x v="4"/>
    <x v="29"/>
    <s v="Charlotte"/>
    <x v="4"/>
    <n v="75.000000000000014"/>
    <n v="625"/>
    <n v="468750.00000000012"/>
    <x v="1064"/>
    <n v="0.35"/>
    <x v="2"/>
  </r>
  <r>
    <x v="2"/>
    <n v="1185732"/>
    <x v="440"/>
    <x v="4"/>
    <x v="29"/>
    <s v="Charlotte"/>
    <x v="5"/>
    <n v="75"/>
    <n v="725"/>
    <n v="543750"/>
    <x v="1065"/>
    <n v="0.5"/>
    <x v="2"/>
  </r>
  <r>
    <x v="2"/>
    <n v="1185732"/>
    <x v="469"/>
    <x v="4"/>
    <x v="29"/>
    <s v="Charlotte"/>
    <x v="0"/>
    <n v="70"/>
    <n v="975"/>
    <n v="682500"/>
    <x v="1054"/>
    <n v="0.4"/>
    <x v="2"/>
  </r>
  <r>
    <x v="2"/>
    <n v="1185732"/>
    <x v="469"/>
    <x v="4"/>
    <x v="29"/>
    <s v="Charlotte"/>
    <x v="1"/>
    <n v="60.000000000000007"/>
    <n v="775"/>
    <n v="465000.00000000006"/>
    <x v="1066"/>
    <n v="0.35"/>
    <x v="2"/>
  </r>
  <r>
    <x v="5"/>
    <n v="1185732"/>
    <x v="469"/>
    <x v="4"/>
    <x v="29"/>
    <s v="Charlotte"/>
    <x v="2"/>
    <n v="60.000000000000007"/>
    <n v="725"/>
    <n v="435000.00000000006"/>
    <x v="1067"/>
    <n v="0.4"/>
    <x v="2"/>
  </r>
  <r>
    <x v="5"/>
    <n v="1185732"/>
    <x v="469"/>
    <x v="4"/>
    <x v="29"/>
    <s v="Charlotte"/>
    <x v="3"/>
    <n v="60.000000000000007"/>
    <n v="675"/>
    <n v="405000.00000000006"/>
    <x v="1013"/>
    <n v="0.4"/>
    <x v="2"/>
  </r>
  <r>
    <x v="5"/>
    <n v="1185732"/>
    <x v="469"/>
    <x v="4"/>
    <x v="29"/>
    <s v="Charlotte"/>
    <x v="4"/>
    <n v="70"/>
    <n v="675"/>
    <n v="472500"/>
    <x v="1068"/>
    <n v="0.35"/>
    <x v="2"/>
  </r>
  <r>
    <x v="5"/>
    <n v="1185732"/>
    <x v="469"/>
    <x v="4"/>
    <x v="29"/>
    <s v="Charlotte"/>
    <x v="5"/>
    <n v="75"/>
    <n v="775"/>
    <n v="581250"/>
    <x v="1069"/>
    <n v="0.5"/>
    <x v="2"/>
  </r>
  <r>
    <x v="5"/>
    <n v="1185732"/>
    <x v="177"/>
    <x v="4"/>
    <x v="29"/>
    <s v="Charlotte"/>
    <x v="0"/>
    <n v="35"/>
    <n v="775"/>
    <n v="271250"/>
    <x v="1070"/>
    <n v="0.4"/>
    <x v="2"/>
  </r>
  <r>
    <x v="5"/>
    <n v="1185732"/>
    <x v="177"/>
    <x v="4"/>
    <x v="29"/>
    <s v="Charlotte"/>
    <x v="1"/>
    <n v="35"/>
    <n v="575"/>
    <n v="201250"/>
    <x v="1071"/>
    <n v="0.35"/>
    <x v="2"/>
  </r>
  <r>
    <x v="5"/>
    <n v="1185732"/>
    <x v="177"/>
    <x v="4"/>
    <x v="29"/>
    <s v="Charlotte"/>
    <x v="2"/>
    <n v="25.000000000000007"/>
    <n v="575"/>
    <n v="143750.00000000003"/>
    <x v="1072"/>
    <n v="0.4"/>
    <x v="2"/>
  </r>
  <r>
    <x v="5"/>
    <n v="1185732"/>
    <x v="177"/>
    <x v="4"/>
    <x v="29"/>
    <s v="Charlotte"/>
    <x v="3"/>
    <n v="30"/>
    <n v="425"/>
    <n v="127500"/>
    <x v="744"/>
    <n v="0.4"/>
    <x v="2"/>
  </r>
  <r>
    <x v="5"/>
    <n v="1185732"/>
    <x v="177"/>
    <x v="4"/>
    <x v="29"/>
    <s v="Charlotte"/>
    <x v="4"/>
    <n v="45"/>
    <n v="475"/>
    <n v="213750"/>
    <x v="513"/>
    <n v="0.35"/>
    <x v="2"/>
  </r>
  <r>
    <x v="5"/>
    <n v="1185732"/>
    <x v="177"/>
    <x v="4"/>
    <x v="29"/>
    <s v="Charlotte"/>
    <x v="5"/>
    <n v="35"/>
    <n v="575"/>
    <n v="201250"/>
    <x v="236"/>
    <n v="0.5"/>
    <x v="2"/>
  </r>
  <r>
    <x v="5"/>
    <n v="1185732"/>
    <x v="206"/>
    <x v="4"/>
    <x v="29"/>
    <s v="Charlotte"/>
    <x v="0"/>
    <n v="35"/>
    <n v="825"/>
    <n v="288750"/>
    <x v="396"/>
    <n v="0.4"/>
    <x v="2"/>
  </r>
  <r>
    <x v="5"/>
    <n v="1185732"/>
    <x v="206"/>
    <x v="4"/>
    <x v="29"/>
    <s v="Charlotte"/>
    <x v="1"/>
    <n v="35"/>
    <n v="475"/>
    <n v="166250"/>
    <x v="862"/>
    <n v="0.35"/>
    <x v="2"/>
  </r>
  <r>
    <x v="5"/>
    <n v="1185732"/>
    <x v="206"/>
    <x v="4"/>
    <x v="29"/>
    <s v="Charlotte"/>
    <x v="2"/>
    <n v="25.000000000000007"/>
    <n v="525"/>
    <n v="131250.00000000003"/>
    <x v="1073"/>
    <n v="0.4"/>
    <x v="2"/>
  </r>
  <r>
    <x v="5"/>
    <n v="1185732"/>
    <x v="206"/>
    <x v="3"/>
    <x v="30"/>
    <s v="Columbus"/>
    <x v="3"/>
    <n v="30"/>
    <n v="375"/>
    <n v="112500"/>
    <x v="343"/>
    <n v="0.4"/>
    <x v="2"/>
  </r>
  <r>
    <x v="5"/>
    <n v="1185732"/>
    <x v="206"/>
    <x v="3"/>
    <x v="30"/>
    <s v="Columbus"/>
    <x v="4"/>
    <n v="45"/>
    <n v="450"/>
    <n v="202500"/>
    <x v="58"/>
    <n v="0.35"/>
    <x v="2"/>
  </r>
  <r>
    <x v="5"/>
    <n v="1185732"/>
    <x v="206"/>
    <x v="3"/>
    <x v="30"/>
    <s v="Columbus"/>
    <x v="5"/>
    <n v="30"/>
    <n v="550"/>
    <n v="165000"/>
    <x v="538"/>
    <n v="0.5"/>
    <x v="2"/>
  </r>
  <r>
    <x v="5"/>
    <n v="1185732"/>
    <x v="214"/>
    <x v="3"/>
    <x v="30"/>
    <s v="Columbus"/>
    <x v="0"/>
    <n v="30"/>
    <n v="770"/>
    <n v="231000"/>
    <x v="1074"/>
    <n v="0.4"/>
    <x v="2"/>
  </r>
  <r>
    <x v="5"/>
    <n v="1185732"/>
    <x v="214"/>
    <x v="3"/>
    <x v="30"/>
    <s v="Columbus"/>
    <x v="1"/>
    <n v="30"/>
    <n v="450"/>
    <n v="135000"/>
    <x v="220"/>
    <n v="0.35"/>
    <x v="2"/>
  </r>
  <r>
    <x v="5"/>
    <n v="1185732"/>
    <x v="214"/>
    <x v="3"/>
    <x v="30"/>
    <s v="Columbus"/>
    <x v="2"/>
    <n v="20"/>
    <n v="475"/>
    <n v="95000"/>
    <x v="1075"/>
    <n v="0.4"/>
    <x v="2"/>
  </r>
  <r>
    <x v="5"/>
    <n v="1185732"/>
    <x v="214"/>
    <x v="3"/>
    <x v="30"/>
    <s v="Columbus"/>
    <x v="3"/>
    <n v="24.999999999999993"/>
    <n v="325"/>
    <n v="81249.999999999971"/>
    <x v="1076"/>
    <n v="0.4"/>
    <x v="2"/>
  </r>
  <r>
    <x v="5"/>
    <n v="1185732"/>
    <x v="214"/>
    <x v="3"/>
    <x v="30"/>
    <s v="Columbus"/>
    <x v="4"/>
    <n v="40.000000000000007"/>
    <n v="375"/>
    <n v="150000.00000000003"/>
    <x v="96"/>
    <n v="0.35"/>
    <x v="2"/>
  </r>
  <r>
    <x v="5"/>
    <n v="1185732"/>
    <x v="214"/>
    <x v="3"/>
    <x v="30"/>
    <s v="Columbus"/>
    <x v="5"/>
    <n v="30"/>
    <n v="475"/>
    <n v="142500"/>
    <x v="535"/>
    <n v="0.5"/>
    <x v="2"/>
  </r>
  <r>
    <x v="5"/>
    <n v="1185732"/>
    <x v="233"/>
    <x v="3"/>
    <x v="30"/>
    <s v="Columbus"/>
    <x v="0"/>
    <n v="30"/>
    <n v="725"/>
    <n v="217500"/>
    <x v="1077"/>
    <n v="0.4"/>
    <x v="2"/>
  </r>
  <r>
    <x v="5"/>
    <n v="1185732"/>
    <x v="233"/>
    <x v="3"/>
    <x v="30"/>
    <s v="Columbus"/>
    <x v="1"/>
    <n v="30"/>
    <n v="425"/>
    <n v="127500"/>
    <x v="877"/>
    <n v="0.35"/>
    <x v="2"/>
  </r>
  <r>
    <x v="5"/>
    <n v="1185732"/>
    <x v="233"/>
    <x v="3"/>
    <x v="30"/>
    <s v="Columbus"/>
    <x v="2"/>
    <n v="20"/>
    <n v="425"/>
    <n v="85000"/>
    <x v="339"/>
    <n v="0.4"/>
    <x v="2"/>
  </r>
  <r>
    <x v="5"/>
    <n v="1185732"/>
    <x v="233"/>
    <x v="3"/>
    <x v="30"/>
    <s v="Columbus"/>
    <x v="3"/>
    <n v="24.999999999999993"/>
    <n v="350"/>
    <n v="87499.999999999971"/>
    <x v="1078"/>
    <n v="0.4"/>
    <x v="2"/>
  </r>
  <r>
    <x v="5"/>
    <n v="1185732"/>
    <x v="233"/>
    <x v="3"/>
    <x v="30"/>
    <s v="Columbus"/>
    <x v="4"/>
    <n v="45"/>
    <n v="375"/>
    <n v="168750"/>
    <x v="501"/>
    <n v="0.35"/>
    <x v="2"/>
  </r>
  <r>
    <x v="5"/>
    <n v="1185732"/>
    <x v="233"/>
    <x v="3"/>
    <x v="30"/>
    <s v="Columbus"/>
    <x v="5"/>
    <n v="35"/>
    <n v="525"/>
    <n v="183750"/>
    <x v="50"/>
    <n v="0.5"/>
    <x v="2"/>
  </r>
  <r>
    <x v="5"/>
    <n v="1185732"/>
    <x v="262"/>
    <x v="3"/>
    <x v="30"/>
    <s v="Columbus"/>
    <x v="0"/>
    <n v="45"/>
    <n v="795"/>
    <n v="357750"/>
    <x v="1079"/>
    <n v="0.4"/>
    <x v="2"/>
  </r>
  <r>
    <x v="5"/>
    <n v="1185732"/>
    <x v="262"/>
    <x v="3"/>
    <x v="30"/>
    <s v="Columbus"/>
    <x v="1"/>
    <n v="45"/>
    <n v="500"/>
    <n v="225000"/>
    <x v="40"/>
    <n v="0.35"/>
    <x v="2"/>
  </r>
  <r>
    <x v="5"/>
    <n v="1185732"/>
    <x v="262"/>
    <x v="3"/>
    <x v="30"/>
    <s v="Columbus"/>
    <x v="2"/>
    <n v="40"/>
    <n v="475"/>
    <n v="190000"/>
    <x v="768"/>
    <n v="0.4"/>
    <x v="2"/>
  </r>
  <r>
    <x v="5"/>
    <n v="1185732"/>
    <x v="262"/>
    <x v="3"/>
    <x v="30"/>
    <s v="Columbus"/>
    <x v="3"/>
    <n v="40"/>
    <n v="425"/>
    <n v="170000"/>
    <x v="532"/>
    <n v="0.4"/>
    <x v="2"/>
  </r>
  <r>
    <x v="5"/>
    <n v="1185732"/>
    <x v="262"/>
    <x v="3"/>
    <x v="30"/>
    <s v="Columbus"/>
    <x v="4"/>
    <n v="49.999999999999993"/>
    <n v="450"/>
    <n v="224999.99999999997"/>
    <x v="1080"/>
    <n v="0.35"/>
    <x v="2"/>
  </r>
  <r>
    <x v="5"/>
    <n v="1185732"/>
    <x v="262"/>
    <x v="3"/>
    <x v="30"/>
    <s v="Columbus"/>
    <x v="5"/>
    <n v="54.999999999999993"/>
    <n v="550"/>
    <n v="302499.99999999994"/>
    <x v="1081"/>
    <n v="0.5"/>
    <x v="2"/>
  </r>
  <r>
    <x v="5"/>
    <n v="1185732"/>
    <x v="295"/>
    <x v="3"/>
    <x v="30"/>
    <s v="Columbus"/>
    <x v="0"/>
    <n v="49.999999999999993"/>
    <n v="800"/>
    <n v="399999.99999999994"/>
    <x v="59"/>
    <n v="0.4"/>
    <x v="2"/>
  </r>
  <r>
    <x v="5"/>
    <n v="1185732"/>
    <x v="295"/>
    <x v="3"/>
    <x v="30"/>
    <s v="Columbus"/>
    <x v="1"/>
    <n v="45"/>
    <n v="550"/>
    <n v="247500"/>
    <x v="145"/>
    <n v="0.35"/>
    <x v="2"/>
  </r>
  <r>
    <x v="5"/>
    <n v="1185732"/>
    <x v="295"/>
    <x v="3"/>
    <x v="30"/>
    <s v="Columbus"/>
    <x v="2"/>
    <n v="50"/>
    <n v="525"/>
    <n v="262500"/>
    <x v="148"/>
    <n v="0.4"/>
    <x v="2"/>
  </r>
  <r>
    <x v="5"/>
    <n v="1185732"/>
    <x v="295"/>
    <x v="3"/>
    <x v="30"/>
    <s v="Columbus"/>
    <x v="3"/>
    <n v="50"/>
    <n v="500"/>
    <n v="250000"/>
    <x v="161"/>
    <n v="0.4"/>
    <x v="2"/>
  </r>
  <r>
    <x v="5"/>
    <n v="1185732"/>
    <x v="295"/>
    <x v="3"/>
    <x v="30"/>
    <s v="Columbus"/>
    <x v="4"/>
    <n v="65"/>
    <n v="500"/>
    <n v="325000"/>
    <x v="114"/>
    <n v="0.35"/>
    <x v="2"/>
  </r>
  <r>
    <x v="5"/>
    <n v="1185732"/>
    <x v="295"/>
    <x v="3"/>
    <x v="30"/>
    <s v="Columbus"/>
    <x v="5"/>
    <n v="70"/>
    <n v="675"/>
    <n v="472500"/>
    <x v="790"/>
    <n v="0.5"/>
    <x v="2"/>
  </r>
  <r>
    <x v="5"/>
    <n v="1185732"/>
    <x v="323"/>
    <x v="3"/>
    <x v="30"/>
    <s v="Columbus"/>
    <x v="0"/>
    <n v="65"/>
    <n v="900"/>
    <n v="585000"/>
    <x v="109"/>
    <n v="0.4"/>
    <x v="2"/>
  </r>
  <r>
    <x v="5"/>
    <n v="1185732"/>
    <x v="323"/>
    <x v="3"/>
    <x v="30"/>
    <s v="Columbus"/>
    <x v="1"/>
    <n v="60.000000000000007"/>
    <n v="650"/>
    <n v="390000.00000000006"/>
    <x v="106"/>
    <n v="0.35"/>
    <x v="2"/>
  </r>
  <r>
    <x v="5"/>
    <n v="1185732"/>
    <x v="323"/>
    <x v="3"/>
    <x v="30"/>
    <s v="Columbus"/>
    <x v="2"/>
    <n v="55.000000000000007"/>
    <n v="575"/>
    <n v="316250.00000000006"/>
    <x v="377"/>
    <n v="0.4"/>
    <x v="2"/>
  </r>
  <r>
    <x v="5"/>
    <n v="1185732"/>
    <x v="323"/>
    <x v="3"/>
    <x v="30"/>
    <s v="Columbus"/>
    <x v="3"/>
    <n v="55.000000000000007"/>
    <n v="525"/>
    <n v="288750.00000000006"/>
    <x v="133"/>
    <n v="0.4"/>
    <x v="2"/>
  </r>
  <r>
    <x v="5"/>
    <n v="1185732"/>
    <x v="323"/>
    <x v="3"/>
    <x v="30"/>
    <s v="Columbus"/>
    <x v="4"/>
    <n v="65"/>
    <n v="550"/>
    <n v="357500"/>
    <x v="806"/>
    <n v="0.35"/>
    <x v="2"/>
  </r>
  <r>
    <x v="5"/>
    <n v="1185732"/>
    <x v="323"/>
    <x v="3"/>
    <x v="30"/>
    <s v="Columbus"/>
    <x v="5"/>
    <n v="70"/>
    <n v="725"/>
    <n v="507500"/>
    <x v="792"/>
    <n v="0.5"/>
    <x v="2"/>
  </r>
  <r>
    <x v="5"/>
    <n v="1185732"/>
    <x v="355"/>
    <x v="3"/>
    <x v="30"/>
    <s v="Columbus"/>
    <x v="0"/>
    <n v="65"/>
    <n v="875"/>
    <n v="568750"/>
    <x v="807"/>
    <n v="0.4"/>
    <x v="2"/>
  </r>
  <r>
    <x v="5"/>
    <n v="1185732"/>
    <x v="355"/>
    <x v="3"/>
    <x v="30"/>
    <s v="Columbus"/>
    <x v="1"/>
    <n v="60.000000000000007"/>
    <n v="650"/>
    <n v="390000.00000000006"/>
    <x v="106"/>
    <n v="0.35"/>
    <x v="2"/>
  </r>
  <r>
    <x v="5"/>
    <n v="1185732"/>
    <x v="355"/>
    <x v="3"/>
    <x v="30"/>
    <s v="Columbus"/>
    <x v="2"/>
    <n v="55.000000000000007"/>
    <n v="575"/>
    <n v="316250.00000000006"/>
    <x v="377"/>
    <n v="0.4"/>
    <x v="2"/>
  </r>
  <r>
    <x v="5"/>
    <n v="1185732"/>
    <x v="355"/>
    <x v="3"/>
    <x v="30"/>
    <s v="Columbus"/>
    <x v="3"/>
    <n v="45"/>
    <n v="525"/>
    <n v="236250"/>
    <x v="55"/>
    <n v="0.4"/>
    <x v="2"/>
  </r>
  <r>
    <x v="5"/>
    <n v="1185732"/>
    <x v="355"/>
    <x v="3"/>
    <x v="30"/>
    <s v="Columbus"/>
    <x v="4"/>
    <n v="55.000000000000007"/>
    <n v="500"/>
    <n v="275000.00000000006"/>
    <x v="198"/>
    <n v="0.35"/>
    <x v="2"/>
  </r>
  <r>
    <x v="5"/>
    <n v="1185732"/>
    <x v="355"/>
    <x v="3"/>
    <x v="30"/>
    <s v="Columbus"/>
    <x v="5"/>
    <n v="60.000000000000007"/>
    <n v="675"/>
    <n v="405000.00000000006"/>
    <x v="628"/>
    <n v="0.5"/>
    <x v="2"/>
  </r>
  <r>
    <x v="5"/>
    <n v="1185732"/>
    <x v="385"/>
    <x v="3"/>
    <x v="30"/>
    <s v="Columbus"/>
    <x v="0"/>
    <n v="55.000000000000007"/>
    <n v="775"/>
    <n v="426250.00000000006"/>
    <x v="1082"/>
    <n v="0.4"/>
    <x v="2"/>
  </r>
  <r>
    <x v="5"/>
    <n v="1185732"/>
    <x v="385"/>
    <x v="3"/>
    <x v="30"/>
    <s v="Columbus"/>
    <x v="1"/>
    <n v="50.000000000000014"/>
    <n v="575"/>
    <n v="287500.00000000006"/>
    <x v="1083"/>
    <n v="0.35"/>
    <x v="2"/>
  </r>
  <r>
    <x v="5"/>
    <n v="1185732"/>
    <x v="385"/>
    <x v="3"/>
    <x v="30"/>
    <s v="Columbus"/>
    <x v="2"/>
    <n v="25.000000000000007"/>
    <n v="475"/>
    <n v="118750.00000000003"/>
    <x v="1084"/>
    <n v="0.4"/>
    <x v="2"/>
  </r>
  <r>
    <x v="5"/>
    <n v="1185732"/>
    <x v="385"/>
    <x v="3"/>
    <x v="30"/>
    <s v="Columbus"/>
    <x v="3"/>
    <n v="25.000000000000007"/>
    <n v="450"/>
    <n v="112500.00000000003"/>
    <x v="930"/>
    <n v="0.4"/>
    <x v="2"/>
  </r>
  <r>
    <x v="5"/>
    <n v="1185732"/>
    <x v="385"/>
    <x v="3"/>
    <x v="30"/>
    <s v="Columbus"/>
    <x v="4"/>
    <n v="35"/>
    <n v="450"/>
    <n v="157500"/>
    <x v="543"/>
    <n v="0.35"/>
    <x v="2"/>
  </r>
  <r>
    <x v="5"/>
    <n v="1185732"/>
    <x v="385"/>
    <x v="3"/>
    <x v="30"/>
    <s v="Columbus"/>
    <x v="5"/>
    <n v="40.000000000000007"/>
    <n v="550"/>
    <n v="220000.00000000003"/>
    <x v="172"/>
    <n v="0.5"/>
    <x v="2"/>
  </r>
  <r>
    <x v="5"/>
    <n v="1185732"/>
    <x v="417"/>
    <x v="3"/>
    <x v="30"/>
    <s v="Columbus"/>
    <x v="0"/>
    <n v="40.000000000000007"/>
    <n v="725"/>
    <n v="290000.00000000006"/>
    <x v="1085"/>
    <n v="0.4"/>
    <x v="2"/>
  </r>
  <r>
    <x v="5"/>
    <n v="1185732"/>
    <x v="417"/>
    <x v="3"/>
    <x v="30"/>
    <s v="Columbus"/>
    <x v="1"/>
    <n v="30.000000000000011"/>
    <n v="550"/>
    <n v="165000.00000000006"/>
    <x v="691"/>
    <n v="0.35"/>
    <x v="2"/>
  </r>
  <r>
    <x v="5"/>
    <n v="1185732"/>
    <x v="417"/>
    <x v="3"/>
    <x v="30"/>
    <s v="Columbus"/>
    <x v="2"/>
    <n v="30.000000000000011"/>
    <n v="425"/>
    <n v="127500.00000000004"/>
    <x v="1086"/>
    <n v="0.4"/>
    <x v="2"/>
  </r>
  <r>
    <x v="5"/>
    <n v="1185732"/>
    <x v="417"/>
    <x v="3"/>
    <x v="30"/>
    <s v="Columbus"/>
    <x v="3"/>
    <n v="30.000000000000011"/>
    <n v="400"/>
    <n v="120000.00000000004"/>
    <x v="1087"/>
    <n v="0.4"/>
    <x v="2"/>
  </r>
  <r>
    <x v="5"/>
    <n v="1185732"/>
    <x v="417"/>
    <x v="3"/>
    <x v="30"/>
    <s v="Columbus"/>
    <x v="4"/>
    <n v="40.000000000000007"/>
    <n v="400"/>
    <n v="160000.00000000003"/>
    <x v="479"/>
    <n v="0.35"/>
    <x v="2"/>
  </r>
  <r>
    <x v="5"/>
    <n v="1185732"/>
    <x v="417"/>
    <x v="3"/>
    <x v="30"/>
    <s v="Columbus"/>
    <x v="5"/>
    <n v="40"/>
    <n v="525"/>
    <n v="210000"/>
    <x v="148"/>
    <n v="0.5"/>
    <x v="2"/>
  </r>
  <r>
    <x v="5"/>
    <n v="1185732"/>
    <x v="447"/>
    <x v="3"/>
    <x v="30"/>
    <s v="Columbus"/>
    <x v="0"/>
    <n v="35.000000000000007"/>
    <n v="675"/>
    <n v="236250.00000000006"/>
    <x v="322"/>
    <n v="0.4"/>
    <x v="2"/>
  </r>
  <r>
    <x v="5"/>
    <n v="1185732"/>
    <x v="447"/>
    <x v="3"/>
    <x v="30"/>
    <s v="Columbus"/>
    <x v="1"/>
    <n v="25.000000000000011"/>
    <n v="500"/>
    <n v="125000.00000000006"/>
    <x v="1088"/>
    <n v="0.35"/>
    <x v="2"/>
  </r>
  <r>
    <x v="5"/>
    <n v="1185732"/>
    <x v="447"/>
    <x v="3"/>
    <x v="30"/>
    <s v="Columbus"/>
    <x v="2"/>
    <n v="35.000000000000014"/>
    <n v="445"/>
    <n v="155750.00000000006"/>
    <x v="1089"/>
    <n v="0.4"/>
    <x v="2"/>
  </r>
  <r>
    <x v="5"/>
    <n v="1185732"/>
    <x v="447"/>
    <x v="3"/>
    <x v="30"/>
    <s v="Columbus"/>
    <x v="3"/>
    <n v="65.000000000000028"/>
    <n v="500"/>
    <n v="325000.00000000012"/>
    <x v="1090"/>
    <n v="0.4"/>
    <x v="2"/>
  </r>
  <r>
    <x v="5"/>
    <n v="1185732"/>
    <x v="447"/>
    <x v="3"/>
    <x v="30"/>
    <s v="Columbus"/>
    <x v="4"/>
    <n v="80.000000000000014"/>
    <n v="475"/>
    <n v="380000.00000000006"/>
    <x v="8"/>
    <n v="0.35"/>
    <x v="2"/>
  </r>
  <r>
    <x v="5"/>
    <n v="1185732"/>
    <x v="447"/>
    <x v="3"/>
    <x v="30"/>
    <s v="Columbus"/>
    <x v="5"/>
    <n v="80"/>
    <n v="575"/>
    <n v="460000"/>
    <x v="1091"/>
    <n v="0.5"/>
    <x v="2"/>
  </r>
  <r>
    <x v="5"/>
    <n v="1185732"/>
    <x v="476"/>
    <x v="3"/>
    <x v="30"/>
    <s v="Columbus"/>
    <x v="0"/>
    <n v="75.000000000000014"/>
    <n v="825"/>
    <n v="618750.00000000012"/>
    <x v="1092"/>
    <n v="0.4"/>
    <x v="2"/>
  </r>
  <r>
    <x v="5"/>
    <n v="1185732"/>
    <x v="476"/>
    <x v="3"/>
    <x v="30"/>
    <s v="Columbus"/>
    <x v="1"/>
    <n v="65.000000000000014"/>
    <n v="625"/>
    <n v="406250.00000000012"/>
    <x v="1093"/>
    <n v="0.35"/>
    <x v="2"/>
  </r>
  <r>
    <x v="3"/>
    <n v="1185732"/>
    <x v="476"/>
    <x v="3"/>
    <x v="30"/>
    <s v="Columbus"/>
    <x v="2"/>
    <n v="65.000000000000014"/>
    <n v="575"/>
    <n v="373750.00000000006"/>
    <x v="643"/>
    <n v="0.4"/>
    <x v="2"/>
  </r>
  <r>
    <x v="3"/>
    <n v="1185732"/>
    <x v="476"/>
    <x v="3"/>
    <x v="30"/>
    <s v="Columbus"/>
    <x v="3"/>
    <n v="65.000000000000014"/>
    <n v="525"/>
    <n v="341250.00000000006"/>
    <x v="1094"/>
    <n v="0.4"/>
    <x v="2"/>
  </r>
  <r>
    <x v="3"/>
    <n v="1185732"/>
    <x v="476"/>
    <x v="3"/>
    <x v="30"/>
    <s v="Columbus"/>
    <x v="4"/>
    <n v="75.000000000000014"/>
    <n v="525"/>
    <n v="393750.00000000006"/>
    <x v="1095"/>
    <n v="0.35"/>
    <x v="2"/>
  </r>
  <r>
    <x v="3"/>
    <n v="1185732"/>
    <x v="476"/>
    <x v="3"/>
    <x v="30"/>
    <s v="Columbus"/>
    <x v="5"/>
    <n v="80"/>
    <n v="625"/>
    <n v="500000"/>
    <x v="69"/>
    <n v="0.5"/>
    <x v="2"/>
  </r>
  <r>
    <x v="5"/>
    <n v="1185732"/>
    <x v="186"/>
    <x v="3"/>
    <x v="30"/>
    <s v="Columbus"/>
    <x v="0"/>
    <n v="40"/>
    <n v="500"/>
    <n v="200000"/>
    <x v="316"/>
    <n v="0.4"/>
    <x v="2"/>
  </r>
  <r>
    <x v="5"/>
    <n v="1185732"/>
    <x v="186"/>
    <x v="3"/>
    <x v="30"/>
    <s v="Columbus"/>
    <x v="1"/>
    <n v="40"/>
    <n v="300"/>
    <n v="120000"/>
    <x v="216"/>
    <n v="0.35"/>
    <x v="2"/>
  </r>
  <r>
    <x v="5"/>
    <n v="1185732"/>
    <x v="186"/>
    <x v="3"/>
    <x v="30"/>
    <s v="Columbus"/>
    <x v="2"/>
    <n v="30.000000000000004"/>
    <n v="300"/>
    <n v="90000.000000000015"/>
    <x v="1096"/>
    <n v="0.4"/>
    <x v="2"/>
  </r>
  <r>
    <x v="5"/>
    <n v="1185732"/>
    <x v="186"/>
    <x v="3"/>
    <x v="30"/>
    <s v="Columbus"/>
    <x v="3"/>
    <n v="35"/>
    <n v="150"/>
    <n v="52500"/>
    <x v="192"/>
    <n v="0.4"/>
    <x v="2"/>
  </r>
  <r>
    <x v="5"/>
    <n v="1185732"/>
    <x v="186"/>
    <x v="3"/>
    <x v="30"/>
    <s v="Columbus"/>
    <x v="4"/>
    <n v="49.999999999999993"/>
    <n v="200"/>
    <n v="99999.999999999985"/>
    <x v="1078"/>
    <n v="0.35"/>
    <x v="2"/>
  </r>
  <r>
    <x v="5"/>
    <n v="1185732"/>
    <x v="186"/>
    <x v="3"/>
    <x v="30"/>
    <s v="Columbus"/>
    <x v="5"/>
    <n v="40"/>
    <n v="300"/>
    <n v="120000"/>
    <x v="607"/>
    <n v="0.4"/>
    <x v="2"/>
  </r>
  <r>
    <x v="5"/>
    <n v="1185732"/>
    <x v="696"/>
    <x v="3"/>
    <x v="30"/>
    <s v="Columbus"/>
    <x v="0"/>
    <n v="40"/>
    <n v="550"/>
    <n v="220000"/>
    <x v="301"/>
    <n v="0.4"/>
    <x v="2"/>
  </r>
  <r>
    <x v="5"/>
    <n v="1185732"/>
    <x v="696"/>
    <x v="3"/>
    <x v="30"/>
    <s v="Columbus"/>
    <x v="1"/>
    <n v="40"/>
    <n v="200"/>
    <n v="80000"/>
    <x v="197"/>
    <n v="0.35"/>
    <x v="2"/>
  </r>
  <r>
    <x v="5"/>
    <n v="1185732"/>
    <x v="696"/>
    <x v="3"/>
    <x v="30"/>
    <s v="Columbus"/>
    <x v="2"/>
    <n v="30.000000000000004"/>
    <n v="250"/>
    <n v="75000.000000000015"/>
    <x v="984"/>
    <n v="0.4"/>
    <x v="2"/>
  </r>
  <r>
    <x v="5"/>
    <n v="1185732"/>
    <x v="696"/>
    <x v="4"/>
    <x v="31"/>
    <s v="Louisville"/>
    <x v="3"/>
    <n v="35"/>
    <n v="125"/>
    <n v="43750"/>
    <x v="286"/>
    <n v="0.4"/>
    <x v="2"/>
  </r>
  <r>
    <x v="5"/>
    <n v="1185732"/>
    <x v="696"/>
    <x v="4"/>
    <x v="31"/>
    <s v="Louisville"/>
    <x v="4"/>
    <n v="49.999999999999993"/>
    <n v="200"/>
    <n v="99999.999999999985"/>
    <x v="1078"/>
    <n v="0.35"/>
    <x v="2"/>
  </r>
  <r>
    <x v="5"/>
    <n v="1185732"/>
    <x v="696"/>
    <x v="4"/>
    <x v="31"/>
    <s v="Louisville"/>
    <x v="5"/>
    <n v="40"/>
    <n v="300"/>
    <n v="120000"/>
    <x v="607"/>
    <n v="0.4"/>
    <x v="2"/>
  </r>
  <r>
    <x v="5"/>
    <n v="1185732"/>
    <x v="226"/>
    <x v="4"/>
    <x v="31"/>
    <s v="Louisville"/>
    <x v="0"/>
    <n v="45"/>
    <n v="520"/>
    <n v="234000"/>
    <x v="1097"/>
    <n v="0.4"/>
    <x v="2"/>
  </r>
  <r>
    <x v="5"/>
    <n v="1185732"/>
    <x v="226"/>
    <x v="4"/>
    <x v="31"/>
    <s v="Louisville"/>
    <x v="1"/>
    <n v="45"/>
    <n v="225"/>
    <n v="101250"/>
    <x v="258"/>
    <n v="0.35"/>
    <x v="2"/>
  </r>
  <r>
    <x v="5"/>
    <n v="1185732"/>
    <x v="226"/>
    <x v="4"/>
    <x v="31"/>
    <s v="Louisville"/>
    <x v="2"/>
    <n v="35"/>
    <n v="250"/>
    <n v="87500"/>
    <x v="187"/>
    <n v="0.4"/>
    <x v="2"/>
  </r>
  <r>
    <x v="5"/>
    <n v="1185732"/>
    <x v="226"/>
    <x v="4"/>
    <x v="31"/>
    <s v="Louisville"/>
    <x v="3"/>
    <n v="40"/>
    <n v="100"/>
    <n v="40000"/>
    <x v="185"/>
    <n v="0.4"/>
    <x v="2"/>
  </r>
  <r>
    <x v="5"/>
    <n v="1185732"/>
    <x v="226"/>
    <x v="4"/>
    <x v="31"/>
    <s v="Louisville"/>
    <x v="4"/>
    <n v="54.999999999999993"/>
    <n v="150"/>
    <n v="82499.999999999985"/>
    <x v="1098"/>
    <n v="0.35"/>
    <x v="2"/>
  </r>
  <r>
    <x v="5"/>
    <n v="1185732"/>
    <x v="226"/>
    <x v="4"/>
    <x v="31"/>
    <s v="Louisville"/>
    <x v="5"/>
    <n v="45"/>
    <n v="250"/>
    <n v="112500"/>
    <x v="343"/>
    <n v="0.4"/>
    <x v="2"/>
  </r>
  <r>
    <x v="5"/>
    <n v="1185732"/>
    <x v="245"/>
    <x v="4"/>
    <x v="31"/>
    <s v="Louisville"/>
    <x v="0"/>
    <n v="45"/>
    <n v="475"/>
    <n v="213750"/>
    <x v="178"/>
    <n v="0.4"/>
    <x v="2"/>
  </r>
  <r>
    <x v="5"/>
    <n v="1185732"/>
    <x v="245"/>
    <x v="4"/>
    <x v="31"/>
    <s v="Louisville"/>
    <x v="1"/>
    <n v="45"/>
    <n v="175"/>
    <n v="78750"/>
    <x v="184"/>
    <n v="0.35"/>
    <x v="2"/>
  </r>
  <r>
    <x v="5"/>
    <n v="1185732"/>
    <x v="245"/>
    <x v="4"/>
    <x v="31"/>
    <s v="Louisville"/>
    <x v="2"/>
    <n v="40"/>
    <n v="175"/>
    <n v="70000"/>
    <x v="197"/>
    <n v="0.4"/>
    <x v="2"/>
  </r>
  <r>
    <x v="5"/>
    <n v="1185732"/>
    <x v="245"/>
    <x v="4"/>
    <x v="31"/>
    <s v="Louisville"/>
    <x v="3"/>
    <n v="45"/>
    <n v="100"/>
    <n v="45000"/>
    <x v="287"/>
    <n v="0.4"/>
    <x v="2"/>
  </r>
  <r>
    <x v="5"/>
    <n v="1185732"/>
    <x v="245"/>
    <x v="4"/>
    <x v="31"/>
    <s v="Louisville"/>
    <x v="4"/>
    <n v="50"/>
    <n v="125"/>
    <n v="62500"/>
    <x v="269"/>
    <n v="0.35"/>
    <x v="2"/>
  </r>
  <r>
    <x v="5"/>
    <n v="1185732"/>
    <x v="245"/>
    <x v="4"/>
    <x v="31"/>
    <s v="Louisville"/>
    <x v="5"/>
    <n v="40"/>
    <n v="250"/>
    <n v="100000"/>
    <x v="215"/>
    <n v="0.4"/>
    <x v="2"/>
  </r>
  <r>
    <x v="5"/>
    <n v="1185732"/>
    <x v="276"/>
    <x v="4"/>
    <x v="31"/>
    <s v="Louisville"/>
    <x v="0"/>
    <n v="50"/>
    <n v="520"/>
    <n v="260000"/>
    <x v="159"/>
    <n v="0.4"/>
    <x v="2"/>
  </r>
  <r>
    <x v="5"/>
    <n v="1185732"/>
    <x v="276"/>
    <x v="4"/>
    <x v="31"/>
    <s v="Louisville"/>
    <x v="1"/>
    <n v="45.000000000000007"/>
    <n v="225"/>
    <n v="101250.00000000001"/>
    <x v="258"/>
    <n v="0.35"/>
    <x v="2"/>
  </r>
  <r>
    <x v="5"/>
    <n v="1185732"/>
    <x v="276"/>
    <x v="4"/>
    <x v="31"/>
    <s v="Louisville"/>
    <x v="2"/>
    <n v="40"/>
    <n v="200"/>
    <n v="80000"/>
    <x v="201"/>
    <n v="0.4"/>
    <x v="2"/>
  </r>
  <r>
    <x v="5"/>
    <n v="1185732"/>
    <x v="276"/>
    <x v="4"/>
    <x v="31"/>
    <s v="Louisville"/>
    <x v="3"/>
    <n v="40"/>
    <n v="125"/>
    <n v="50000"/>
    <x v="181"/>
    <n v="0.4"/>
    <x v="2"/>
  </r>
  <r>
    <x v="5"/>
    <n v="1185732"/>
    <x v="276"/>
    <x v="4"/>
    <x v="31"/>
    <s v="Louisville"/>
    <x v="4"/>
    <n v="50"/>
    <n v="150"/>
    <n v="75000"/>
    <x v="190"/>
    <n v="0.35"/>
    <x v="2"/>
  </r>
  <r>
    <x v="5"/>
    <n v="1185732"/>
    <x v="276"/>
    <x v="4"/>
    <x v="31"/>
    <s v="Louisville"/>
    <x v="5"/>
    <n v="55.000000000000007"/>
    <n v="275"/>
    <n v="151250.00000000003"/>
    <x v="1099"/>
    <n v="0.4"/>
    <x v="2"/>
  </r>
  <r>
    <x v="5"/>
    <n v="1185732"/>
    <x v="306"/>
    <x v="4"/>
    <x v="31"/>
    <s v="Louisville"/>
    <x v="0"/>
    <n v="40"/>
    <n v="525"/>
    <n v="210000"/>
    <x v="97"/>
    <n v="0.4"/>
    <x v="2"/>
  </r>
  <r>
    <x v="5"/>
    <n v="1185732"/>
    <x v="306"/>
    <x v="4"/>
    <x v="31"/>
    <s v="Louisville"/>
    <x v="1"/>
    <n v="35.000000000000007"/>
    <n v="275"/>
    <n v="96250.000000000015"/>
    <x v="180"/>
    <n v="0.35"/>
    <x v="2"/>
  </r>
  <r>
    <x v="5"/>
    <n v="1185732"/>
    <x v="306"/>
    <x v="4"/>
    <x v="31"/>
    <s v="Louisville"/>
    <x v="2"/>
    <n v="30.000000000000004"/>
    <n v="225"/>
    <n v="67500.000000000015"/>
    <x v="821"/>
    <n v="0.4"/>
    <x v="2"/>
  </r>
  <r>
    <x v="5"/>
    <n v="1185732"/>
    <x v="306"/>
    <x v="4"/>
    <x v="31"/>
    <s v="Louisville"/>
    <x v="3"/>
    <n v="30.000000000000004"/>
    <n v="200"/>
    <n v="60000.000000000007"/>
    <x v="344"/>
    <n v="0.4"/>
    <x v="2"/>
  </r>
  <r>
    <x v="5"/>
    <n v="1185732"/>
    <x v="306"/>
    <x v="4"/>
    <x v="31"/>
    <s v="Louisville"/>
    <x v="4"/>
    <n v="50"/>
    <n v="200"/>
    <n v="100000"/>
    <x v="187"/>
    <n v="0.35"/>
    <x v="2"/>
  </r>
  <r>
    <x v="5"/>
    <n v="1185732"/>
    <x v="306"/>
    <x v="4"/>
    <x v="31"/>
    <s v="Louisville"/>
    <x v="5"/>
    <n v="55.000000000000007"/>
    <n v="375"/>
    <n v="206250.00000000003"/>
    <x v="517"/>
    <n v="0.4"/>
    <x v="2"/>
  </r>
  <r>
    <x v="5"/>
    <n v="1185732"/>
    <x v="335"/>
    <x v="4"/>
    <x v="31"/>
    <s v="Louisville"/>
    <x v="0"/>
    <n v="50"/>
    <n v="600"/>
    <n v="300000"/>
    <x v="213"/>
    <n v="0.4"/>
    <x v="2"/>
  </r>
  <r>
    <x v="5"/>
    <n v="1185732"/>
    <x v="335"/>
    <x v="4"/>
    <x v="31"/>
    <s v="Louisville"/>
    <x v="1"/>
    <n v="45.000000000000007"/>
    <n v="350"/>
    <n v="157500.00000000003"/>
    <x v="342"/>
    <n v="0.35"/>
    <x v="2"/>
  </r>
  <r>
    <x v="5"/>
    <n v="1185732"/>
    <x v="335"/>
    <x v="4"/>
    <x v="31"/>
    <s v="Louisville"/>
    <x v="2"/>
    <n v="40"/>
    <n v="275"/>
    <n v="110000"/>
    <x v="280"/>
    <n v="0.4"/>
    <x v="2"/>
  </r>
  <r>
    <x v="5"/>
    <n v="1185732"/>
    <x v="335"/>
    <x v="4"/>
    <x v="31"/>
    <s v="Louisville"/>
    <x v="3"/>
    <n v="40"/>
    <n v="225"/>
    <n v="90000"/>
    <x v="203"/>
    <n v="0.4"/>
    <x v="2"/>
  </r>
  <r>
    <x v="5"/>
    <n v="1185732"/>
    <x v="335"/>
    <x v="4"/>
    <x v="31"/>
    <s v="Louisville"/>
    <x v="4"/>
    <n v="50"/>
    <n v="250"/>
    <n v="125000"/>
    <x v="208"/>
    <n v="0.35"/>
    <x v="2"/>
  </r>
  <r>
    <x v="5"/>
    <n v="1185732"/>
    <x v="335"/>
    <x v="4"/>
    <x v="31"/>
    <s v="Louisville"/>
    <x v="5"/>
    <n v="55.000000000000007"/>
    <n v="425"/>
    <n v="233750.00000000003"/>
    <x v="379"/>
    <n v="0.4"/>
    <x v="2"/>
  </r>
  <r>
    <x v="5"/>
    <n v="1185732"/>
    <x v="367"/>
    <x v="4"/>
    <x v="31"/>
    <s v="Louisville"/>
    <x v="0"/>
    <n v="50"/>
    <n v="575"/>
    <n v="287500"/>
    <x v="199"/>
    <n v="0.4"/>
    <x v="2"/>
  </r>
  <r>
    <x v="5"/>
    <n v="1185732"/>
    <x v="367"/>
    <x v="4"/>
    <x v="31"/>
    <s v="Louisville"/>
    <x v="1"/>
    <n v="45.000000000000007"/>
    <n v="350"/>
    <n v="157500.00000000003"/>
    <x v="342"/>
    <n v="0.35"/>
    <x v="2"/>
  </r>
  <r>
    <x v="5"/>
    <n v="1185732"/>
    <x v="367"/>
    <x v="4"/>
    <x v="31"/>
    <s v="Louisville"/>
    <x v="2"/>
    <n v="40"/>
    <n v="275"/>
    <n v="110000"/>
    <x v="280"/>
    <n v="0.4"/>
    <x v="2"/>
  </r>
  <r>
    <x v="5"/>
    <n v="1185732"/>
    <x v="367"/>
    <x v="4"/>
    <x v="31"/>
    <s v="Louisville"/>
    <x v="3"/>
    <n v="40"/>
    <n v="250"/>
    <n v="100000"/>
    <x v="215"/>
    <n v="0.4"/>
    <x v="2"/>
  </r>
  <r>
    <x v="5"/>
    <n v="1185732"/>
    <x v="367"/>
    <x v="4"/>
    <x v="31"/>
    <s v="Louisville"/>
    <x v="4"/>
    <n v="50"/>
    <n v="225"/>
    <n v="112500"/>
    <x v="196"/>
    <n v="0.35"/>
    <x v="2"/>
  </r>
  <r>
    <x v="5"/>
    <n v="1185732"/>
    <x v="367"/>
    <x v="4"/>
    <x v="31"/>
    <s v="Louisville"/>
    <x v="5"/>
    <n v="55.000000000000007"/>
    <n v="400"/>
    <n v="220000.00000000003"/>
    <x v="985"/>
    <n v="0.4"/>
    <x v="2"/>
  </r>
  <r>
    <x v="5"/>
    <n v="1185732"/>
    <x v="399"/>
    <x v="4"/>
    <x v="31"/>
    <s v="Louisville"/>
    <x v="0"/>
    <n v="50"/>
    <n v="525"/>
    <n v="262500"/>
    <x v="148"/>
    <n v="0.4"/>
    <x v="2"/>
  </r>
  <r>
    <x v="5"/>
    <n v="1185732"/>
    <x v="399"/>
    <x v="4"/>
    <x v="31"/>
    <s v="Louisville"/>
    <x v="1"/>
    <n v="45.000000000000007"/>
    <n v="325"/>
    <n v="146250.00000000003"/>
    <x v="200"/>
    <n v="0.35"/>
    <x v="2"/>
  </r>
  <r>
    <x v="5"/>
    <n v="1185732"/>
    <x v="399"/>
    <x v="4"/>
    <x v="31"/>
    <s v="Louisville"/>
    <x v="2"/>
    <n v="35"/>
    <n v="225"/>
    <n v="78750"/>
    <x v="478"/>
    <n v="0.4"/>
    <x v="2"/>
  </r>
  <r>
    <x v="5"/>
    <n v="1185732"/>
    <x v="399"/>
    <x v="4"/>
    <x v="31"/>
    <s v="Louisville"/>
    <x v="3"/>
    <n v="35"/>
    <n v="200"/>
    <n v="70000"/>
    <x v="197"/>
    <n v="0.4"/>
    <x v="2"/>
  </r>
  <r>
    <x v="5"/>
    <n v="1185732"/>
    <x v="399"/>
    <x v="4"/>
    <x v="31"/>
    <s v="Louisville"/>
    <x v="4"/>
    <n v="45"/>
    <n v="200"/>
    <n v="90000"/>
    <x v="188"/>
    <n v="0.35"/>
    <x v="2"/>
  </r>
  <r>
    <x v="5"/>
    <n v="1185732"/>
    <x v="399"/>
    <x v="4"/>
    <x v="31"/>
    <s v="Louisville"/>
    <x v="5"/>
    <n v="50"/>
    <n v="275"/>
    <n v="137500"/>
    <x v="811"/>
    <n v="0.4"/>
    <x v="2"/>
  </r>
  <r>
    <x v="5"/>
    <n v="1185732"/>
    <x v="428"/>
    <x v="4"/>
    <x v="31"/>
    <s v="Louisville"/>
    <x v="0"/>
    <n v="54.999999999999993"/>
    <n v="450"/>
    <n v="247499.99999999997"/>
    <x v="186"/>
    <n v="0.4"/>
    <x v="2"/>
  </r>
  <r>
    <x v="5"/>
    <n v="1185732"/>
    <x v="428"/>
    <x v="4"/>
    <x v="31"/>
    <s v="Louisville"/>
    <x v="1"/>
    <n v="45"/>
    <n v="275"/>
    <n v="123750"/>
    <x v="179"/>
    <n v="0.35"/>
    <x v="2"/>
  </r>
  <r>
    <x v="5"/>
    <n v="1185732"/>
    <x v="428"/>
    <x v="4"/>
    <x v="31"/>
    <s v="Louisville"/>
    <x v="2"/>
    <n v="45"/>
    <n v="175"/>
    <n v="78750"/>
    <x v="478"/>
    <n v="0.4"/>
    <x v="2"/>
  </r>
  <r>
    <x v="5"/>
    <n v="1185732"/>
    <x v="428"/>
    <x v="4"/>
    <x v="31"/>
    <s v="Louisville"/>
    <x v="3"/>
    <n v="45"/>
    <n v="150"/>
    <n v="67500"/>
    <x v="492"/>
    <n v="0.4"/>
    <x v="2"/>
  </r>
  <r>
    <x v="5"/>
    <n v="1185732"/>
    <x v="428"/>
    <x v="4"/>
    <x v="31"/>
    <s v="Louisville"/>
    <x v="4"/>
    <n v="54.999999999999993"/>
    <n v="150"/>
    <n v="82499.999999999985"/>
    <x v="1098"/>
    <n v="0.35"/>
    <x v="2"/>
  </r>
  <r>
    <x v="5"/>
    <n v="1185732"/>
    <x v="428"/>
    <x v="4"/>
    <x v="31"/>
    <s v="Louisville"/>
    <x v="5"/>
    <n v="54.999999999999993"/>
    <n v="275"/>
    <n v="151249.99999999997"/>
    <x v="1100"/>
    <n v="0.4"/>
    <x v="2"/>
  </r>
  <r>
    <x v="5"/>
    <n v="1185732"/>
    <x v="459"/>
    <x v="4"/>
    <x v="31"/>
    <s v="Louisville"/>
    <x v="0"/>
    <n v="50"/>
    <n v="425"/>
    <n v="212500"/>
    <x v="1003"/>
    <n v="0.4"/>
    <x v="2"/>
  </r>
  <r>
    <x v="5"/>
    <n v="1185732"/>
    <x v="459"/>
    <x v="4"/>
    <x v="31"/>
    <s v="Louisville"/>
    <x v="1"/>
    <n v="40"/>
    <n v="275"/>
    <n v="110000"/>
    <x v="194"/>
    <n v="0.35"/>
    <x v="2"/>
  </r>
  <r>
    <x v="5"/>
    <n v="1185732"/>
    <x v="459"/>
    <x v="4"/>
    <x v="31"/>
    <s v="Louisville"/>
    <x v="2"/>
    <n v="45"/>
    <n v="220"/>
    <n v="99000"/>
    <x v="1101"/>
    <n v="0.4"/>
    <x v="2"/>
  </r>
  <r>
    <x v="0"/>
    <n v="1185732"/>
    <x v="459"/>
    <x v="4"/>
    <x v="31"/>
    <s v="Louisville"/>
    <x v="3"/>
    <n v="55.000000000000007"/>
    <n v="200"/>
    <n v="110000.00000000001"/>
    <x v="1102"/>
    <n v="0.4"/>
    <x v="2"/>
  </r>
  <r>
    <x v="0"/>
    <n v="1185732"/>
    <x v="459"/>
    <x v="4"/>
    <x v="31"/>
    <s v="Louisville"/>
    <x v="4"/>
    <n v="65"/>
    <n v="175"/>
    <n v="113750"/>
    <x v="281"/>
    <n v="0.35"/>
    <x v="2"/>
  </r>
  <r>
    <x v="0"/>
    <n v="1185732"/>
    <x v="459"/>
    <x v="4"/>
    <x v="31"/>
    <s v="Louisville"/>
    <x v="5"/>
    <n v="70"/>
    <n v="275"/>
    <n v="192500"/>
    <x v="346"/>
    <n v="0.4"/>
    <x v="2"/>
  </r>
  <r>
    <x v="0"/>
    <n v="1185732"/>
    <x v="488"/>
    <x v="4"/>
    <x v="31"/>
    <s v="Louisville"/>
    <x v="0"/>
    <n v="65"/>
    <n v="525"/>
    <n v="341250"/>
    <x v="106"/>
    <n v="0.4"/>
    <x v="2"/>
  </r>
  <r>
    <x v="0"/>
    <n v="1185732"/>
    <x v="488"/>
    <x v="4"/>
    <x v="31"/>
    <s v="Louisville"/>
    <x v="1"/>
    <n v="55.000000000000007"/>
    <n v="325"/>
    <n v="178750.00000000003"/>
    <x v="375"/>
    <n v="0.35"/>
    <x v="2"/>
  </r>
  <r>
    <x v="0"/>
    <n v="1185732"/>
    <x v="488"/>
    <x v="4"/>
    <x v="31"/>
    <s v="Louisville"/>
    <x v="2"/>
    <n v="55.000000000000007"/>
    <n v="275"/>
    <n v="151250.00000000003"/>
    <x v="1099"/>
    <n v="0.4"/>
    <x v="2"/>
  </r>
  <r>
    <x v="0"/>
    <n v="1185732"/>
    <x v="488"/>
    <x v="4"/>
    <x v="31"/>
    <s v="Louisville"/>
    <x v="3"/>
    <n v="50"/>
    <n v="225"/>
    <n v="112500"/>
    <x v="343"/>
    <n v="0.4"/>
    <x v="2"/>
  </r>
  <r>
    <x v="0"/>
    <n v="1185732"/>
    <x v="488"/>
    <x v="4"/>
    <x v="31"/>
    <s v="Louisville"/>
    <x v="4"/>
    <n v="60"/>
    <n v="225"/>
    <n v="135000"/>
    <x v="220"/>
    <n v="0.35"/>
    <x v="2"/>
  </r>
  <r>
    <x v="0"/>
    <n v="1185732"/>
    <x v="488"/>
    <x v="4"/>
    <x v="31"/>
    <s v="Louisville"/>
    <x v="5"/>
    <n v="64.999999999999986"/>
    <n v="325"/>
    <n v="211249.99999999994"/>
    <x v="1103"/>
    <n v="0.4"/>
    <x v="2"/>
  </r>
  <r>
    <x v="0"/>
    <n v="1185732"/>
    <x v="184"/>
    <x v="4"/>
    <x v="31"/>
    <s v="Louisville"/>
    <x v="0"/>
    <n v="30.000000000000004"/>
    <n v="725"/>
    <n v="217500.00000000003"/>
    <x v="124"/>
    <n v="0.4"/>
    <x v="2"/>
  </r>
  <r>
    <x v="0"/>
    <n v="1185732"/>
    <x v="184"/>
    <x v="4"/>
    <x v="31"/>
    <s v="Louisville"/>
    <x v="1"/>
    <n v="30.000000000000004"/>
    <n v="525"/>
    <n v="157500.00000000003"/>
    <x v="342"/>
    <n v="0.35"/>
    <x v="2"/>
  </r>
  <r>
    <x v="0"/>
    <n v="1185732"/>
    <x v="184"/>
    <x v="4"/>
    <x v="31"/>
    <s v="Louisville"/>
    <x v="2"/>
    <n v="20.000000000000007"/>
    <n v="525"/>
    <n v="105000.00000000004"/>
    <x v="1104"/>
    <n v="0.4"/>
    <x v="2"/>
  </r>
  <r>
    <x v="0"/>
    <n v="1185732"/>
    <x v="184"/>
    <x v="4"/>
    <x v="31"/>
    <s v="Louisville"/>
    <x v="3"/>
    <n v="25"/>
    <n v="375"/>
    <n v="93750"/>
    <x v="222"/>
    <n v="0.4"/>
    <x v="2"/>
  </r>
  <r>
    <x v="0"/>
    <n v="1185732"/>
    <x v="184"/>
    <x v="4"/>
    <x v="31"/>
    <s v="Louisville"/>
    <x v="4"/>
    <n v="40"/>
    <n v="425"/>
    <n v="170000"/>
    <x v="615"/>
    <n v="0.35"/>
    <x v="2"/>
  </r>
  <r>
    <x v="0"/>
    <n v="1185732"/>
    <x v="184"/>
    <x v="4"/>
    <x v="31"/>
    <s v="Louisville"/>
    <x v="5"/>
    <n v="30.000000000000004"/>
    <n v="525"/>
    <n v="157500.00000000003"/>
    <x v="132"/>
    <n v="0.5"/>
    <x v="2"/>
  </r>
  <r>
    <x v="0"/>
    <n v="1185732"/>
    <x v="213"/>
    <x v="4"/>
    <x v="31"/>
    <s v="Louisville"/>
    <x v="0"/>
    <n v="30.000000000000004"/>
    <n v="775"/>
    <n v="232500.00000000003"/>
    <x v="118"/>
    <n v="0.4"/>
    <x v="2"/>
  </r>
  <r>
    <x v="0"/>
    <n v="1185732"/>
    <x v="213"/>
    <x v="4"/>
    <x v="31"/>
    <s v="Louisville"/>
    <x v="1"/>
    <n v="30.000000000000004"/>
    <n v="425"/>
    <n v="127500.00000000001"/>
    <x v="877"/>
    <n v="0.35"/>
    <x v="2"/>
  </r>
  <r>
    <x v="0"/>
    <n v="1185732"/>
    <x v="213"/>
    <x v="4"/>
    <x v="31"/>
    <s v="Louisville"/>
    <x v="2"/>
    <n v="20.000000000000007"/>
    <n v="475"/>
    <n v="95000.000000000029"/>
    <x v="1105"/>
    <n v="0.4"/>
    <x v="2"/>
  </r>
  <r>
    <x v="0"/>
    <n v="1185732"/>
    <x v="213"/>
    <x v="1"/>
    <x v="32"/>
    <s v="Jackson"/>
    <x v="3"/>
    <n v="25"/>
    <n v="325"/>
    <n v="81250"/>
    <x v="398"/>
    <n v="0.4"/>
    <x v="2"/>
  </r>
  <r>
    <x v="0"/>
    <n v="1185732"/>
    <x v="213"/>
    <x v="1"/>
    <x v="32"/>
    <s v="Jackson"/>
    <x v="4"/>
    <n v="40"/>
    <n v="400"/>
    <n v="160000"/>
    <x v="143"/>
    <n v="0.35"/>
    <x v="2"/>
  </r>
  <r>
    <x v="0"/>
    <n v="1185732"/>
    <x v="213"/>
    <x v="1"/>
    <x v="32"/>
    <s v="Jackson"/>
    <x v="5"/>
    <n v="25"/>
    <n v="500"/>
    <n v="125000"/>
    <x v="1106"/>
    <n v="0.5"/>
    <x v="2"/>
  </r>
  <r>
    <x v="0"/>
    <n v="1185732"/>
    <x v="221"/>
    <x v="1"/>
    <x v="32"/>
    <s v="Jackson"/>
    <x v="0"/>
    <n v="25"/>
    <n v="720"/>
    <n v="180000"/>
    <x v="307"/>
    <n v="0.4"/>
    <x v="2"/>
  </r>
  <r>
    <x v="0"/>
    <n v="1185732"/>
    <x v="221"/>
    <x v="1"/>
    <x v="32"/>
    <s v="Jackson"/>
    <x v="1"/>
    <n v="25"/>
    <n v="400"/>
    <n v="100000"/>
    <x v="187"/>
    <n v="0.35"/>
    <x v="2"/>
  </r>
  <r>
    <x v="0"/>
    <n v="1185732"/>
    <x v="221"/>
    <x v="1"/>
    <x v="32"/>
    <s v="Jackson"/>
    <x v="2"/>
    <n v="15.000000000000002"/>
    <n v="425"/>
    <n v="63750.000000000007"/>
    <x v="1107"/>
    <n v="0.4"/>
    <x v="2"/>
  </r>
  <r>
    <x v="0"/>
    <n v="1185732"/>
    <x v="221"/>
    <x v="1"/>
    <x v="32"/>
    <s v="Jackson"/>
    <x v="3"/>
    <n v="19.999999999999996"/>
    <n v="275"/>
    <n v="54999.999999999993"/>
    <x v="924"/>
    <n v="0.4"/>
    <x v="2"/>
  </r>
  <r>
    <x v="0"/>
    <n v="1185732"/>
    <x v="221"/>
    <x v="1"/>
    <x v="32"/>
    <s v="Jackson"/>
    <x v="4"/>
    <n v="35.000000000000007"/>
    <n v="325"/>
    <n v="113750.00000000003"/>
    <x v="885"/>
    <n v="0.35"/>
    <x v="2"/>
  </r>
  <r>
    <x v="0"/>
    <n v="1185732"/>
    <x v="221"/>
    <x v="1"/>
    <x v="32"/>
    <s v="Jackson"/>
    <x v="5"/>
    <n v="25"/>
    <n v="425"/>
    <n v="106250"/>
    <x v="745"/>
    <n v="0.5"/>
    <x v="2"/>
  </r>
  <r>
    <x v="0"/>
    <n v="1185732"/>
    <x v="240"/>
    <x v="1"/>
    <x v="32"/>
    <s v="Jackson"/>
    <x v="0"/>
    <n v="25"/>
    <n v="675"/>
    <n v="168750"/>
    <x v="53"/>
    <n v="0.4"/>
    <x v="2"/>
  </r>
  <r>
    <x v="0"/>
    <n v="1185732"/>
    <x v="240"/>
    <x v="1"/>
    <x v="32"/>
    <s v="Jackson"/>
    <x v="1"/>
    <n v="25"/>
    <n v="375"/>
    <n v="93750"/>
    <x v="673"/>
    <n v="0.35"/>
    <x v="2"/>
  </r>
  <r>
    <x v="0"/>
    <n v="1185732"/>
    <x v="240"/>
    <x v="1"/>
    <x v="32"/>
    <s v="Jackson"/>
    <x v="2"/>
    <n v="15.000000000000002"/>
    <n v="375"/>
    <n v="56250.000000000007"/>
    <x v="689"/>
    <n v="0.4"/>
    <x v="2"/>
  </r>
  <r>
    <x v="0"/>
    <n v="1185732"/>
    <x v="240"/>
    <x v="1"/>
    <x v="32"/>
    <s v="Jackson"/>
    <x v="3"/>
    <n v="19.999999999999996"/>
    <n v="300"/>
    <n v="59999.999999999993"/>
    <x v="506"/>
    <n v="0.4"/>
    <x v="2"/>
  </r>
  <r>
    <x v="0"/>
    <n v="1185732"/>
    <x v="240"/>
    <x v="1"/>
    <x v="32"/>
    <s v="Jackson"/>
    <x v="4"/>
    <n v="40"/>
    <n v="325"/>
    <n v="130000"/>
    <x v="279"/>
    <n v="0.35"/>
    <x v="2"/>
  </r>
  <r>
    <x v="0"/>
    <n v="1185732"/>
    <x v="240"/>
    <x v="1"/>
    <x v="32"/>
    <s v="Jackson"/>
    <x v="5"/>
    <n v="30.000000000000004"/>
    <n v="475"/>
    <n v="142500.00000000003"/>
    <x v="419"/>
    <n v="0.5"/>
    <x v="2"/>
  </r>
  <r>
    <x v="0"/>
    <n v="1185732"/>
    <x v="269"/>
    <x v="1"/>
    <x v="32"/>
    <s v="Jackson"/>
    <x v="0"/>
    <n v="40"/>
    <n v="745"/>
    <n v="298000"/>
    <x v="1108"/>
    <n v="0.4"/>
    <x v="2"/>
  </r>
  <r>
    <x v="0"/>
    <n v="1185732"/>
    <x v="269"/>
    <x v="1"/>
    <x v="32"/>
    <s v="Jackson"/>
    <x v="1"/>
    <n v="40"/>
    <n v="450"/>
    <n v="180000"/>
    <x v="305"/>
    <n v="0.35"/>
    <x v="2"/>
  </r>
  <r>
    <x v="0"/>
    <n v="1185732"/>
    <x v="269"/>
    <x v="1"/>
    <x v="32"/>
    <s v="Jackson"/>
    <x v="2"/>
    <n v="35"/>
    <n v="425"/>
    <n v="148750"/>
    <x v="226"/>
    <n v="0.4"/>
    <x v="2"/>
  </r>
  <r>
    <x v="0"/>
    <n v="1185732"/>
    <x v="269"/>
    <x v="1"/>
    <x v="32"/>
    <s v="Jackson"/>
    <x v="3"/>
    <n v="35"/>
    <n v="375"/>
    <n v="131250"/>
    <x v="214"/>
    <n v="0.4"/>
    <x v="2"/>
  </r>
  <r>
    <x v="0"/>
    <n v="1185732"/>
    <x v="269"/>
    <x v="1"/>
    <x v="32"/>
    <s v="Jackson"/>
    <x v="4"/>
    <n v="44.999999999999993"/>
    <n v="400"/>
    <n v="179999.99999999997"/>
    <x v="1109"/>
    <n v="0.35"/>
    <x v="2"/>
  </r>
  <r>
    <x v="0"/>
    <n v="1185732"/>
    <x v="269"/>
    <x v="1"/>
    <x v="32"/>
    <s v="Jackson"/>
    <x v="5"/>
    <n v="49.999999999999993"/>
    <n v="500"/>
    <n v="249999.99999999997"/>
    <x v="1110"/>
    <n v="0.5"/>
    <x v="2"/>
  </r>
  <r>
    <x v="0"/>
    <n v="1185732"/>
    <x v="302"/>
    <x v="1"/>
    <x v="32"/>
    <s v="Jackson"/>
    <x v="0"/>
    <n v="44.999999999999993"/>
    <n v="750"/>
    <n v="337499.99999999994"/>
    <x v="1111"/>
    <n v="0.4"/>
    <x v="2"/>
  </r>
  <r>
    <x v="0"/>
    <n v="1185732"/>
    <x v="302"/>
    <x v="1"/>
    <x v="32"/>
    <s v="Jackson"/>
    <x v="1"/>
    <n v="40"/>
    <n v="500"/>
    <n v="200000"/>
    <x v="429"/>
    <n v="0.35"/>
    <x v="2"/>
  </r>
  <r>
    <x v="0"/>
    <n v="1185732"/>
    <x v="302"/>
    <x v="1"/>
    <x v="32"/>
    <s v="Jackson"/>
    <x v="2"/>
    <n v="45"/>
    <n v="475"/>
    <n v="213750"/>
    <x v="178"/>
    <n v="0.4"/>
    <x v="2"/>
  </r>
  <r>
    <x v="0"/>
    <n v="1185732"/>
    <x v="302"/>
    <x v="1"/>
    <x v="32"/>
    <s v="Jackson"/>
    <x v="3"/>
    <n v="45"/>
    <n v="450"/>
    <n v="202500"/>
    <x v="64"/>
    <n v="0.4"/>
    <x v="2"/>
  </r>
  <r>
    <x v="0"/>
    <n v="1185732"/>
    <x v="302"/>
    <x v="1"/>
    <x v="32"/>
    <s v="Jackson"/>
    <x v="4"/>
    <n v="60"/>
    <n v="450"/>
    <n v="270000"/>
    <x v="55"/>
    <n v="0.35"/>
    <x v="2"/>
  </r>
  <r>
    <x v="0"/>
    <n v="1185732"/>
    <x v="302"/>
    <x v="1"/>
    <x v="32"/>
    <s v="Jackson"/>
    <x v="5"/>
    <n v="65"/>
    <n v="625"/>
    <n v="406250"/>
    <x v="789"/>
    <n v="0.5"/>
    <x v="2"/>
  </r>
  <r>
    <x v="0"/>
    <n v="1185732"/>
    <x v="330"/>
    <x v="1"/>
    <x v="32"/>
    <s v="Jackson"/>
    <x v="0"/>
    <n v="60"/>
    <n v="850"/>
    <n v="510000"/>
    <x v="1112"/>
    <n v="0.4"/>
    <x v="2"/>
  </r>
  <r>
    <x v="1"/>
    <n v="1185732"/>
    <x v="330"/>
    <x v="1"/>
    <x v="32"/>
    <s v="Jackson"/>
    <x v="1"/>
    <n v="55.000000000000007"/>
    <n v="600"/>
    <n v="330000.00000000006"/>
    <x v="91"/>
    <n v="0.35"/>
    <x v="2"/>
  </r>
  <r>
    <x v="1"/>
    <n v="1185732"/>
    <x v="330"/>
    <x v="1"/>
    <x v="32"/>
    <s v="Jackson"/>
    <x v="2"/>
    <n v="50"/>
    <n v="525"/>
    <n v="262500"/>
    <x v="148"/>
    <n v="0.4"/>
    <x v="2"/>
  </r>
  <r>
    <x v="1"/>
    <n v="1185732"/>
    <x v="330"/>
    <x v="1"/>
    <x v="32"/>
    <s v="Jackson"/>
    <x v="3"/>
    <n v="50"/>
    <n v="475"/>
    <n v="237500"/>
    <x v="893"/>
    <n v="0.4"/>
    <x v="2"/>
  </r>
  <r>
    <x v="1"/>
    <n v="1185732"/>
    <x v="330"/>
    <x v="1"/>
    <x v="32"/>
    <s v="Jackson"/>
    <x v="4"/>
    <n v="60"/>
    <n v="500"/>
    <n v="300000"/>
    <x v="148"/>
    <n v="0.35"/>
    <x v="2"/>
  </r>
  <r>
    <x v="1"/>
    <n v="1185732"/>
    <x v="330"/>
    <x v="1"/>
    <x v="32"/>
    <s v="Jackson"/>
    <x v="5"/>
    <n v="65"/>
    <n v="675"/>
    <n v="438750"/>
    <x v="1113"/>
    <n v="0.5"/>
    <x v="2"/>
  </r>
  <r>
    <x v="1"/>
    <n v="1185732"/>
    <x v="362"/>
    <x v="1"/>
    <x v="32"/>
    <s v="Jackson"/>
    <x v="0"/>
    <n v="60"/>
    <n v="825"/>
    <n v="495000"/>
    <x v="402"/>
    <n v="0.4"/>
    <x v="2"/>
  </r>
  <r>
    <x v="1"/>
    <n v="1185732"/>
    <x v="362"/>
    <x v="1"/>
    <x v="32"/>
    <s v="Jackson"/>
    <x v="1"/>
    <n v="55.000000000000007"/>
    <n v="600"/>
    <n v="330000.00000000006"/>
    <x v="91"/>
    <n v="0.35"/>
    <x v="2"/>
  </r>
  <r>
    <x v="1"/>
    <n v="1185732"/>
    <x v="362"/>
    <x v="1"/>
    <x v="32"/>
    <s v="Jackson"/>
    <x v="2"/>
    <n v="50"/>
    <n v="525"/>
    <n v="262500"/>
    <x v="148"/>
    <n v="0.4"/>
    <x v="2"/>
  </r>
  <r>
    <x v="1"/>
    <n v="1185732"/>
    <x v="362"/>
    <x v="1"/>
    <x v="32"/>
    <s v="Jackson"/>
    <x v="3"/>
    <n v="40"/>
    <n v="475"/>
    <n v="190000"/>
    <x v="768"/>
    <n v="0.4"/>
    <x v="2"/>
  </r>
  <r>
    <x v="1"/>
    <n v="1185732"/>
    <x v="362"/>
    <x v="1"/>
    <x v="32"/>
    <s v="Jackson"/>
    <x v="4"/>
    <n v="50"/>
    <n v="450"/>
    <n v="225000"/>
    <x v="40"/>
    <n v="0.35"/>
    <x v="2"/>
  </r>
  <r>
    <x v="1"/>
    <n v="1185732"/>
    <x v="362"/>
    <x v="1"/>
    <x v="32"/>
    <s v="Jackson"/>
    <x v="5"/>
    <n v="55.000000000000007"/>
    <n v="625"/>
    <n v="343750.00000000006"/>
    <x v="1114"/>
    <n v="0.5"/>
    <x v="2"/>
  </r>
  <r>
    <x v="1"/>
    <n v="1185732"/>
    <x v="392"/>
    <x v="1"/>
    <x v="32"/>
    <s v="Jackson"/>
    <x v="0"/>
    <n v="50"/>
    <n v="725"/>
    <n v="362500"/>
    <x v="166"/>
    <n v="0.4"/>
    <x v="2"/>
  </r>
  <r>
    <x v="1"/>
    <n v="1185732"/>
    <x v="392"/>
    <x v="1"/>
    <x v="32"/>
    <s v="Jackson"/>
    <x v="1"/>
    <n v="45.000000000000014"/>
    <n v="525"/>
    <n v="236250.00000000009"/>
    <x v="1115"/>
    <n v="0.35"/>
    <x v="2"/>
  </r>
  <r>
    <x v="1"/>
    <n v="1185732"/>
    <x v="392"/>
    <x v="1"/>
    <x v="32"/>
    <s v="Jackson"/>
    <x v="2"/>
    <n v="20.000000000000007"/>
    <n v="425"/>
    <n v="85000.000000000029"/>
    <x v="1116"/>
    <n v="0.4"/>
    <x v="2"/>
  </r>
  <r>
    <x v="1"/>
    <n v="1185732"/>
    <x v="392"/>
    <x v="1"/>
    <x v="32"/>
    <s v="Jackson"/>
    <x v="3"/>
    <n v="20.000000000000007"/>
    <n v="400"/>
    <n v="80000.000000000029"/>
    <x v="916"/>
    <n v="0.4"/>
    <x v="2"/>
  </r>
  <r>
    <x v="1"/>
    <n v="1185732"/>
    <x v="392"/>
    <x v="1"/>
    <x v="32"/>
    <s v="Jackson"/>
    <x v="4"/>
    <n v="30.000000000000004"/>
    <n v="400"/>
    <n v="120000.00000000001"/>
    <x v="216"/>
    <n v="0.35"/>
    <x v="2"/>
  </r>
  <r>
    <x v="1"/>
    <n v="1185732"/>
    <x v="392"/>
    <x v="1"/>
    <x v="32"/>
    <s v="Jackson"/>
    <x v="5"/>
    <n v="35.000000000000007"/>
    <n v="500"/>
    <n v="175000.00000000003"/>
    <x v="1117"/>
    <n v="0.5"/>
    <x v="2"/>
  </r>
  <r>
    <x v="1"/>
    <n v="1185732"/>
    <x v="424"/>
    <x v="1"/>
    <x v="32"/>
    <s v="Jackson"/>
    <x v="0"/>
    <n v="35.000000000000007"/>
    <n v="675"/>
    <n v="236250.00000000006"/>
    <x v="322"/>
    <n v="0.4"/>
    <x v="2"/>
  </r>
  <r>
    <x v="1"/>
    <n v="1185732"/>
    <x v="424"/>
    <x v="1"/>
    <x v="32"/>
    <s v="Jackson"/>
    <x v="1"/>
    <n v="25.000000000000011"/>
    <n v="500"/>
    <n v="125000.00000000006"/>
    <x v="1088"/>
    <n v="0.35"/>
    <x v="2"/>
  </r>
  <r>
    <x v="1"/>
    <n v="1185732"/>
    <x v="424"/>
    <x v="1"/>
    <x v="32"/>
    <s v="Jackson"/>
    <x v="2"/>
    <n v="25.000000000000011"/>
    <n v="375"/>
    <n v="93750.000000000044"/>
    <x v="1118"/>
    <n v="0.4"/>
    <x v="2"/>
  </r>
  <r>
    <x v="1"/>
    <n v="1185732"/>
    <x v="424"/>
    <x v="1"/>
    <x v="32"/>
    <s v="Jackson"/>
    <x v="3"/>
    <n v="25.000000000000011"/>
    <n v="350"/>
    <n v="87500.000000000044"/>
    <x v="1119"/>
    <n v="0.4"/>
    <x v="2"/>
  </r>
  <r>
    <x v="1"/>
    <n v="1185732"/>
    <x v="424"/>
    <x v="1"/>
    <x v="32"/>
    <s v="Jackson"/>
    <x v="4"/>
    <n v="35.000000000000007"/>
    <n v="350"/>
    <n v="122500.00000000003"/>
    <x v="1120"/>
    <n v="0.35"/>
    <x v="2"/>
  </r>
  <r>
    <x v="2"/>
    <n v="1185732"/>
    <x v="424"/>
    <x v="1"/>
    <x v="32"/>
    <s v="Jackson"/>
    <x v="5"/>
    <n v="35"/>
    <n v="475"/>
    <n v="166250"/>
    <x v="544"/>
    <n v="0.5"/>
    <x v="2"/>
  </r>
  <r>
    <x v="2"/>
    <n v="1185732"/>
    <x v="454"/>
    <x v="1"/>
    <x v="32"/>
    <s v="Jackson"/>
    <x v="0"/>
    <n v="30.000000000000011"/>
    <n v="625"/>
    <n v="187500.00000000006"/>
    <x v="1121"/>
    <n v="0.4"/>
    <x v="2"/>
  </r>
  <r>
    <x v="2"/>
    <n v="1185732"/>
    <x v="454"/>
    <x v="1"/>
    <x v="32"/>
    <s v="Jackson"/>
    <x v="1"/>
    <n v="20.000000000000011"/>
    <n v="450"/>
    <n v="90000.000000000044"/>
    <x v="1122"/>
    <n v="0.35"/>
    <x v="2"/>
  </r>
  <r>
    <x v="2"/>
    <n v="1185732"/>
    <x v="454"/>
    <x v="1"/>
    <x v="32"/>
    <s v="Jackson"/>
    <x v="2"/>
    <n v="30.000000000000014"/>
    <n v="395"/>
    <n v="118500.00000000006"/>
    <x v="1123"/>
    <n v="0.4"/>
    <x v="2"/>
  </r>
  <r>
    <x v="2"/>
    <n v="1185732"/>
    <x v="454"/>
    <x v="1"/>
    <x v="32"/>
    <s v="Jackson"/>
    <x v="3"/>
    <n v="60.000000000000021"/>
    <n v="450"/>
    <n v="270000.00000000012"/>
    <x v="1124"/>
    <n v="0.4"/>
    <x v="2"/>
  </r>
  <r>
    <x v="2"/>
    <n v="1185732"/>
    <x v="454"/>
    <x v="1"/>
    <x v="32"/>
    <s v="Jackson"/>
    <x v="4"/>
    <n v="75.000000000000014"/>
    <n v="425"/>
    <n v="318750.00000000006"/>
    <x v="366"/>
    <n v="0.35"/>
    <x v="2"/>
  </r>
  <r>
    <x v="2"/>
    <n v="1185732"/>
    <x v="454"/>
    <x v="1"/>
    <x v="32"/>
    <s v="Jackson"/>
    <x v="5"/>
    <n v="75"/>
    <n v="525"/>
    <n v="393750"/>
    <x v="1125"/>
    <n v="0.5"/>
    <x v="2"/>
  </r>
  <r>
    <x v="2"/>
    <n v="1185732"/>
    <x v="483"/>
    <x v="1"/>
    <x v="32"/>
    <s v="Jackson"/>
    <x v="0"/>
    <n v="70"/>
    <n v="775"/>
    <n v="542500"/>
    <x v="832"/>
    <n v="0.4"/>
    <x v="2"/>
  </r>
  <r>
    <x v="2"/>
    <n v="1185732"/>
    <x v="483"/>
    <x v="1"/>
    <x v="32"/>
    <s v="Jackson"/>
    <x v="1"/>
    <n v="60.000000000000007"/>
    <n v="575"/>
    <n v="345000.00000000006"/>
    <x v="1126"/>
    <n v="0.35"/>
    <x v="2"/>
  </r>
  <r>
    <x v="2"/>
    <n v="1185732"/>
    <x v="483"/>
    <x v="1"/>
    <x v="32"/>
    <s v="Jackson"/>
    <x v="2"/>
    <n v="60.000000000000007"/>
    <n v="525"/>
    <n v="315000.00000000006"/>
    <x v="321"/>
    <n v="0.4"/>
    <x v="2"/>
  </r>
  <r>
    <x v="2"/>
    <n v="1185732"/>
    <x v="483"/>
    <x v="1"/>
    <x v="32"/>
    <s v="Jackson"/>
    <x v="3"/>
    <n v="60.000000000000007"/>
    <n v="475"/>
    <n v="285000.00000000006"/>
    <x v="1127"/>
    <n v="0.4"/>
    <x v="2"/>
  </r>
  <r>
    <x v="2"/>
    <n v="1185732"/>
    <x v="483"/>
    <x v="1"/>
    <x v="32"/>
    <s v="Jackson"/>
    <x v="4"/>
    <n v="70"/>
    <n v="475"/>
    <n v="332500"/>
    <x v="1128"/>
    <n v="0.35"/>
    <x v="2"/>
  </r>
  <r>
    <x v="2"/>
    <n v="1185732"/>
    <x v="483"/>
    <x v="1"/>
    <x v="32"/>
    <s v="Jackson"/>
    <x v="5"/>
    <n v="75"/>
    <n v="575"/>
    <n v="431250"/>
    <x v="1129"/>
    <n v="0.5"/>
    <x v="2"/>
  </r>
  <r>
    <x v="2"/>
    <n v="1197831"/>
    <x v="187"/>
    <x v="1"/>
    <x v="32"/>
    <s v="Jackson"/>
    <x v="0"/>
    <n v="25.000000000000007"/>
    <n v="650"/>
    <n v="162500.00000000006"/>
    <x v="1130"/>
    <n v="0.4"/>
    <x v="2"/>
  </r>
  <r>
    <x v="2"/>
    <n v="1197831"/>
    <x v="187"/>
    <x v="1"/>
    <x v="32"/>
    <s v="Jackson"/>
    <x v="1"/>
    <n v="25.000000000000007"/>
    <n v="450"/>
    <n v="112500.00000000003"/>
    <x v="730"/>
    <n v="0.35"/>
    <x v="2"/>
  </r>
  <r>
    <x v="2"/>
    <n v="1197831"/>
    <x v="187"/>
    <x v="1"/>
    <x v="32"/>
    <s v="Jackson"/>
    <x v="2"/>
    <n v="15.000000000000007"/>
    <n v="450"/>
    <n v="67500.000000000029"/>
    <x v="1131"/>
    <n v="0.4"/>
    <x v="2"/>
  </r>
  <r>
    <x v="2"/>
    <n v="1197831"/>
    <x v="187"/>
    <x v="1"/>
    <x v="32"/>
    <s v="Jackson"/>
    <x v="3"/>
    <n v="20"/>
    <n v="300"/>
    <n v="60000"/>
    <x v="506"/>
    <n v="0.4"/>
    <x v="2"/>
  </r>
  <r>
    <x v="2"/>
    <n v="1197831"/>
    <x v="187"/>
    <x v="1"/>
    <x v="32"/>
    <s v="Jackson"/>
    <x v="4"/>
    <n v="35"/>
    <n v="350"/>
    <n v="122500"/>
    <x v="294"/>
    <n v="0.35"/>
    <x v="2"/>
  </r>
  <r>
    <x v="2"/>
    <n v="1197831"/>
    <x v="187"/>
    <x v="1"/>
    <x v="32"/>
    <s v="Jackson"/>
    <x v="5"/>
    <n v="25.000000000000007"/>
    <n v="450"/>
    <n v="112500.00000000003"/>
    <x v="930"/>
    <n v="0.4"/>
    <x v="2"/>
  </r>
  <r>
    <x v="2"/>
    <n v="1197831"/>
    <x v="695"/>
    <x v="1"/>
    <x v="32"/>
    <s v="Jackson"/>
    <x v="0"/>
    <n v="25.000000000000007"/>
    <n v="700"/>
    <n v="175000.00000000006"/>
    <x v="1132"/>
    <n v="0.4"/>
    <x v="2"/>
  </r>
  <r>
    <x v="2"/>
    <n v="1197831"/>
    <x v="695"/>
    <x v="1"/>
    <x v="32"/>
    <s v="Jackson"/>
    <x v="1"/>
    <n v="25.000000000000007"/>
    <n v="350"/>
    <n v="87500.000000000029"/>
    <x v="881"/>
    <n v="0.35"/>
    <x v="2"/>
  </r>
  <r>
    <x v="2"/>
    <n v="1197831"/>
    <x v="695"/>
    <x v="1"/>
    <x v="32"/>
    <s v="Jackson"/>
    <x v="2"/>
    <n v="15.000000000000007"/>
    <n v="400"/>
    <n v="60000.000000000029"/>
    <x v="1133"/>
    <n v="0.4"/>
    <x v="2"/>
  </r>
  <r>
    <x v="1"/>
    <n v="1197831"/>
    <x v="695"/>
    <x v="1"/>
    <x v="33"/>
    <s v="Little Rock"/>
    <x v="3"/>
    <n v="20"/>
    <n v="250"/>
    <n v="50000"/>
    <x v="181"/>
    <n v="0.4"/>
    <x v="2"/>
  </r>
  <r>
    <x v="1"/>
    <n v="1197831"/>
    <x v="695"/>
    <x v="1"/>
    <x v="33"/>
    <s v="Little Rock"/>
    <x v="4"/>
    <n v="35"/>
    <n v="325"/>
    <n v="113750"/>
    <x v="281"/>
    <n v="0.35"/>
    <x v="2"/>
  </r>
  <r>
    <x v="1"/>
    <n v="1197831"/>
    <x v="695"/>
    <x v="1"/>
    <x v="33"/>
    <s v="Little Rock"/>
    <x v="5"/>
    <n v="20"/>
    <n v="425"/>
    <n v="85000"/>
    <x v="339"/>
    <n v="0.4"/>
    <x v="2"/>
  </r>
  <r>
    <x v="1"/>
    <n v="1197831"/>
    <x v="224"/>
    <x v="1"/>
    <x v="33"/>
    <s v="Little Rock"/>
    <x v="0"/>
    <n v="20"/>
    <n v="645"/>
    <n v="129000"/>
    <x v="1134"/>
    <n v="0.4"/>
    <x v="2"/>
  </r>
  <r>
    <x v="1"/>
    <n v="1197831"/>
    <x v="224"/>
    <x v="1"/>
    <x v="33"/>
    <s v="Little Rock"/>
    <x v="1"/>
    <n v="20"/>
    <n v="325"/>
    <n v="65000"/>
    <x v="750"/>
    <n v="0.35"/>
    <x v="2"/>
  </r>
  <r>
    <x v="1"/>
    <n v="1197831"/>
    <x v="224"/>
    <x v="1"/>
    <x v="33"/>
    <s v="Little Rock"/>
    <x v="2"/>
    <n v="10.000000000000002"/>
    <n v="350"/>
    <n v="35000.000000000007"/>
    <x v="1135"/>
    <n v="0.4"/>
    <x v="2"/>
  </r>
  <r>
    <x v="1"/>
    <n v="1197831"/>
    <x v="224"/>
    <x v="1"/>
    <x v="33"/>
    <s v="Little Rock"/>
    <x v="3"/>
    <n v="19.999999999999996"/>
    <n v="200"/>
    <n v="39999.999999999993"/>
    <x v="1136"/>
    <n v="0.4"/>
    <x v="2"/>
  </r>
  <r>
    <x v="1"/>
    <n v="1197831"/>
    <x v="224"/>
    <x v="1"/>
    <x v="33"/>
    <s v="Little Rock"/>
    <x v="4"/>
    <n v="35.000000000000007"/>
    <n v="250"/>
    <n v="87500.000000000015"/>
    <x v="1137"/>
    <n v="0.35"/>
    <x v="2"/>
  </r>
  <r>
    <x v="1"/>
    <n v="1197831"/>
    <x v="224"/>
    <x v="1"/>
    <x v="33"/>
    <s v="Little Rock"/>
    <x v="5"/>
    <n v="25"/>
    <n v="350"/>
    <n v="87500"/>
    <x v="187"/>
    <n v="0.4"/>
    <x v="2"/>
  </r>
  <r>
    <x v="1"/>
    <n v="1197831"/>
    <x v="243"/>
    <x v="1"/>
    <x v="33"/>
    <s v="Little Rock"/>
    <x v="0"/>
    <n v="25"/>
    <n v="600"/>
    <n v="150000"/>
    <x v="49"/>
    <n v="0.4"/>
    <x v="2"/>
  </r>
  <r>
    <x v="1"/>
    <n v="1197831"/>
    <x v="243"/>
    <x v="1"/>
    <x v="33"/>
    <s v="Little Rock"/>
    <x v="1"/>
    <n v="25"/>
    <n v="300"/>
    <n v="75000"/>
    <x v="190"/>
    <n v="0.35"/>
    <x v="2"/>
  </r>
  <r>
    <x v="1"/>
    <n v="1197831"/>
    <x v="243"/>
    <x v="1"/>
    <x v="33"/>
    <s v="Little Rock"/>
    <x v="2"/>
    <n v="15.000000000000002"/>
    <n v="300"/>
    <n v="45000.000000000007"/>
    <x v="595"/>
    <n v="0.4"/>
    <x v="2"/>
  </r>
  <r>
    <x v="1"/>
    <n v="1197831"/>
    <x v="243"/>
    <x v="1"/>
    <x v="33"/>
    <s v="Little Rock"/>
    <x v="3"/>
    <n v="19.999999999999996"/>
    <n v="225"/>
    <n v="44999.999999999993"/>
    <x v="1138"/>
    <n v="0.4"/>
    <x v="2"/>
  </r>
  <r>
    <x v="1"/>
    <n v="1197831"/>
    <x v="243"/>
    <x v="1"/>
    <x v="33"/>
    <s v="Little Rock"/>
    <x v="4"/>
    <n v="40"/>
    <n v="250"/>
    <n v="100000"/>
    <x v="187"/>
    <n v="0.35"/>
    <x v="2"/>
  </r>
  <r>
    <x v="1"/>
    <n v="1197831"/>
    <x v="243"/>
    <x v="1"/>
    <x v="33"/>
    <s v="Little Rock"/>
    <x v="5"/>
    <n v="30.000000000000004"/>
    <n v="400"/>
    <n v="120000.00000000001"/>
    <x v="927"/>
    <n v="0.4"/>
    <x v="2"/>
  </r>
  <r>
    <x v="1"/>
    <n v="1197831"/>
    <x v="272"/>
    <x v="1"/>
    <x v="33"/>
    <s v="Little Rock"/>
    <x v="0"/>
    <n v="40"/>
    <n v="670"/>
    <n v="268000"/>
    <x v="1139"/>
    <n v="0.4"/>
    <x v="2"/>
  </r>
  <r>
    <x v="1"/>
    <n v="1197831"/>
    <x v="272"/>
    <x v="1"/>
    <x v="33"/>
    <s v="Little Rock"/>
    <x v="1"/>
    <n v="40"/>
    <n v="375"/>
    <n v="150000"/>
    <x v="214"/>
    <n v="0.35"/>
    <x v="2"/>
  </r>
  <r>
    <x v="1"/>
    <n v="1197831"/>
    <x v="272"/>
    <x v="1"/>
    <x v="33"/>
    <s v="Little Rock"/>
    <x v="2"/>
    <n v="35"/>
    <n v="350"/>
    <n v="122500"/>
    <x v="136"/>
    <n v="0.4"/>
    <x v="2"/>
  </r>
  <r>
    <x v="1"/>
    <n v="1197831"/>
    <x v="272"/>
    <x v="1"/>
    <x v="33"/>
    <s v="Little Rock"/>
    <x v="3"/>
    <n v="35"/>
    <n v="300"/>
    <n v="105000"/>
    <x v="216"/>
    <n v="0.4"/>
    <x v="2"/>
  </r>
  <r>
    <x v="1"/>
    <n v="1197831"/>
    <x v="272"/>
    <x v="1"/>
    <x v="33"/>
    <s v="Little Rock"/>
    <x v="4"/>
    <n v="44.999999999999993"/>
    <n v="325"/>
    <n v="146249.99999999997"/>
    <x v="1140"/>
    <n v="0.35"/>
    <x v="2"/>
  </r>
  <r>
    <x v="1"/>
    <n v="1197831"/>
    <x v="272"/>
    <x v="1"/>
    <x v="33"/>
    <s v="Little Rock"/>
    <x v="5"/>
    <n v="44.999999999999993"/>
    <n v="425"/>
    <n v="191249.99999999997"/>
    <x v="1141"/>
    <n v="0.4"/>
    <x v="2"/>
  </r>
  <r>
    <x v="1"/>
    <n v="1197831"/>
    <x v="305"/>
    <x v="1"/>
    <x v="33"/>
    <s v="Little Rock"/>
    <x v="0"/>
    <n v="40"/>
    <n v="675"/>
    <n v="270000"/>
    <x v="52"/>
    <n v="0.4"/>
    <x v="2"/>
  </r>
  <r>
    <x v="1"/>
    <n v="1197831"/>
    <x v="305"/>
    <x v="1"/>
    <x v="33"/>
    <s v="Little Rock"/>
    <x v="1"/>
    <n v="35"/>
    <n v="425"/>
    <n v="148750"/>
    <x v="809"/>
    <n v="0.35"/>
    <x v="2"/>
  </r>
  <r>
    <x v="1"/>
    <n v="1197831"/>
    <x v="305"/>
    <x v="1"/>
    <x v="33"/>
    <s v="Little Rock"/>
    <x v="2"/>
    <n v="40"/>
    <n v="400"/>
    <n v="160000"/>
    <x v="320"/>
    <n v="0.4"/>
    <x v="2"/>
  </r>
  <r>
    <x v="1"/>
    <n v="1197831"/>
    <x v="305"/>
    <x v="1"/>
    <x v="33"/>
    <s v="Little Rock"/>
    <x v="3"/>
    <n v="40"/>
    <n v="375"/>
    <n v="150000"/>
    <x v="49"/>
    <n v="0.4"/>
    <x v="2"/>
  </r>
  <r>
    <x v="1"/>
    <n v="1197831"/>
    <x v="305"/>
    <x v="1"/>
    <x v="33"/>
    <s v="Little Rock"/>
    <x v="4"/>
    <n v="54.999999999999993"/>
    <n v="375"/>
    <n v="206249.99999999997"/>
    <x v="719"/>
    <n v="0.35"/>
    <x v="2"/>
  </r>
  <r>
    <x v="1"/>
    <n v="1197831"/>
    <x v="305"/>
    <x v="1"/>
    <x v="33"/>
    <s v="Little Rock"/>
    <x v="5"/>
    <n v="60"/>
    <n v="550"/>
    <n v="330000"/>
    <x v="303"/>
    <n v="0.4"/>
    <x v="2"/>
  </r>
  <r>
    <x v="1"/>
    <n v="1197831"/>
    <x v="333"/>
    <x v="1"/>
    <x v="33"/>
    <s v="Little Rock"/>
    <x v="0"/>
    <n v="54.999999999999993"/>
    <n v="775"/>
    <n v="426249.99999999994"/>
    <x v="553"/>
    <n v="0.4"/>
    <x v="2"/>
  </r>
  <r>
    <x v="1"/>
    <n v="1197831"/>
    <x v="333"/>
    <x v="1"/>
    <x v="33"/>
    <s v="Little Rock"/>
    <x v="1"/>
    <n v="50"/>
    <n v="525"/>
    <n v="262500"/>
    <x v="50"/>
    <n v="0.35"/>
    <x v="2"/>
  </r>
  <r>
    <x v="1"/>
    <n v="1197831"/>
    <x v="333"/>
    <x v="1"/>
    <x v="33"/>
    <s v="Little Rock"/>
    <x v="2"/>
    <n v="45"/>
    <n v="450"/>
    <n v="202500"/>
    <x v="64"/>
    <n v="0.4"/>
    <x v="2"/>
  </r>
  <r>
    <x v="1"/>
    <n v="1197831"/>
    <x v="333"/>
    <x v="1"/>
    <x v="33"/>
    <s v="Little Rock"/>
    <x v="3"/>
    <n v="45"/>
    <n v="400"/>
    <n v="180000"/>
    <x v="307"/>
    <n v="0.4"/>
    <x v="2"/>
  </r>
  <r>
    <x v="1"/>
    <n v="1197831"/>
    <x v="333"/>
    <x v="1"/>
    <x v="33"/>
    <s v="Little Rock"/>
    <x v="4"/>
    <n v="60"/>
    <n v="425"/>
    <n v="255000"/>
    <x v="999"/>
    <n v="0.35"/>
    <x v="2"/>
  </r>
  <r>
    <x v="1"/>
    <n v="1197831"/>
    <x v="333"/>
    <x v="1"/>
    <x v="33"/>
    <s v="Little Rock"/>
    <x v="5"/>
    <n v="65"/>
    <n v="600"/>
    <n v="390000"/>
    <x v="1142"/>
    <n v="0.4"/>
    <x v="2"/>
  </r>
  <r>
    <x v="1"/>
    <n v="1197831"/>
    <x v="365"/>
    <x v="1"/>
    <x v="33"/>
    <s v="Little Rock"/>
    <x v="0"/>
    <n v="60"/>
    <n v="750"/>
    <n v="450000"/>
    <x v="165"/>
    <n v="0.4"/>
    <x v="2"/>
  </r>
  <r>
    <x v="1"/>
    <n v="1197831"/>
    <x v="365"/>
    <x v="1"/>
    <x v="33"/>
    <s v="Little Rock"/>
    <x v="1"/>
    <n v="55.000000000000007"/>
    <n v="525"/>
    <n v="288750.00000000006"/>
    <x v="240"/>
    <n v="0.35"/>
    <x v="2"/>
  </r>
  <r>
    <x v="1"/>
    <n v="1197831"/>
    <x v="365"/>
    <x v="1"/>
    <x v="33"/>
    <s v="Little Rock"/>
    <x v="2"/>
    <n v="50"/>
    <n v="450"/>
    <n v="225000"/>
    <x v="191"/>
    <n v="0.4"/>
    <x v="2"/>
  </r>
  <r>
    <x v="1"/>
    <n v="1197831"/>
    <x v="365"/>
    <x v="1"/>
    <x v="33"/>
    <s v="Little Rock"/>
    <x v="3"/>
    <n v="40"/>
    <n v="400"/>
    <n v="160000"/>
    <x v="320"/>
    <n v="0.4"/>
    <x v="2"/>
  </r>
  <r>
    <x v="1"/>
    <n v="1197831"/>
    <x v="365"/>
    <x v="1"/>
    <x v="33"/>
    <s v="Little Rock"/>
    <x v="4"/>
    <n v="50"/>
    <n v="375"/>
    <n v="187500"/>
    <x v="397"/>
    <n v="0.35"/>
    <x v="2"/>
  </r>
  <r>
    <x v="1"/>
    <n v="1197831"/>
    <x v="365"/>
    <x v="1"/>
    <x v="33"/>
    <s v="Little Rock"/>
    <x v="5"/>
    <n v="55.000000000000007"/>
    <n v="550"/>
    <n v="302500.00000000006"/>
    <x v="998"/>
    <n v="0.4"/>
    <x v="2"/>
  </r>
  <r>
    <x v="1"/>
    <n v="1197831"/>
    <x v="395"/>
    <x v="1"/>
    <x v="33"/>
    <s v="Little Rock"/>
    <x v="0"/>
    <n v="50"/>
    <n v="650"/>
    <n v="325000"/>
    <x v="54"/>
    <n v="0.4"/>
    <x v="2"/>
  </r>
  <r>
    <x v="1"/>
    <n v="1197831"/>
    <x v="395"/>
    <x v="1"/>
    <x v="33"/>
    <s v="Little Rock"/>
    <x v="1"/>
    <n v="40.000000000000014"/>
    <n v="450"/>
    <n v="180000.00000000006"/>
    <x v="1143"/>
    <n v="0.35"/>
    <x v="2"/>
  </r>
  <r>
    <x v="1"/>
    <n v="1197831"/>
    <x v="395"/>
    <x v="1"/>
    <x v="33"/>
    <s v="Little Rock"/>
    <x v="2"/>
    <n v="15.000000000000007"/>
    <n v="350"/>
    <n v="52500.000000000022"/>
    <x v="1144"/>
    <n v="0.4"/>
    <x v="2"/>
  </r>
  <r>
    <x v="1"/>
    <n v="1197831"/>
    <x v="395"/>
    <x v="1"/>
    <x v="33"/>
    <s v="Little Rock"/>
    <x v="3"/>
    <n v="15.000000000000007"/>
    <n v="325"/>
    <n v="48750.000000000022"/>
    <x v="1145"/>
    <n v="0.4"/>
    <x v="2"/>
  </r>
  <r>
    <x v="1"/>
    <n v="1197831"/>
    <x v="395"/>
    <x v="1"/>
    <x v="33"/>
    <s v="Little Rock"/>
    <x v="4"/>
    <n v="25.000000000000007"/>
    <n v="325"/>
    <n v="81250.000000000029"/>
    <x v="685"/>
    <n v="0.35"/>
    <x v="2"/>
  </r>
  <r>
    <x v="1"/>
    <n v="1197831"/>
    <x v="395"/>
    <x v="1"/>
    <x v="33"/>
    <s v="Little Rock"/>
    <x v="5"/>
    <n v="30.000000000000011"/>
    <n v="425"/>
    <n v="127500.00000000004"/>
    <x v="1086"/>
    <n v="0.4"/>
    <x v="2"/>
  </r>
  <r>
    <x v="1"/>
    <n v="1197831"/>
    <x v="427"/>
    <x v="1"/>
    <x v="33"/>
    <s v="Little Rock"/>
    <x v="0"/>
    <n v="30.000000000000011"/>
    <n v="600"/>
    <n v="180000.00000000006"/>
    <x v="1008"/>
    <n v="0.4"/>
    <x v="2"/>
  </r>
  <r>
    <x v="1"/>
    <n v="1197831"/>
    <x v="427"/>
    <x v="1"/>
    <x v="33"/>
    <s v="Little Rock"/>
    <x v="1"/>
    <n v="20.000000000000011"/>
    <n v="425"/>
    <n v="85000.000000000044"/>
    <x v="1146"/>
    <n v="0.35"/>
    <x v="2"/>
  </r>
  <r>
    <x v="1"/>
    <n v="1197831"/>
    <x v="427"/>
    <x v="1"/>
    <x v="33"/>
    <s v="Little Rock"/>
    <x v="2"/>
    <n v="20.000000000000011"/>
    <n v="300"/>
    <n v="60000.000000000029"/>
    <x v="1133"/>
    <n v="0.4"/>
    <x v="2"/>
  </r>
  <r>
    <x v="1"/>
    <n v="1197831"/>
    <x v="427"/>
    <x v="1"/>
    <x v="33"/>
    <s v="Little Rock"/>
    <x v="3"/>
    <n v="20.000000000000011"/>
    <n v="275"/>
    <n v="55000.000000000029"/>
    <x v="1147"/>
    <n v="0.4"/>
    <x v="2"/>
  </r>
  <r>
    <x v="1"/>
    <n v="1197831"/>
    <x v="427"/>
    <x v="1"/>
    <x v="33"/>
    <s v="Little Rock"/>
    <x v="4"/>
    <n v="30.000000000000011"/>
    <n v="275"/>
    <n v="82500.000000000029"/>
    <x v="1148"/>
    <n v="0.35"/>
    <x v="2"/>
  </r>
  <r>
    <x v="3"/>
    <n v="1197831"/>
    <x v="427"/>
    <x v="1"/>
    <x v="33"/>
    <s v="Little Rock"/>
    <x v="5"/>
    <n v="30.000000000000004"/>
    <n v="400"/>
    <n v="120000.00000000001"/>
    <x v="927"/>
    <n v="0.4"/>
    <x v="2"/>
  </r>
  <r>
    <x v="3"/>
    <n v="1197831"/>
    <x v="457"/>
    <x v="1"/>
    <x v="33"/>
    <s v="Little Rock"/>
    <x v="0"/>
    <n v="25.000000000000011"/>
    <n v="550"/>
    <n v="137500.00000000006"/>
    <x v="1149"/>
    <n v="0.4"/>
    <x v="2"/>
  </r>
  <r>
    <x v="3"/>
    <n v="1197831"/>
    <x v="457"/>
    <x v="1"/>
    <x v="33"/>
    <s v="Little Rock"/>
    <x v="1"/>
    <n v="15.000000000000014"/>
    <n v="375"/>
    <n v="56250.000000000051"/>
    <x v="1150"/>
    <n v="0.35"/>
    <x v="2"/>
  </r>
  <r>
    <x v="3"/>
    <n v="1197831"/>
    <x v="457"/>
    <x v="1"/>
    <x v="33"/>
    <s v="Little Rock"/>
    <x v="2"/>
    <n v="25.000000000000018"/>
    <n v="320"/>
    <n v="80000.000000000058"/>
    <x v="1151"/>
    <n v="0.4"/>
    <x v="2"/>
  </r>
  <r>
    <x v="3"/>
    <n v="1197831"/>
    <x v="457"/>
    <x v="1"/>
    <x v="33"/>
    <s v="Little Rock"/>
    <x v="3"/>
    <n v="55.000000000000014"/>
    <n v="375"/>
    <n v="206250.00000000006"/>
    <x v="1152"/>
    <n v="0.4"/>
    <x v="2"/>
  </r>
  <r>
    <x v="3"/>
    <n v="1197831"/>
    <x v="457"/>
    <x v="1"/>
    <x v="33"/>
    <s v="Little Rock"/>
    <x v="4"/>
    <n v="75.000000000000014"/>
    <n v="350"/>
    <n v="262500.00000000006"/>
    <x v="495"/>
    <n v="0.35"/>
    <x v="2"/>
  </r>
  <r>
    <x v="3"/>
    <n v="1197831"/>
    <x v="457"/>
    <x v="1"/>
    <x v="33"/>
    <s v="Little Rock"/>
    <x v="5"/>
    <n v="75"/>
    <n v="450"/>
    <n v="337500"/>
    <x v="7"/>
    <n v="0.4"/>
    <x v="2"/>
  </r>
  <r>
    <x v="3"/>
    <n v="1197831"/>
    <x v="486"/>
    <x v="1"/>
    <x v="33"/>
    <s v="Little Rock"/>
    <x v="0"/>
    <n v="70"/>
    <n v="700"/>
    <n v="490000"/>
    <x v="1153"/>
    <n v="0.4"/>
    <x v="2"/>
  </r>
  <r>
    <x v="3"/>
    <n v="1197831"/>
    <x v="486"/>
    <x v="1"/>
    <x v="33"/>
    <s v="Little Rock"/>
    <x v="1"/>
    <n v="60.000000000000007"/>
    <n v="500"/>
    <n v="300000.00000000006"/>
    <x v="371"/>
    <n v="0.35"/>
    <x v="2"/>
  </r>
  <r>
    <x v="3"/>
    <n v="1197831"/>
    <x v="486"/>
    <x v="1"/>
    <x v="33"/>
    <s v="Little Rock"/>
    <x v="2"/>
    <n v="60.000000000000007"/>
    <n v="450"/>
    <n v="270000.00000000006"/>
    <x v="1005"/>
    <n v="0.4"/>
    <x v="2"/>
  </r>
  <r>
    <x v="3"/>
    <n v="1197831"/>
    <x v="486"/>
    <x v="1"/>
    <x v="33"/>
    <s v="Little Rock"/>
    <x v="3"/>
    <n v="60.000000000000007"/>
    <n v="400"/>
    <n v="240000.00000000003"/>
    <x v="1154"/>
    <n v="0.4"/>
    <x v="2"/>
  </r>
  <r>
    <x v="3"/>
    <n v="1197831"/>
    <x v="486"/>
    <x v="1"/>
    <x v="33"/>
    <s v="Little Rock"/>
    <x v="4"/>
    <n v="70"/>
    <n v="400"/>
    <n v="280000"/>
    <x v="144"/>
    <n v="0.35"/>
    <x v="2"/>
  </r>
  <r>
    <x v="3"/>
    <n v="1197831"/>
    <x v="486"/>
    <x v="1"/>
    <x v="33"/>
    <s v="Little Rock"/>
    <x v="5"/>
    <n v="75"/>
    <n v="500"/>
    <n v="375000"/>
    <x v="1"/>
    <n v="0.4"/>
    <x v="2"/>
  </r>
  <r>
    <x v="3"/>
    <n v="1197831"/>
    <x v="187"/>
    <x v="1"/>
    <x v="33"/>
    <s v="Little Rock"/>
    <x v="0"/>
    <n v="25.000000000000007"/>
    <n v="575"/>
    <n v="143750.00000000003"/>
    <x v="1072"/>
    <n v="0.4"/>
    <x v="2"/>
  </r>
  <r>
    <x v="3"/>
    <n v="1197831"/>
    <x v="187"/>
    <x v="1"/>
    <x v="33"/>
    <s v="Little Rock"/>
    <x v="1"/>
    <n v="25.000000000000007"/>
    <n v="375"/>
    <n v="93750.000000000029"/>
    <x v="889"/>
    <n v="0.35"/>
    <x v="2"/>
  </r>
  <r>
    <x v="3"/>
    <n v="1197831"/>
    <x v="187"/>
    <x v="1"/>
    <x v="33"/>
    <s v="Little Rock"/>
    <x v="2"/>
    <n v="15.000000000000007"/>
    <n v="375"/>
    <n v="56250.000000000029"/>
    <x v="1155"/>
    <n v="0.4"/>
    <x v="2"/>
  </r>
  <r>
    <x v="3"/>
    <n v="1197831"/>
    <x v="187"/>
    <x v="1"/>
    <x v="33"/>
    <s v="Little Rock"/>
    <x v="3"/>
    <n v="20"/>
    <n v="225"/>
    <n v="45000"/>
    <x v="287"/>
    <n v="0.4"/>
    <x v="2"/>
  </r>
  <r>
    <x v="3"/>
    <n v="1197831"/>
    <x v="187"/>
    <x v="1"/>
    <x v="33"/>
    <s v="Little Rock"/>
    <x v="4"/>
    <n v="35"/>
    <n v="275"/>
    <n v="96250"/>
    <x v="180"/>
    <n v="0.35"/>
    <x v="2"/>
  </r>
  <r>
    <x v="3"/>
    <n v="1197831"/>
    <x v="187"/>
    <x v="1"/>
    <x v="33"/>
    <s v="Little Rock"/>
    <x v="5"/>
    <n v="25.000000000000007"/>
    <n v="375"/>
    <n v="93750.000000000029"/>
    <x v="1156"/>
    <n v="0.4"/>
    <x v="2"/>
  </r>
  <r>
    <x v="3"/>
    <n v="1197831"/>
    <x v="695"/>
    <x v="1"/>
    <x v="33"/>
    <s v="Little Rock"/>
    <x v="0"/>
    <n v="25.000000000000007"/>
    <n v="625"/>
    <n v="156250.00000000006"/>
    <x v="1157"/>
    <n v="0.4"/>
    <x v="2"/>
  </r>
  <r>
    <x v="3"/>
    <n v="1197831"/>
    <x v="695"/>
    <x v="1"/>
    <x v="33"/>
    <s v="Little Rock"/>
    <x v="1"/>
    <n v="25.000000000000007"/>
    <n v="275"/>
    <n v="68750.000000000015"/>
    <x v="1158"/>
    <n v="0.35"/>
    <x v="2"/>
  </r>
  <r>
    <x v="3"/>
    <n v="1197831"/>
    <x v="695"/>
    <x v="1"/>
    <x v="33"/>
    <s v="Little Rock"/>
    <x v="2"/>
    <n v="15.000000000000007"/>
    <n v="325"/>
    <n v="48750.000000000022"/>
    <x v="1145"/>
    <n v="0.4"/>
    <x v="2"/>
  </r>
  <r>
    <x v="3"/>
    <n v="1197831"/>
    <x v="695"/>
    <x v="1"/>
    <x v="34"/>
    <s v="Oklahoma City"/>
    <x v="3"/>
    <n v="20"/>
    <n v="175"/>
    <n v="35000"/>
    <x v="585"/>
    <n v="0.4"/>
    <x v="2"/>
  </r>
  <r>
    <x v="3"/>
    <n v="1197831"/>
    <x v="695"/>
    <x v="1"/>
    <x v="34"/>
    <s v="Oklahoma City"/>
    <x v="4"/>
    <n v="35"/>
    <n v="250"/>
    <n v="87500"/>
    <x v="195"/>
    <n v="0.35"/>
    <x v="2"/>
  </r>
  <r>
    <x v="3"/>
    <n v="1197831"/>
    <x v="695"/>
    <x v="1"/>
    <x v="34"/>
    <s v="Oklahoma City"/>
    <x v="5"/>
    <n v="20"/>
    <n v="350"/>
    <n v="70000"/>
    <x v="197"/>
    <n v="0.4"/>
    <x v="2"/>
  </r>
  <r>
    <x v="3"/>
    <n v="1197831"/>
    <x v="224"/>
    <x v="1"/>
    <x v="34"/>
    <s v="Oklahoma City"/>
    <x v="0"/>
    <n v="20"/>
    <n v="570"/>
    <n v="114000"/>
    <x v="1159"/>
    <n v="0.4"/>
    <x v="2"/>
  </r>
  <r>
    <x v="3"/>
    <n v="1197831"/>
    <x v="224"/>
    <x v="1"/>
    <x v="34"/>
    <s v="Oklahoma City"/>
    <x v="1"/>
    <n v="20"/>
    <n v="250"/>
    <n v="50000"/>
    <x v="286"/>
    <n v="0.35"/>
    <x v="2"/>
  </r>
  <r>
    <x v="3"/>
    <n v="1197831"/>
    <x v="224"/>
    <x v="1"/>
    <x v="34"/>
    <s v="Oklahoma City"/>
    <x v="2"/>
    <n v="10.000000000000002"/>
    <n v="275"/>
    <n v="27500.000000000004"/>
    <x v="1160"/>
    <n v="0.4"/>
    <x v="2"/>
  </r>
  <r>
    <x v="3"/>
    <n v="1197831"/>
    <x v="224"/>
    <x v="1"/>
    <x v="34"/>
    <s v="Oklahoma City"/>
    <x v="3"/>
    <n v="19.999999999999996"/>
    <n v="125"/>
    <n v="24999.999999999996"/>
    <x v="1161"/>
    <n v="0.4"/>
    <x v="2"/>
  </r>
  <r>
    <x v="3"/>
    <n v="1197831"/>
    <x v="224"/>
    <x v="1"/>
    <x v="34"/>
    <s v="Oklahoma City"/>
    <x v="4"/>
    <n v="35.000000000000007"/>
    <n v="175"/>
    <n v="61250.000000000015"/>
    <x v="496"/>
    <n v="0.35"/>
    <x v="2"/>
  </r>
  <r>
    <x v="3"/>
    <n v="1197831"/>
    <x v="224"/>
    <x v="1"/>
    <x v="34"/>
    <s v="Oklahoma City"/>
    <x v="5"/>
    <n v="25"/>
    <n v="275"/>
    <n v="68750"/>
    <x v="1162"/>
    <n v="0.4"/>
    <x v="2"/>
  </r>
  <r>
    <x v="3"/>
    <n v="1197831"/>
    <x v="243"/>
    <x v="1"/>
    <x v="34"/>
    <s v="Oklahoma City"/>
    <x v="0"/>
    <n v="25"/>
    <n v="525"/>
    <n v="131250"/>
    <x v="214"/>
    <n v="0.4"/>
    <x v="2"/>
  </r>
  <r>
    <x v="3"/>
    <n v="1197831"/>
    <x v="243"/>
    <x v="1"/>
    <x v="34"/>
    <s v="Oklahoma City"/>
    <x v="1"/>
    <n v="25"/>
    <n v="225"/>
    <n v="56250"/>
    <x v="263"/>
    <n v="0.35"/>
    <x v="2"/>
  </r>
  <r>
    <x v="3"/>
    <n v="1197831"/>
    <x v="243"/>
    <x v="1"/>
    <x v="34"/>
    <s v="Oklahoma City"/>
    <x v="2"/>
    <n v="15.000000000000002"/>
    <n v="225"/>
    <n v="33750.000000000007"/>
    <x v="1163"/>
    <n v="0.4"/>
    <x v="2"/>
  </r>
  <r>
    <x v="3"/>
    <n v="1197831"/>
    <x v="243"/>
    <x v="1"/>
    <x v="34"/>
    <s v="Oklahoma City"/>
    <x v="3"/>
    <n v="19.999999999999996"/>
    <n v="150"/>
    <n v="29999.999999999996"/>
    <x v="480"/>
    <n v="0.4"/>
    <x v="2"/>
  </r>
  <r>
    <x v="3"/>
    <n v="1197831"/>
    <x v="243"/>
    <x v="1"/>
    <x v="34"/>
    <s v="Oklahoma City"/>
    <x v="4"/>
    <n v="40"/>
    <n v="175"/>
    <n v="70000"/>
    <x v="597"/>
    <n v="0.35"/>
    <x v="2"/>
  </r>
  <r>
    <x v="3"/>
    <n v="1197831"/>
    <x v="243"/>
    <x v="1"/>
    <x v="34"/>
    <s v="Oklahoma City"/>
    <x v="5"/>
    <n v="30.000000000000004"/>
    <n v="325"/>
    <n v="97500.000000000015"/>
    <x v="352"/>
    <n v="0.4"/>
    <x v="2"/>
  </r>
  <r>
    <x v="3"/>
    <n v="1197831"/>
    <x v="272"/>
    <x v="1"/>
    <x v="34"/>
    <s v="Oklahoma City"/>
    <x v="0"/>
    <n v="40"/>
    <n v="595"/>
    <n v="238000"/>
    <x v="1164"/>
    <n v="0.4"/>
    <x v="2"/>
  </r>
  <r>
    <x v="3"/>
    <n v="1197831"/>
    <x v="272"/>
    <x v="1"/>
    <x v="34"/>
    <s v="Oklahoma City"/>
    <x v="1"/>
    <n v="40"/>
    <n v="300"/>
    <n v="120000"/>
    <x v="216"/>
    <n v="0.35"/>
    <x v="2"/>
  </r>
  <r>
    <x v="3"/>
    <n v="1197831"/>
    <x v="272"/>
    <x v="1"/>
    <x v="34"/>
    <s v="Oklahoma City"/>
    <x v="2"/>
    <n v="35"/>
    <n v="275"/>
    <n v="96250"/>
    <x v="194"/>
    <n v="0.4"/>
    <x v="2"/>
  </r>
  <r>
    <x v="3"/>
    <n v="1197831"/>
    <x v="272"/>
    <x v="1"/>
    <x v="34"/>
    <s v="Oklahoma City"/>
    <x v="3"/>
    <n v="35"/>
    <n v="225"/>
    <n v="78750"/>
    <x v="478"/>
    <n v="0.4"/>
    <x v="2"/>
  </r>
  <r>
    <x v="3"/>
    <n v="1197831"/>
    <x v="272"/>
    <x v="1"/>
    <x v="34"/>
    <s v="Oklahoma City"/>
    <x v="4"/>
    <n v="44.999999999999993"/>
    <n v="250"/>
    <n v="112499.99999999999"/>
    <x v="886"/>
    <n v="0.35"/>
    <x v="2"/>
  </r>
  <r>
    <x v="3"/>
    <n v="1197831"/>
    <x v="272"/>
    <x v="1"/>
    <x v="34"/>
    <s v="Oklahoma City"/>
    <x v="5"/>
    <n v="44.999999999999993"/>
    <n v="350"/>
    <n v="157499.99999999997"/>
    <x v="305"/>
    <n v="0.4"/>
    <x v="2"/>
  </r>
  <r>
    <x v="3"/>
    <n v="1197831"/>
    <x v="305"/>
    <x v="1"/>
    <x v="34"/>
    <s v="Oklahoma City"/>
    <x v="0"/>
    <n v="40"/>
    <n v="600"/>
    <n v="240000"/>
    <x v="211"/>
    <n v="0.4"/>
    <x v="2"/>
  </r>
  <r>
    <x v="3"/>
    <n v="1197831"/>
    <x v="305"/>
    <x v="1"/>
    <x v="34"/>
    <s v="Oklahoma City"/>
    <x v="1"/>
    <n v="35"/>
    <n v="350"/>
    <n v="122500"/>
    <x v="294"/>
    <n v="0.35"/>
    <x v="2"/>
  </r>
  <r>
    <x v="3"/>
    <n v="1197831"/>
    <x v="305"/>
    <x v="1"/>
    <x v="34"/>
    <s v="Oklahoma City"/>
    <x v="2"/>
    <n v="40"/>
    <n v="325"/>
    <n v="130000"/>
    <x v="602"/>
    <n v="0.4"/>
    <x v="2"/>
  </r>
  <r>
    <x v="3"/>
    <n v="1197831"/>
    <x v="305"/>
    <x v="1"/>
    <x v="34"/>
    <s v="Oklahoma City"/>
    <x v="3"/>
    <n v="40"/>
    <n v="300"/>
    <n v="120000"/>
    <x v="607"/>
    <n v="0.4"/>
    <x v="2"/>
  </r>
  <r>
    <x v="3"/>
    <n v="1197831"/>
    <x v="305"/>
    <x v="1"/>
    <x v="34"/>
    <s v="Oklahoma City"/>
    <x v="4"/>
    <n v="54.999999999999993"/>
    <n v="300"/>
    <n v="164999.99999999997"/>
    <x v="302"/>
    <n v="0.35"/>
    <x v="2"/>
  </r>
  <r>
    <x v="3"/>
    <n v="1197831"/>
    <x v="305"/>
    <x v="1"/>
    <x v="34"/>
    <s v="Oklahoma City"/>
    <x v="5"/>
    <n v="60"/>
    <n v="475"/>
    <n v="285000"/>
    <x v="356"/>
    <n v="0.4"/>
    <x v="2"/>
  </r>
  <r>
    <x v="3"/>
    <n v="1197831"/>
    <x v="333"/>
    <x v="1"/>
    <x v="34"/>
    <s v="Oklahoma City"/>
    <x v="0"/>
    <n v="54.999999999999993"/>
    <n v="700"/>
    <n v="384999.99999999994"/>
    <x v="1165"/>
    <n v="0.4"/>
    <x v="2"/>
  </r>
  <r>
    <x v="3"/>
    <n v="1197831"/>
    <x v="333"/>
    <x v="1"/>
    <x v="34"/>
    <s v="Oklahoma City"/>
    <x v="1"/>
    <n v="50"/>
    <n v="450"/>
    <n v="225000"/>
    <x v="40"/>
    <n v="0.35"/>
    <x v="2"/>
  </r>
  <r>
    <x v="3"/>
    <n v="1197831"/>
    <x v="333"/>
    <x v="1"/>
    <x v="34"/>
    <s v="Oklahoma City"/>
    <x v="2"/>
    <n v="45"/>
    <n v="375"/>
    <n v="168750"/>
    <x v="53"/>
    <n v="0.4"/>
    <x v="2"/>
  </r>
  <r>
    <x v="3"/>
    <n v="1197831"/>
    <x v="333"/>
    <x v="1"/>
    <x v="34"/>
    <s v="Oklahoma City"/>
    <x v="3"/>
    <n v="45"/>
    <n v="325"/>
    <n v="146250"/>
    <x v="152"/>
    <n v="0.4"/>
    <x v="2"/>
  </r>
  <r>
    <x v="3"/>
    <n v="1197831"/>
    <x v="333"/>
    <x v="1"/>
    <x v="34"/>
    <s v="Oklahoma City"/>
    <x v="4"/>
    <n v="60"/>
    <n v="350"/>
    <n v="210000"/>
    <x v="221"/>
    <n v="0.35"/>
    <x v="2"/>
  </r>
  <r>
    <x v="3"/>
    <n v="1197831"/>
    <x v="333"/>
    <x v="1"/>
    <x v="34"/>
    <s v="Oklahoma City"/>
    <x v="5"/>
    <n v="65"/>
    <n v="525"/>
    <n v="341250"/>
    <x v="106"/>
    <n v="0.4"/>
    <x v="2"/>
  </r>
  <r>
    <x v="3"/>
    <n v="1197831"/>
    <x v="365"/>
    <x v="1"/>
    <x v="34"/>
    <s v="Oklahoma City"/>
    <x v="0"/>
    <n v="60"/>
    <n v="675"/>
    <n v="405000"/>
    <x v="4"/>
    <n v="0.4"/>
    <x v="2"/>
  </r>
  <r>
    <x v="3"/>
    <n v="1197831"/>
    <x v="365"/>
    <x v="1"/>
    <x v="34"/>
    <s v="Oklahoma City"/>
    <x v="1"/>
    <n v="55.000000000000007"/>
    <n v="450"/>
    <n v="247500.00000000003"/>
    <x v="145"/>
    <n v="0.35"/>
    <x v="2"/>
  </r>
  <r>
    <x v="3"/>
    <n v="1197831"/>
    <x v="365"/>
    <x v="1"/>
    <x v="34"/>
    <s v="Oklahoma City"/>
    <x v="2"/>
    <n v="50"/>
    <n v="375"/>
    <n v="187500"/>
    <x v="156"/>
    <n v="0.4"/>
    <x v="2"/>
  </r>
  <r>
    <x v="3"/>
    <n v="1197831"/>
    <x v="365"/>
    <x v="1"/>
    <x v="34"/>
    <s v="Oklahoma City"/>
    <x v="3"/>
    <n v="40"/>
    <n v="325"/>
    <n v="130000"/>
    <x v="602"/>
    <n v="0.4"/>
    <x v="2"/>
  </r>
  <r>
    <x v="3"/>
    <n v="1197831"/>
    <x v="365"/>
    <x v="1"/>
    <x v="34"/>
    <s v="Oklahoma City"/>
    <x v="4"/>
    <n v="50"/>
    <n v="300"/>
    <n v="150000"/>
    <x v="214"/>
    <n v="0.35"/>
    <x v="2"/>
  </r>
  <r>
    <x v="3"/>
    <n v="1197831"/>
    <x v="365"/>
    <x v="1"/>
    <x v="34"/>
    <s v="Oklahoma City"/>
    <x v="5"/>
    <n v="55.000000000000007"/>
    <n v="475"/>
    <n v="261250.00000000003"/>
    <x v="422"/>
    <n v="0.4"/>
    <x v="2"/>
  </r>
  <r>
    <x v="3"/>
    <n v="1197831"/>
    <x v="395"/>
    <x v="1"/>
    <x v="34"/>
    <s v="Oklahoma City"/>
    <x v="0"/>
    <n v="50"/>
    <n v="575"/>
    <n v="287500"/>
    <x v="199"/>
    <n v="0.4"/>
    <x v="2"/>
  </r>
  <r>
    <x v="3"/>
    <n v="1197831"/>
    <x v="395"/>
    <x v="1"/>
    <x v="34"/>
    <s v="Oklahoma City"/>
    <x v="1"/>
    <n v="40.000000000000014"/>
    <n v="375"/>
    <n v="150000.00000000006"/>
    <x v="1073"/>
    <n v="0.35"/>
    <x v="2"/>
  </r>
  <r>
    <x v="3"/>
    <n v="1197831"/>
    <x v="395"/>
    <x v="1"/>
    <x v="34"/>
    <s v="Oklahoma City"/>
    <x v="2"/>
    <n v="15.000000000000007"/>
    <n v="275"/>
    <n v="41250.000000000022"/>
    <x v="1166"/>
    <n v="0.4"/>
    <x v="2"/>
  </r>
  <r>
    <x v="3"/>
    <n v="1197831"/>
    <x v="395"/>
    <x v="1"/>
    <x v="34"/>
    <s v="Oklahoma City"/>
    <x v="3"/>
    <n v="15.000000000000007"/>
    <n v="250"/>
    <n v="37500.000000000015"/>
    <x v="1167"/>
    <n v="0.4"/>
    <x v="2"/>
  </r>
  <r>
    <x v="3"/>
    <n v="1197831"/>
    <x v="395"/>
    <x v="1"/>
    <x v="34"/>
    <s v="Oklahoma City"/>
    <x v="4"/>
    <n v="25.000000000000007"/>
    <n v="250"/>
    <n v="62500.000000000015"/>
    <x v="1168"/>
    <n v="0.35"/>
    <x v="2"/>
  </r>
  <r>
    <x v="3"/>
    <n v="1197831"/>
    <x v="395"/>
    <x v="1"/>
    <x v="34"/>
    <s v="Oklahoma City"/>
    <x v="5"/>
    <n v="30.000000000000011"/>
    <n v="350"/>
    <n v="105000.00000000004"/>
    <x v="1104"/>
    <n v="0.4"/>
    <x v="2"/>
  </r>
  <r>
    <x v="3"/>
    <n v="1197831"/>
    <x v="427"/>
    <x v="1"/>
    <x v="34"/>
    <s v="Oklahoma City"/>
    <x v="0"/>
    <n v="30.000000000000011"/>
    <n v="525"/>
    <n v="157500.00000000006"/>
    <x v="1169"/>
    <n v="0.4"/>
    <x v="2"/>
  </r>
  <r>
    <x v="3"/>
    <n v="1197831"/>
    <x v="427"/>
    <x v="1"/>
    <x v="34"/>
    <s v="Oklahoma City"/>
    <x v="1"/>
    <n v="20.000000000000011"/>
    <n v="350"/>
    <n v="70000.000000000044"/>
    <x v="1170"/>
    <n v="0.35"/>
    <x v="2"/>
  </r>
  <r>
    <x v="3"/>
    <n v="1197831"/>
    <x v="427"/>
    <x v="1"/>
    <x v="34"/>
    <s v="Oklahoma City"/>
    <x v="2"/>
    <n v="20.000000000000011"/>
    <n v="225"/>
    <n v="45000.000000000022"/>
    <x v="1171"/>
    <n v="0.4"/>
    <x v="2"/>
  </r>
  <r>
    <x v="3"/>
    <n v="1197831"/>
    <x v="427"/>
    <x v="1"/>
    <x v="34"/>
    <s v="Oklahoma City"/>
    <x v="3"/>
    <n v="20.000000000000011"/>
    <n v="200"/>
    <n v="40000.000000000022"/>
    <x v="1172"/>
    <n v="0.4"/>
    <x v="2"/>
  </r>
  <r>
    <x v="3"/>
    <n v="1197831"/>
    <x v="427"/>
    <x v="1"/>
    <x v="34"/>
    <s v="Oklahoma City"/>
    <x v="4"/>
    <n v="30.000000000000011"/>
    <n v="200"/>
    <n v="60000.000000000022"/>
    <x v="1173"/>
    <n v="0.35"/>
    <x v="2"/>
  </r>
  <r>
    <x v="4"/>
    <n v="1197831"/>
    <x v="427"/>
    <x v="1"/>
    <x v="34"/>
    <s v="Oklahoma City"/>
    <x v="5"/>
    <n v="30.000000000000004"/>
    <n v="325"/>
    <n v="97500.000000000015"/>
    <x v="352"/>
    <n v="0.4"/>
    <x v="2"/>
  </r>
  <r>
    <x v="4"/>
    <n v="1197831"/>
    <x v="457"/>
    <x v="1"/>
    <x v="34"/>
    <s v="Oklahoma City"/>
    <x v="0"/>
    <n v="25.000000000000011"/>
    <n v="475"/>
    <n v="118750.00000000004"/>
    <x v="1174"/>
    <n v="0.4"/>
    <x v="2"/>
  </r>
  <r>
    <x v="4"/>
    <n v="1197831"/>
    <x v="457"/>
    <x v="1"/>
    <x v="34"/>
    <s v="Oklahoma City"/>
    <x v="1"/>
    <n v="15.000000000000014"/>
    <n v="300"/>
    <n v="45000.000000000044"/>
    <x v="1175"/>
    <n v="0.35"/>
    <x v="2"/>
  </r>
  <r>
    <x v="4"/>
    <n v="1197831"/>
    <x v="457"/>
    <x v="1"/>
    <x v="34"/>
    <s v="Oklahoma City"/>
    <x v="2"/>
    <n v="25.000000000000018"/>
    <n v="245"/>
    <n v="61250.000000000044"/>
    <x v="1176"/>
    <n v="0.4"/>
    <x v="2"/>
  </r>
  <r>
    <x v="4"/>
    <n v="1197831"/>
    <x v="457"/>
    <x v="1"/>
    <x v="34"/>
    <s v="Oklahoma City"/>
    <x v="3"/>
    <n v="55.000000000000014"/>
    <n v="300"/>
    <n v="165000.00000000003"/>
    <x v="839"/>
    <n v="0.4"/>
    <x v="2"/>
  </r>
  <r>
    <x v="4"/>
    <n v="1197831"/>
    <x v="457"/>
    <x v="1"/>
    <x v="34"/>
    <s v="Oklahoma City"/>
    <x v="4"/>
    <n v="75.000000000000014"/>
    <n v="275"/>
    <n v="206250.00000000003"/>
    <x v="1002"/>
    <n v="0.35"/>
    <x v="2"/>
  </r>
  <r>
    <x v="4"/>
    <n v="1197831"/>
    <x v="457"/>
    <x v="1"/>
    <x v="34"/>
    <s v="Oklahoma City"/>
    <x v="5"/>
    <n v="75"/>
    <n v="375"/>
    <n v="281250"/>
    <x v="57"/>
    <n v="0.4"/>
    <x v="2"/>
  </r>
  <r>
    <x v="4"/>
    <n v="1197831"/>
    <x v="486"/>
    <x v="1"/>
    <x v="34"/>
    <s v="Oklahoma City"/>
    <x v="0"/>
    <n v="70"/>
    <n v="625"/>
    <n v="437500"/>
    <x v="32"/>
    <n v="0.4"/>
    <x v="2"/>
  </r>
  <r>
    <x v="4"/>
    <n v="1197831"/>
    <x v="486"/>
    <x v="1"/>
    <x v="34"/>
    <s v="Oklahoma City"/>
    <x v="1"/>
    <n v="60.000000000000007"/>
    <n v="425"/>
    <n v="255000.00000000003"/>
    <x v="999"/>
    <n v="0.35"/>
    <x v="2"/>
  </r>
  <r>
    <x v="4"/>
    <n v="1197831"/>
    <x v="486"/>
    <x v="1"/>
    <x v="34"/>
    <s v="Oklahoma City"/>
    <x v="2"/>
    <n v="60.000000000000007"/>
    <n v="375"/>
    <n v="225000.00000000003"/>
    <x v="230"/>
    <n v="0.4"/>
    <x v="2"/>
  </r>
  <r>
    <x v="4"/>
    <n v="1197831"/>
    <x v="486"/>
    <x v="1"/>
    <x v="34"/>
    <s v="Oklahoma City"/>
    <x v="3"/>
    <n v="60.000000000000007"/>
    <n v="325"/>
    <n v="195000.00000000003"/>
    <x v="308"/>
    <n v="0.4"/>
    <x v="2"/>
  </r>
  <r>
    <x v="4"/>
    <n v="1197831"/>
    <x v="486"/>
    <x v="1"/>
    <x v="34"/>
    <s v="Oklahoma City"/>
    <x v="4"/>
    <n v="70"/>
    <n v="325"/>
    <n v="227500"/>
    <x v="1012"/>
    <n v="0.35"/>
    <x v="2"/>
  </r>
  <r>
    <x v="4"/>
    <n v="1197831"/>
    <x v="486"/>
    <x v="1"/>
    <x v="34"/>
    <s v="Oklahoma City"/>
    <x v="5"/>
    <n v="75"/>
    <n v="425"/>
    <n v="318750"/>
    <x v="1177"/>
    <n v="0.4"/>
    <x v="2"/>
  </r>
  <r>
    <x v="4"/>
    <n v="1197831"/>
    <x v="180"/>
    <x v="1"/>
    <x v="34"/>
    <s v="Oklahoma City"/>
    <x v="0"/>
    <n v="25.000000000000007"/>
    <n v="550"/>
    <n v="137500.00000000003"/>
    <x v="698"/>
    <n v="0.35"/>
    <x v="2"/>
  </r>
  <r>
    <x v="4"/>
    <n v="1197831"/>
    <x v="180"/>
    <x v="1"/>
    <x v="34"/>
    <s v="Oklahoma City"/>
    <x v="1"/>
    <n v="25.000000000000007"/>
    <n v="350"/>
    <n v="87500.000000000029"/>
    <x v="881"/>
    <n v="0.35"/>
    <x v="2"/>
  </r>
  <r>
    <x v="4"/>
    <n v="1197831"/>
    <x v="180"/>
    <x v="1"/>
    <x v="34"/>
    <s v="Oklahoma City"/>
    <x v="2"/>
    <n v="15.000000000000007"/>
    <n v="350"/>
    <n v="52500.000000000022"/>
    <x v="1178"/>
    <n v="0.35"/>
    <x v="2"/>
  </r>
  <r>
    <x v="4"/>
    <n v="1197831"/>
    <x v="180"/>
    <x v="1"/>
    <x v="34"/>
    <s v="Oklahoma City"/>
    <x v="3"/>
    <n v="20"/>
    <n v="200"/>
    <n v="40000"/>
    <x v="585"/>
    <n v="0.35"/>
    <x v="2"/>
  </r>
  <r>
    <x v="4"/>
    <n v="1197831"/>
    <x v="180"/>
    <x v="1"/>
    <x v="34"/>
    <s v="Oklahoma City"/>
    <x v="4"/>
    <n v="35"/>
    <n v="250"/>
    <n v="87500"/>
    <x v="195"/>
    <n v="0.35"/>
    <x v="2"/>
  </r>
  <r>
    <x v="4"/>
    <n v="1197831"/>
    <x v="180"/>
    <x v="1"/>
    <x v="34"/>
    <s v="Oklahoma City"/>
    <x v="5"/>
    <n v="25.000000000000007"/>
    <n v="350"/>
    <n v="87500.000000000029"/>
    <x v="881"/>
    <n v="0.35"/>
    <x v="2"/>
  </r>
  <r>
    <x v="4"/>
    <n v="1197831"/>
    <x v="209"/>
    <x v="1"/>
    <x v="34"/>
    <s v="Oklahoma City"/>
    <x v="0"/>
    <n v="25.000000000000007"/>
    <n v="600"/>
    <n v="150000.00000000003"/>
    <x v="96"/>
    <n v="0.35"/>
    <x v="2"/>
  </r>
  <r>
    <x v="4"/>
    <n v="1197831"/>
    <x v="209"/>
    <x v="1"/>
    <x v="34"/>
    <s v="Oklahoma City"/>
    <x v="1"/>
    <n v="25.000000000000007"/>
    <n v="250"/>
    <n v="62500.000000000015"/>
    <x v="1168"/>
    <n v="0.35"/>
    <x v="2"/>
  </r>
  <r>
    <x v="4"/>
    <n v="1197831"/>
    <x v="209"/>
    <x v="1"/>
    <x v="34"/>
    <s v="Oklahoma City"/>
    <x v="2"/>
    <n v="15.000000000000007"/>
    <n v="300"/>
    <n v="45000.000000000022"/>
    <x v="1179"/>
    <n v="0.35"/>
    <x v="2"/>
  </r>
  <r>
    <x v="4"/>
    <n v="1197831"/>
    <x v="209"/>
    <x v="3"/>
    <x v="35"/>
    <s v="Wichita"/>
    <x v="3"/>
    <n v="20"/>
    <n v="150"/>
    <n v="30000"/>
    <x v="502"/>
    <n v="0.35"/>
    <x v="2"/>
  </r>
  <r>
    <x v="4"/>
    <n v="1197831"/>
    <x v="209"/>
    <x v="3"/>
    <x v="35"/>
    <s v="Wichita"/>
    <x v="4"/>
    <n v="35"/>
    <n v="225"/>
    <n v="78750"/>
    <x v="184"/>
    <n v="0.35"/>
    <x v="2"/>
  </r>
  <r>
    <x v="4"/>
    <n v="1197831"/>
    <x v="209"/>
    <x v="3"/>
    <x v="35"/>
    <s v="Wichita"/>
    <x v="5"/>
    <n v="20"/>
    <n v="325"/>
    <n v="65000"/>
    <x v="750"/>
    <n v="0.35"/>
    <x v="2"/>
  </r>
  <r>
    <x v="4"/>
    <n v="1197831"/>
    <x v="217"/>
    <x v="3"/>
    <x v="35"/>
    <s v="Wichita"/>
    <x v="0"/>
    <n v="20"/>
    <n v="545"/>
    <n v="109000"/>
    <x v="1180"/>
    <n v="0.35"/>
    <x v="2"/>
  </r>
  <r>
    <x v="4"/>
    <n v="1197831"/>
    <x v="217"/>
    <x v="3"/>
    <x v="35"/>
    <s v="Wichita"/>
    <x v="1"/>
    <n v="20"/>
    <n v="225"/>
    <n v="45000"/>
    <x v="603"/>
    <n v="0.35"/>
    <x v="2"/>
  </r>
  <r>
    <x v="4"/>
    <n v="1197831"/>
    <x v="217"/>
    <x v="3"/>
    <x v="35"/>
    <s v="Wichita"/>
    <x v="2"/>
    <n v="10.000000000000002"/>
    <n v="250"/>
    <n v="25000.000000000004"/>
    <x v="587"/>
    <n v="0.35"/>
    <x v="2"/>
  </r>
  <r>
    <x v="4"/>
    <n v="1197831"/>
    <x v="217"/>
    <x v="3"/>
    <x v="35"/>
    <s v="Wichita"/>
    <x v="3"/>
    <n v="19.999999999999996"/>
    <n v="100"/>
    <n v="19999.999999999996"/>
    <x v="1181"/>
    <n v="0.35"/>
    <x v="2"/>
  </r>
  <r>
    <x v="4"/>
    <n v="1197831"/>
    <x v="217"/>
    <x v="3"/>
    <x v="35"/>
    <s v="Wichita"/>
    <x v="4"/>
    <n v="35.000000000000007"/>
    <n v="150"/>
    <n v="52500.000000000007"/>
    <x v="489"/>
    <n v="0.35"/>
    <x v="2"/>
  </r>
  <r>
    <x v="4"/>
    <n v="1197831"/>
    <x v="217"/>
    <x v="3"/>
    <x v="35"/>
    <s v="Wichita"/>
    <x v="5"/>
    <n v="25"/>
    <n v="250"/>
    <n v="62500"/>
    <x v="269"/>
    <n v="0.35"/>
    <x v="2"/>
  </r>
  <r>
    <x v="4"/>
    <n v="1197831"/>
    <x v="236"/>
    <x v="3"/>
    <x v="35"/>
    <s v="Wichita"/>
    <x v="0"/>
    <n v="25"/>
    <n v="500"/>
    <n v="125000"/>
    <x v="208"/>
    <n v="0.35"/>
    <x v="2"/>
  </r>
  <r>
    <x v="4"/>
    <n v="1197831"/>
    <x v="236"/>
    <x v="3"/>
    <x v="35"/>
    <s v="Wichita"/>
    <x v="1"/>
    <n v="25"/>
    <n v="200"/>
    <n v="50000"/>
    <x v="286"/>
    <n v="0.35"/>
    <x v="2"/>
  </r>
  <r>
    <x v="4"/>
    <n v="1197831"/>
    <x v="236"/>
    <x v="3"/>
    <x v="35"/>
    <s v="Wichita"/>
    <x v="2"/>
    <n v="15.000000000000002"/>
    <n v="200"/>
    <n v="30000.000000000004"/>
    <x v="502"/>
    <n v="0.35"/>
    <x v="2"/>
  </r>
  <r>
    <x v="4"/>
    <n v="1197831"/>
    <x v="236"/>
    <x v="3"/>
    <x v="35"/>
    <s v="Wichita"/>
    <x v="3"/>
    <n v="19.999999999999996"/>
    <n v="125"/>
    <n v="24999.999999999996"/>
    <x v="593"/>
    <n v="0.35"/>
    <x v="2"/>
  </r>
  <r>
    <x v="4"/>
    <n v="1197831"/>
    <x v="236"/>
    <x v="3"/>
    <x v="35"/>
    <s v="Wichita"/>
    <x v="4"/>
    <n v="40"/>
    <n v="150"/>
    <n v="60000"/>
    <x v="192"/>
    <n v="0.35"/>
    <x v="2"/>
  </r>
  <r>
    <x v="4"/>
    <n v="1197831"/>
    <x v="236"/>
    <x v="3"/>
    <x v="35"/>
    <s v="Wichita"/>
    <x v="5"/>
    <n v="30.000000000000004"/>
    <n v="300"/>
    <n v="90000.000000000015"/>
    <x v="273"/>
    <n v="0.35"/>
    <x v="2"/>
  </r>
  <r>
    <x v="4"/>
    <n v="1197831"/>
    <x v="265"/>
    <x v="3"/>
    <x v="35"/>
    <s v="Wichita"/>
    <x v="0"/>
    <n v="40"/>
    <n v="570"/>
    <n v="228000"/>
    <x v="1182"/>
    <n v="0.35"/>
    <x v="2"/>
  </r>
  <r>
    <x v="4"/>
    <n v="1197831"/>
    <x v="265"/>
    <x v="3"/>
    <x v="35"/>
    <s v="Wichita"/>
    <x v="1"/>
    <n v="40"/>
    <n v="275"/>
    <n v="110000"/>
    <x v="194"/>
    <n v="0.35"/>
    <x v="2"/>
  </r>
  <r>
    <x v="4"/>
    <n v="1197831"/>
    <x v="265"/>
    <x v="3"/>
    <x v="35"/>
    <s v="Wichita"/>
    <x v="2"/>
    <n v="35"/>
    <n v="250"/>
    <n v="87500"/>
    <x v="195"/>
    <n v="0.35"/>
    <x v="2"/>
  </r>
  <r>
    <x v="4"/>
    <n v="1197831"/>
    <x v="265"/>
    <x v="3"/>
    <x v="35"/>
    <s v="Wichita"/>
    <x v="3"/>
    <n v="35"/>
    <n v="200"/>
    <n v="70000"/>
    <x v="597"/>
    <n v="0.35"/>
    <x v="2"/>
  </r>
  <r>
    <x v="4"/>
    <n v="1197831"/>
    <x v="265"/>
    <x v="3"/>
    <x v="35"/>
    <s v="Wichita"/>
    <x v="4"/>
    <n v="44.999999999999993"/>
    <n v="225"/>
    <n v="101249.99999999999"/>
    <x v="1183"/>
    <n v="0.35"/>
    <x v="2"/>
  </r>
  <r>
    <x v="4"/>
    <n v="1197831"/>
    <x v="265"/>
    <x v="3"/>
    <x v="35"/>
    <s v="Wichita"/>
    <x v="5"/>
    <n v="44.999999999999993"/>
    <n v="325"/>
    <n v="146249.99999999997"/>
    <x v="1140"/>
    <n v="0.35"/>
    <x v="2"/>
  </r>
  <r>
    <x v="4"/>
    <n v="1197831"/>
    <x v="298"/>
    <x v="3"/>
    <x v="35"/>
    <s v="Wichita"/>
    <x v="0"/>
    <n v="40"/>
    <n v="575"/>
    <n v="230000"/>
    <x v="882"/>
    <n v="0.35"/>
    <x v="2"/>
  </r>
  <r>
    <x v="4"/>
    <n v="1197831"/>
    <x v="298"/>
    <x v="3"/>
    <x v="35"/>
    <s v="Wichita"/>
    <x v="1"/>
    <n v="35"/>
    <n v="325"/>
    <n v="113750"/>
    <x v="281"/>
    <n v="0.35"/>
    <x v="2"/>
  </r>
  <r>
    <x v="4"/>
    <n v="1197831"/>
    <x v="298"/>
    <x v="3"/>
    <x v="35"/>
    <s v="Wichita"/>
    <x v="2"/>
    <n v="40"/>
    <n v="300"/>
    <n v="120000"/>
    <x v="216"/>
    <n v="0.35"/>
    <x v="2"/>
  </r>
  <r>
    <x v="4"/>
    <n v="1197831"/>
    <x v="298"/>
    <x v="3"/>
    <x v="35"/>
    <s v="Wichita"/>
    <x v="3"/>
    <n v="40"/>
    <n v="275"/>
    <n v="110000"/>
    <x v="194"/>
    <n v="0.35"/>
    <x v="2"/>
  </r>
  <r>
    <x v="4"/>
    <n v="1197831"/>
    <x v="298"/>
    <x v="3"/>
    <x v="35"/>
    <s v="Wichita"/>
    <x v="4"/>
    <n v="54.999999999999993"/>
    <n v="275"/>
    <n v="151249.99999999997"/>
    <x v="1184"/>
    <n v="0.35"/>
    <x v="2"/>
  </r>
  <r>
    <x v="4"/>
    <n v="1197831"/>
    <x v="298"/>
    <x v="3"/>
    <x v="35"/>
    <s v="Wichita"/>
    <x v="5"/>
    <n v="60"/>
    <n v="450"/>
    <n v="270000"/>
    <x v="55"/>
    <n v="0.35"/>
    <x v="2"/>
  </r>
  <r>
    <x v="4"/>
    <n v="1197831"/>
    <x v="326"/>
    <x v="3"/>
    <x v="35"/>
    <s v="Wichita"/>
    <x v="0"/>
    <n v="54.999999999999993"/>
    <n v="675"/>
    <n v="371249.99999999994"/>
    <x v="1185"/>
    <n v="0.35"/>
    <x v="2"/>
  </r>
  <r>
    <x v="4"/>
    <n v="1197831"/>
    <x v="326"/>
    <x v="3"/>
    <x v="35"/>
    <s v="Wichita"/>
    <x v="1"/>
    <n v="50"/>
    <n v="425"/>
    <n v="212500"/>
    <x v="45"/>
    <n v="0.35"/>
    <x v="2"/>
  </r>
  <r>
    <x v="4"/>
    <n v="1197831"/>
    <x v="326"/>
    <x v="3"/>
    <x v="35"/>
    <s v="Wichita"/>
    <x v="2"/>
    <n v="45"/>
    <n v="350"/>
    <n v="157500"/>
    <x v="543"/>
    <n v="0.35"/>
    <x v="2"/>
  </r>
  <r>
    <x v="4"/>
    <n v="1197831"/>
    <x v="326"/>
    <x v="3"/>
    <x v="35"/>
    <s v="Wichita"/>
    <x v="3"/>
    <n v="45"/>
    <n v="300"/>
    <n v="135000"/>
    <x v="220"/>
    <n v="0.35"/>
    <x v="2"/>
  </r>
  <r>
    <x v="4"/>
    <n v="1197831"/>
    <x v="326"/>
    <x v="3"/>
    <x v="35"/>
    <s v="Wichita"/>
    <x v="4"/>
    <n v="60"/>
    <n v="325"/>
    <n v="195000"/>
    <x v="224"/>
    <n v="0.35"/>
    <x v="2"/>
  </r>
  <r>
    <x v="4"/>
    <n v="1197831"/>
    <x v="326"/>
    <x v="3"/>
    <x v="35"/>
    <s v="Wichita"/>
    <x v="5"/>
    <n v="65"/>
    <n v="500"/>
    <n v="325000"/>
    <x v="114"/>
    <n v="0.35"/>
    <x v="2"/>
  </r>
  <r>
    <x v="4"/>
    <n v="1197831"/>
    <x v="358"/>
    <x v="3"/>
    <x v="35"/>
    <s v="Wichita"/>
    <x v="0"/>
    <n v="60"/>
    <n v="650"/>
    <n v="390000"/>
    <x v="106"/>
    <n v="0.35"/>
    <x v="2"/>
  </r>
  <r>
    <x v="4"/>
    <n v="1197831"/>
    <x v="358"/>
    <x v="3"/>
    <x v="35"/>
    <s v="Wichita"/>
    <x v="1"/>
    <n v="55.000000000000007"/>
    <n v="425"/>
    <n v="233750.00000000003"/>
    <x v="547"/>
    <n v="0.35"/>
    <x v="2"/>
  </r>
  <r>
    <x v="4"/>
    <n v="1197831"/>
    <x v="358"/>
    <x v="3"/>
    <x v="35"/>
    <s v="Wichita"/>
    <x v="2"/>
    <n v="50"/>
    <n v="350"/>
    <n v="175000"/>
    <x v="971"/>
    <n v="0.35"/>
    <x v="2"/>
  </r>
  <r>
    <x v="4"/>
    <n v="1197831"/>
    <x v="358"/>
    <x v="3"/>
    <x v="35"/>
    <s v="Wichita"/>
    <x v="3"/>
    <n v="40"/>
    <n v="300"/>
    <n v="120000"/>
    <x v="216"/>
    <n v="0.35"/>
    <x v="2"/>
  </r>
  <r>
    <x v="4"/>
    <n v="1197831"/>
    <x v="358"/>
    <x v="3"/>
    <x v="35"/>
    <s v="Wichita"/>
    <x v="4"/>
    <n v="50"/>
    <n v="275"/>
    <n v="137500"/>
    <x v="662"/>
    <n v="0.35"/>
    <x v="2"/>
  </r>
  <r>
    <x v="4"/>
    <n v="1197831"/>
    <x v="358"/>
    <x v="3"/>
    <x v="35"/>
    <s v="Wichita"/>
    <x v="5"/>
    <n v="55.000000000000007"/>
    <n v="450"/>
    <n v="247500.00000000003"/>
    <x v="145"/>
    <n v="0.35"/>
    <x v="2"/>
  </r>
  <r>
    <x v="4"/>
    <n v="1197831"/>
    <x v="388"/>
    <x v="3"/>
    <x v="35"/>
    <s v="Wichita"/>
    <x v="0"/>
    <n v="50"/>
    <n v="550"/>
    <n v="275000"/>
    <x v="138"/>
    <n v="0.35"/>
    <x v="2"/>
  </r>
  <r>
    <x v="4"/>
    <n v="1197831"/>
    <x v="388"/>
    <x v="3"/>
    <x v="35"/>
    <s v="Wichita"/>
    <x v="1"/>
    <n v="40.000000000000014"/>
    <n v="350"/>
    <n v="140000.00000000006"/>
    <x v="1186"/>
    <n v="0.35"/>
    <x v="2"/>
  </r>
  <r>
    <x v="4"/>
    <n v="1197831"/>
    <x v="388"/>
    <x v="3"/>
    <x v="35"/>
    <s v="Wichita"/>
    <x v="2"/>
    <n v="15.000000000000007"/>
    <n v="250"/>
    <n v="37500.000000000015"/>
    <x v="1187"/>
    <n v="0.35"/>
    <x v="2"/>
  </r>
  <r>
    <x v="4"/>
    <n v="1197831"/>
    <x v="388"/>
    <x v="3"/>
    <x v="35"/>
    <s v="Wichita"/>
    <x v="3"/>
    <n v="15.000000000000007"/>
    <n v="225"/>
    <n v="33750.000000000015"/>
    <x v="1188"/>
    <n v="0.35"/>
    <x v="2"/>
  </r>
  <r>
    <x v="4"/>
    <n v="1197831"/>
    <x v="388"/>
    <x v="3"/>
    <x v="35"/>
    <s v="Wichita"/>
    <x v="4"/>
    <n v="25.000000000000007"/>
    <n v="225"/>
    <n v="56250.000000000015"/>
    <x v="1189"/>
    <n v="0.35"/>
    <x v="2"/>
  </r>
  <r>
    <x v="4"/>
    <n v="1197831"/>
    <x v="388"/>
    <x v="3"/>
    <x v="35"/>
    <s v="Wichita"/>
    <x v="5"/>
    <n v="30.000000000000011"/>
    <n v="325"/>
    <n v="97500.000000000029"/>
    <x v="1190"/>
    <n v="0.35"/>
    <x v="2"/>
  </r>
  <r>
    <x v="4"/>
    <n v="1197831"/>
    <x v="420"/>
    <x v="3"/>
    <x v="35"/>
    <s v="Wichita"/>
    <x v="0"/>
    <n v="30.000000000000011"/>
    <n v="500"/>
    <n v="150000.00000000006"/>
    <x v="1073"/>
    <n v="0.35"/>
    <x v="2"/>
  </r>
  <r>
    <x v="4"/>
    <n v="1197831"/>
    <x v="420"/>
    <x v="3"/>
    <x v="35"/>
    <s v="Wichita"/>
    <x v="1"/>
    <n v="20.000000000000011"/>
    <n v="325"/>
    <n v="65000.000000000036"/>
    <x v="1191"/>
    <n v="0.35"/>
    <x v="2"/>
  </r>
  <r>
    <x v="4"/>
    <n v="1197831"/>
    <x v="420"/>
    <x v="3"/>
    <x v="35"/>
    <s v="Wichita"/>
    <x v="2"/>
    <n v="20.000000000000011"/>
    <n v="200"/>
    <n v="40000.000000000022"/>
    <x v="1192"/>
    <n v="0.35"/>
    <x v="2"/>
  </r>
  <r>
    <x v="4"/>
    <n v="1197831"/>
    <x v="420"/>
    <x v="3"/>
    <x v="35"/>
    <s v="Wichita"/>
    <x v="3"/>
    <n v="20.000000000000011"/>
    <n v="175"/>
    <n v="35000.000000000022"/>
    <x v="1193"/>
    <n v="0.35"/>
    <x v="2"/>
  </r>
  <r>
    <x v="4"/>
    <n v="1197831"/>
    <x v="420"/>
    <x v="3"/>
    <x v="35"/>
    <s v="Wichita"/>
    <x v="4"/>
    <n v="30.000000000000011"/>
    <n v="175"/>
    <n v="52500.000000000022"/>
    <x v="1178"/>
    <n v="0.35"/>
    <x v="2"/>
  </r>
  <r>
    <x v="0"/>
    <n v="1197831"/>
    <x v="420"/>
    <x v="3"/>
    <x v="35"/>
    <s v="Wichita"/>
    <x v="5"/>
    <n v="30.000000000000004"/>
    <n v="300"/>
    <n v="90000.000000000015"/>
    <x v="273"/>
    <n v="0.35"/>
    <x v="2"/>
  </r>
  <r>
    <x v="0"/>
    <n v="1197831"/>
    <x v="450"/>
    <x v="3"/>
    <x v="35"/>
    <s v="Wichita"/>
    <x v="0"/>
    <n v="25.000000000000011"/>
    <n v="450"/>
    <n v="112500.00000000004"/>
    <x v="913"/>
    <n v="0.35"/>
    <x v="2"/>
  </r>
  <r>
    <x v="0"/>
    <n v="1197831"/>
    <x v="450"/>
    <x v="3"/>
    <x v="35"/>
    <s v="Wichita"/>
    <x v="1"/>
    <n v="15.000000000000014"/>
    <n v="275"/>
    <n v="41250.000000000036"/>
    <x v="1194"/>
    <n v="0.35"/>
    <x v="2"/>
  </r>
  <r>
    <x v="0"/>
    <n v="1197831"/>
    <x v="450"/>
    <x v="3"/>
    <x v="35"/>
    <s v="Wichita"/>
    <x v="2"/>
    <n v="25.000000000000018"/>
    <n v="220"/>
    <n v="55000.000000000036"/>
    <x v="1195"/>
    <n v="0.35"/>
    <x v="2"/>
  </r>
  <r>
    <x v="0"/>
    <n v="1197831"/>
    <x v="450"/>
    <x v="3"/>
    <x v="35"/>
    <s v="Wichita"/>
    <x v="3"/>
    <n v="55.000000000000014"/>
    <n v="275"/>
    <n v="151250.00000000003"/>
    <x v="672"/>
    <n v="0.35"/>
    <x v="2"/>
  </r>
  <r>
    <x v="0"/>
    <n v="1197831"/>
    <x v="450"/>
    <x v="3"/>
    <x v="35"/>
    <s v="Wichita"/>
    <x v="4"/>
    <n v="75.000000000000014"/>
    <n v="250"/>
    <n v="187500.00000000003"/>
    <x v="397"/>
    <n v="0.35"/>
    <x v="2"/>
  </r>
  <r>
    <x v="0"/>
    <n v="1197831"/>
    <x v="450"/>
    <x v="3"/>
    <x v="35"/>
    <s v="Wichita"/>
    <x v="5"/>
    <n v="75"/>
    <n v="350"/>
    <n v="262500"/>
    <x v="50"/>
    <n v="0.35"/>
    <x v="2"/>
  </r>
  <r>
    <x v="0"/>
    <n v="1197831"/>
    <x v="479"/>
    <x v="3"/>
    <x v="35"/>
    <s v="Wichita"/>
    <x v="0"/>
    <n v="70"/>
    <n v="600"/>
    <n v="420000"/>
    <x v="98"/>
    <n v="0.35"/>
    <x v="2"/>
  </r>
  <r>
    <x v="0"/>
    <n v="1197831"/>
    <x v="479"/>
    <x v="3"/>
    <x v="35"/>
    <s v="Wichita"/>
    <x v="1"/>
    <n v="60.000000000000007"/>
    <n v="400"/>
    <n v="240000.00000000003"/>
    <x v="97"/>
    <n v="0.35"/>
    <x v="2"/>
  </r>
  <r>
    <x v="0"/>
    <n v="1197831"/>
    <x v="479"/>
    <x v="3"/>
    <x v="35"/>
    <s v="Wichita"/>
    <x v="2"/>
    <n v="60.000000000000007"/>
    <n v="350"/>
    <n v="210000.00000000003"/>
    <x v="221"/>
    <n v="0.35"/>
    <x v="2"/>
  </r>
  <r>
    <x v="0"/>
    <n v="1197831"/>
    <x v="479"/>
    <x v="3"/>
    <x v="35"/>
    <s v="Wichita"/>
    <x v="3"/>
    <n v="60.000000000000007"/>
    <n v="300"/>
    <n v="180000.00000000003"/>
    <x v="99"/>
    <n v="0.35"/>
    <x v="2"/>
  </r>
  <r>
    <x v="0"/>
    <n v="1197831"/>
    <x v="479"/>
    <x v="3"/>
    <x v="35"/>
    <s v="Wichita"/>
    <x v="4"/>
    <n v="70"/>
    <n v="300"/>
    <n v="210000"/>
    <x v="221"/>
    <n v="0.35"/>
    <x v="2"/>
  </r>
  <r>
    <x v="0"/>
    <n v="1197831"/>
    <x v="479"/>
    <x v="3"/>
    <x v="35"/>
    <s v="Wichita"/>
    <x v="5"/>
    <n v="75"/>
    <n v="400"/>
    <n v="300000"/>
    <x v="148"/>
    <n v="0.35"/>
    <x v="2"/>
  </r>
  <r>
    <x v="0"/>
    <n v="1185732"/>
    <x v="176"/>
    <x v="3"/>
    <x v="35"/>
    <s v="Wichita"/>
    <x v="0"/>
    <n v="40"/>
    <n v="475"/>
    <n v="190000"/>
    <x v="581"/>
    <n v="0.35"/>
    <x v="2"/>
  </r>
  <r>
    <x v="0"/>
    <n v="1185732"/>
    <x v="176"/>
    <x v="3"/>
    <x v="35"/>
    <s v="Wichita"/>
    <x v="1"/>
    <n v="40"/>
    <n v="275"/>
    <n v="110000"/>
    <x v="277"/>
    <n v="0.3"/>
    <x v="2"/>
  </r>
  <r>
    <x v="0"/>
    <n v="1185732"/>
    <x v="176"/>
    <x v="3"/>
    <x v="35"/>
    <s v="Wichita"/>
    <x v="2"/>
    <n v="30.000000000000004"/>
    <n v="275"/>
    <n v="82500.000000000015"/>
    <x v="746"/>
    <n v="0.3"/>
    <x v="2"/>
  </r>
  <r>
    <x v="0"/>
    <n v="1185732"/>
    <x v="176"/>
    <x v="3"/>
    <x v="35"/>
    <s v="Wichita"/>
    <x v="3"/>
    <n v="35"/>
    <n v="125"/>
    <n v="43750"/>
    <x v="500"/>
    <n v="0.3"/>
    <x v="2"/>
  </r>
  <r>
    <x v="0"/>
    <n v="1185732"/>
    <x v="176"/>
    <x v="3"/>
    <x v="35"/>
    <s v="Wichita"/>
    <x v="4"/>
    <n v="49.999999999999993"/>
    <n v="175"/>
    <n v="87499.999999999985"/>
    <x v="1196"/>
    <n v="0.35"/>
    <x v="2"/>
  </r>
  <r>
    <x v="0"/>
    <n v="1185732"/>
    <x v="176"/>
    <x v="3"/>
    <x v="35"/>
    <s v="Wichita"/>
    <x v="5"/>
    <n v="40"/>
    <n v="275"/>
    <n v="110000"/>
    <x v="280"/>
    <n v="0.4"/>
    <x v="2"/>
  </r>
  <r>
    <x v="0"/>
    <n v="1185732"/>
    <x v="207"/>
    <x v="3"/>
    <x v="35"/>
    <s v="Wichita"/>
    <x v="0"/>
    <n v="40"/>
    <n v="525"/>
    <n v="210000"/>
    <x v="221"/>
    <n v="0.35"/>
    <x v="2"/>
  </r>
  <r>
    <x v="0"/>
    <n v="1185732"/>
    <x v="207"/>
    <x v="3"/>
    <x v="35"/>
    <s v="Wichita"/>
    <x v="1"/>
    <n v="40"/>
    <n v="175"/>
    <n v="70000"/>
    <x v="192"/>
    <n v="0.3"/>
    <x v="2"/>
  </r>
  <r>
    <x v="0"/>
    <n v="1185732"/>
    <x v="207"/>
    <x v="3"/>
    <x v="35"/>
    <s v="Wichita"/>
    <x v="2"/>
    <n v="30.000000000000004"/>
    <n v="225"/>
    <n v="67500.000000000015"/>
    <x v="484"/>
    <n v="0.3"/>
    <x v="2"/>
  </r>
  <r>
    <x v="0"/>
    <n v="1185732"/>
    <x v="207"/>
    <x v="3"/>
    <x v="36"/>
    <s v="Sioux Falls"/>
    <x v="3"/>
    <n v="35"/>
    <n v="100"/>
    <n v="35000"/>
    <x v="502"/>
    <n v="0.3"/>
    <x v="2"/>
  </r>
  <r>
    <x v="0"/>
    <n v="1185732"/>
    <x v="207"/>
    <x v="3"/>
    <x v="36"/>
    <s v="Sioux Falls"/>
    <x v="4"/>
    <n v="49.999999999999993"/>
    <n v="175"/>
    <n v="87499.999999999985"/>
    <x v="1196"/>
    <n v="0.35"/>
    <x v="2"/>
  </r>
  <r>
    <x v="0"/>
    <n v="1185732"/>
    <x v="207"/>
    <x v="3"/>
    <x v="36"/>
    <s v="Sioux Falls"/>
    <x v="5"/>
    <n v="35"/>
    <n v="275"/>
    <n v="96250"/>
    <x v="194"/>
    <n v="0.4"/>
    <x v="2"/>
  </r>
  <r>
    <x v="0"/>
    <n v="1185732"/>
    <x v="216"/>
    <x v="3"/>
    <x v="36"/>
    <s v="Sioux Falls"/>
    <x v="0"/>
    <n v="40"/>
    <n v="495"/>
    <n v="198000"/>
    <x v="1197"/>
    <n v="0.35"/>
    <x v="2"/>
  </r>
  <r>
    <x v="0"/>
    <n v="1185732"/>
    <x v="216"/>
    <x v="3"/>
    <x v="36"/>
    <s v="Sioux Falls"/>
    <x v="1"/>
    <n v="40"/>
    <n v="200"/>
    <n v="80000"/>
    <x v="506"/>
    <n v="0.3"/>
    <x v="2"/>
  </r>
  <r>
    <x v="0"/>
    <n v="1185732"/>
    <x v="216"/>
    <x v="3"/>
    <x v="36"/>
    <s v="Sioux Falls"/>
    <x v="2"/>
    <n v="30.000000000000004"/>
    <n v="225"/>
    <n v="67500.000000000015"/>
    <x v="484"/>
    <n v="0.3"/>
    <x v="2"/>
  </r>
  <r>
    <x v="0"/>
    <n v="1185732"/>
    <x v="216"/>
    <x v="3"/>
    <x v="36"/>
    <s v="Sioux Falls"/>
    <x v="3"/>
    <n v="35"/>
    <n v="75"/>
    <n v="26250"/>
    <x v="655"/>
    <n v="0.3"/>
    <x v="2"/>
  </r>
  <r>
    <x v="0"/>
    <n v="1185732"/>
    <x v="216"/>
    <x v="3"/>
    <x v="36"/>
    <s v="Sioux Falls"/>
    <x v="4"/>
    <n v="50"/>
    <n v="125"/>
    <n v="62500"/>
    <x v="269"/>
    <n v="0.35"/>
    <x v="2"/>
  </r>
  <r>
    <x v="0"/>
    <n v="1185732"/>
    <x v="216"/>
    <x v="3"/>
    <x v="36"/>
    <s v="Sioux Falls"/>
    <x v="5"/>
    <n v="40"/>
    <n v="225"/>
    <n v="90000"/>
    <x v="203"/>
    <n v="0.4"/>
    <x v="2"/>
  </r>
  <r>
    <x v="0"/>
    <n v="1185732"/>
    <x v="235"/>
    <x v="3"/>
    <x v="36"/>
    <s v="Sioux Falls"/>
    <x v="0"/>
    <n v="40"/>
    <n v="450"/>
    <n v="180000"/>
    <x v="305"/>
    <n v="0.35"/>
    <x v="2"/>
  </r>
  <r>
    <x v="0"/>
    <n v="1185732"/>
    <x v="235"/>
    <x v="3"/>
    <x v="36"/>
    <s v="Sioux Falls"/>
    <x v="1"/>
    <n v="40"/>
    <n v="150"/>
    <n v="60000"/>
    <x v="287"/>
    <n v="0.3"/>
    <x v="2"/>
  </r>
  <r>
    <x v="0"/>
    <n v="1185732"/>
    <x v="235"/>
    <x v="3"/>
    <x v="36"/>
    <s v="Sioux Falls"/>
    <x v="2"/>
    <n v="30.000000000000004"/>
    <n v="150"/>
    <n v="45000.000000000007"/>
    <x v="1198"/>
    <n v="0.3"/>
    <x v="2"/>
  </r>
  <r>
    <x v="0"/>
    <n v="1185732"/>
    <x v="235"/>
    <x v="3"/>
    <x v="36"/>
    <s v="Sioux Falls"/>
    <x v="3"/>
    <n v="35"/>
    <n v="75"/>
    <n v="26250"/>
    <x v="655"/>
    <n v="0.3"/>
    <x v="2"/>
  </r>
  <r>
    <x v="0"/>
    <n v="1185732"/>
    <x v="235"/>
    <x v="3"/>
    <x v="36"/>
    <s v="Sioux Falls"/>
    <x v="4"/>
    <n v="60"/>
    <n v="100"/>
    <n v="60000"/>
    <x v="192"/>
    <n v="0.35"/>
    <x v="2"/>
  </r>
  <r>
    <x v="0"/>
    <n v="1185732"/>
    <x v="235"/>
    <x v="3"/>
    <x v="36"/>
    <s v="Sioux Falls"/>
    <x v="5"/>
    <n v="50"/>
    <n v="225"/>
    <n v="112500"/>
    <x v="343"/>
    <n v="0.4"/>
    <x v="2"/>
  </r>
  <r>
    <x v="0"/>
    <n v="1185732"/>
    <x v="266"/>
    <x v="3"/>
    <x v="36"/>
    <s v="Sioux Falls"/>
    <x v="0"/>
    <n v="60"/>
    <n v="495"/>
    <n v="297000"/>
    <x v="1199"/>
    <n v="0.35"/>
    <x v="2"/>
  </r>
  <r>
    <x v="0"/>
    <n v="1185732"/>
    <x v="266"/>
    <x v="3"/>
    <x v="36"/>
    <s v="Sioux Falls"/>
    <x v="1"/>
    <n v="50"/>
    <n v="200"/>
    <n v="100000"/>
    <x v="227"/>
    <n v="0.3"/>
    <x v="2"/>
  </r>
  <r>
    <x v="0"/>
    <n v="1185732"/>
    <x v="266"/>
    <x v="3"/>
    <x v="36"/>
    <s v="Sioux Falls"/>
    <x v="2"/>
    <n v="45"/>
    <n v="175"/>
    <n v="78750"/>
    <x v="596"/>
    <n v="0.3"/>
    <x v="2"/>
  </r>
  <r>
    <x v="0"/>
    <n v="1185732"/>
    <x v="266"/>
    <x v="3"/>
    <x v="36"/>
    <s v="Sioux Falls"/>
    <x v="3"/>
    <n v="45"/>
    <n v="100"/>
    <n v="45000"/>
    <x v="189"/>
    <n v="0.3"/>
    <x v="2"/>
  </r>
  <r>
    <x v="0"/>
    <n v="1185732"/>
    <x v="266"/>
    <x v="3"/>
    <x v="36"/>
    <s v="Sioux Falls"/>
    <x v="4"/>
    <n v="54.999999999999993"/>
    <n v="125"/>
    <n v="68749.999999999985"/>
    <x v="260"/>
    <n v="0.35"/>
    <x v="2"/>
  </r>
  <r>
    <x v="0"/>
    <n v="1185732"/>
    <x v="266"/>
    <x v="3"/>
    <x v="36"/>
    <s v="Sioux Falls"/>
    <x v="5"/>
    <n v="60"/>
    <n v="250"/>
    <n v="150000"/>
    <x v="49"/>
    <n v="0.4"/>
    <x v="2"/>
  </r>
  <r>
    <x v="0"/>
    <n v="1185732"/>
    <x v="296"/>
    <x v="3"/>
    <x v="36"/>
    <s v="Sioux Falls"/>
    <x v="0"/>
    <n v="45"/>
    <n v="500"/>
    <n v="225000"/>
    <x v="40"/>
    <n v="0.35"/>
    <x v="2"/>
  </r>
  <r>
    <x v="0"/>
    <n v="1185732"/>
    <x v="296"/>
    <x v="3"/>
    <x v="36"/>
    <s v="Sioux Falls"/>
    <x v="1"/>
    <n v="40.000000000000007"/>
    <n v="250"/>
    <n v="100000.00000000001"/>
    <x v="498"/>
    <n v="0.3"/>
    <x v="2"/>
  </r>
  <r>
    <x v="0"/>
    <n v="1185732"/>
    <x v="296"/>
    <x v="3"/>
    <x v="36"/>
    <s v="Sioux Falls"/>
    <x v="2"/>
    <n v="35"/>
    <n v="200"/>
    <n v="70000"/>
    <x v="192"/>
    <n v="0.3"/>
    <x v="2"/>
  </r>
  <r>
    <x v="0"/>
    <n v="1185732"/>
    <x v="296"/>
    <x v="3"/>
    <x v="36"/>
    <s v="Sioux Falls"/>
    <x v="3"/>
    <n v="35"/>
    <n v="175"/>
    <n v="61250"/>
    <x v="489"/>
    <n v="0.3"/>
    <x v="2"/>
  </r>
  <r>
    <x v="0"/>
    <n v="1185732"/>
    <x v="296"/>
    <x v="3"/>
    <x v="36"/>
    <s v="Sioux Falls"/>
    <x v="4"/>
    <n v="45"/>
    <n v="175"/>
    <n v="78750"/>
    <x v="184"/>
    <n v="0.35"/>
    <x v="2"/>
  </r>
  <r>
    <x v="0"/>
    <n v="1185732"/>
    <x v="296"/>
    <x v="3"/>
    <x v="36"/>
    <s v="Sioux Falls"/>
    <x v="5"/>
    <n v="55.000000000000007"/>
    <n v="325"/>
    <n v="178750.00000000003"/>
    <x v="325"/>
    <n v="0.4"/>
    <x v="2"/>
  </r>
  <r>
    <x v="0"/>
    <n v="1185732"/>
    <x v="325"/>
    <x v="3"/>
    <x v="36"/>
    <s v="Sioux Falls"/>
    <x v="0"/>
    <n v="50"/>
    <n v="550"/>
    <n v="275000"/>
    <x v="138"/>
    <n v="0.35"/>
    <x v="2"/>
  </r>
  <r>
    <x v="0"/>
    <n v="1185732"/>
    <x v="325"/>
    <x v="3"/>
    <x v="36"/>
    <s v="Sioux Falls"/>
    <x v="1"/>
    <n v="45.000000000000007"/>
    <n v="300"/>
    <n v="135000.00000000003"/>
    <x v="491"/>
    <n v="0.3"/>
    <x v="2"/>
  </r>
  <r>
    <x v="0"/>
    <n v="1185732"/>
    <x v="325"/>
    <x v="3"/>
    <x v="36"/>
    <s v="Sioux Falls"/>
    <x v="2"/>
    <n v="40"/>
    <n v="225"/>
    <n v="90000"/>
    <x v="492"/>
    <n v="0.3"/>
    <x v="2"/>
  </r>
  <r>
    <x v="0"/>
    <n v="1185732"/>
    <x v="325"/>
    <x v="3"/>
    <x v="36"/>
    <s v="Sioux Falls"/>
    <x v="3"/>
    <n v="40"/>
    <n v="175"/>
    <n v="70000"/>
    <x v="192"/>
    <n v="0.3"/>
    <x v="2"/>
  </r>
  <r>
    <x v="0"/>
    <n v="1185732"/>
    <x v="325"/>
    <x v="3"/>
    <x v="36"/>
    <s v="Sioux Falls"/>
    <x v="4"/>
    <n v="50"/>
    <n v="200"/>
    <n v="100000"/>
    <x v="187"/>
    <n v="0.35"/>
    <x v="2"/>
  </r>
  <r>
    <x v="0"/>
    <n v="1185732"/>
    <x v="325"/>
    <x v="3"/>
    <x v="36"/>
    <s v="Sioux Falls"/>
    <x v="5"/>
    <n v="55.000000000000007"/>
    <n v="375"/>
    <n v="206250.00000000003"/>
    <x v="517"/>
    <n v="0.4"/>
    <x v="2"/>
  </r>
  <r>
    <x v="0"/>
    <n v="1185732"/>
    <x v="357"/>
    <x v="3"/>
    <x v="36"/>
    <s v="Sioux Falls"/>
    <x v="0"/>
    <n v="50"/>
    <n v="525"/>
    <n v="262500"/>
    <x v="50"/>
    <n v="0.35"/>
    <x v="2"/>
  </r>
  <r>
    <x v="0"/>
    <n v="1185732"/>
    <x v="357"/>
    <x v="3"/>
    <x v="36"/>
    <s v="Sioux Falls"/>
    <x v="1"/>
    <n v="45.000000000000007"/>
    <n v="300"/>
    <n v="135000.00000000003"/>
    <x v="491"/>
    <n v="0.3"/>
    <x v="2"/>
  </r>
  <r>
    <x v="0"/>
    <n v="1185732"/>
    <x v="357"/>
    <x v="3"/>
    <x v="36"/>
    <s v="Sioux Falls"/>
    <x v="2"/>
    <n v="40"/>
    <n v="225"/>
    <n v="90000"/>
    <x v="492"/>
    <n v="0.3"/>
    <x v="2"/>
  </r>
  <r>
    <x v="0"/>
    <n v="1185732"/>
    <x v="357"/>
    <x v="3"/>
    <x v="36"/>
    <s v="Sioux Falls"/>
    <x v="3"/>
    <n v="40"/>
    <n v="200"/>
    <n v="80000"/>
    <x v="506"/>
    <n v="0.3"/>
    <x v="2"/>
  </r>
  <r>
    <x v="0"/>
    <n v="1185732"/>
    <x v="357"/>
    <x v="3"/>
    <x v="36"/>
    <s v="Sioux Falls"/>
    <x v="4"/>
    <n v="50"/>
    <n v="175"/>
    <n v="87500"/>
    <x v="195"/>
    <n v="0.35"/>
    <x v="2"/>
  </r>
  <r>
    <x v="0"/>
    <n v="1185732"/>
    <x v="357"/>
    <x v="3"/>
    <x v="36"/>
    <s v="Sioux Falls"/>
    <x v="5"/>
    <n v="55.000000000000007"/>
    <n v="350"/>
    <n v="192500.00000000003"/>
    <x v="345"/>
    <n v="0.4"/>
    <x v="2"/>
  </r>
  <r>
    <x v="0"/>
    <n v="1185732"/>
    <x v="389"/>
    <x v="3"/>
    <x v="36"/>
    <s v="Sioux Falls"/>
    <x v="0"/>
    <n v="45"/>
    <n v="475"/>
    <n v="213750"/>
    <x v="513"/>
    <n v="0.35"/>
    <x v="2"/>
  </r>
  <r>
    <x v="0"/>
    <n v="1185732"/>
    <x v="389"/>
    <x v="3"/>
    <x v="36"/>
    <s v="Sioux Falls"/>
    <x v="1"/>
    <n v="40.000000000000007"/>
    <n v="275"/>
    <n v="110000.00000000001"/>
    <x v="277"/>
    <n v="0.3"/>
    <x v="2"/>
  </r>
  <r>
    <x v="0"/>
    <n v="1185732"/>
    <x v="389"/>
    <x v="3"/>
    <x v="36"/>
    <s v="Sioux Falls"/>
    <x v="2"/>
    <n v="35"/>
    <n v="175"/>
    <n v="61250"/>
    <x v="489"/>
    <n v="0.3"/>
    <x v="2"/>
  </r>
  <r>
    <x v="0"/>
    <n v="1185732"/>
    <x v="389"/>
    <x v="3"/>
    <x v="36"/>
    <s v="Sioux Falls"/>
    <x v="3"/>
    <n v="35"/>
    <n v="150"/>
    <n v="52500"/>
    <x v="471"/>
    <n v="0.3"/>
    <x v="2"/>
  </r>
  <r>
    <x v="0"/>
    <n v="1185732"/>
    <x v="389"/>
    <x v="3"/>
    <x v="36"/>
    <s v="Sioux Falls"/>
    <x v="4"/>
    <n v="45"/>
    <n v="150"/>
    <n v="67500"/>
    <x v="596"/>
    <n v="0.35"/>
    <x v="2"/>
  </r>
  <r>
    <x v="0"/>
    <n v="1185732"/>
    <x v="389"/>
    <x v="3"/>
    <x v="36"/>
    <s v="Sioux Falls"/>
    <x v="5"/>
    <n v="50"/>
    <n v="225"/>
    <n v="112500"/>
    <x v="343"/>
    <n v="0.4"/>
    <x v="2"/>
  </r>
  <r>
    <x v="0"/>
    <n v="1185732"/>
    <x v="418"/>
    <x v="3"/>
    <x v="36"/>
    <s v="Sioux Falls"/>
    <x v="0"/>
    <n v="54.999999999999993"/>
    <n v="400"/>
    <n v="219999.99999999997"/>
    <x v="1200"/>
    <n v="0.35"/>
    <x v="2"/>
  </r>
  <r>
    <x v="0"/>
    <n v="1185732"/>
    <x v="418"/>
    <x v="3"/>
    <x v="36"/>
    <s v="Sioux Falls"/>
    <x v="1"/>
    <n v="45"/>
    <n v="250"/>
    <n v="112500"/>
    <x v="285"/>
    <n v="0.3"/>
    <x v="2"/>
  </r>
  <r>
    <x v="0"/>
    <n v="1185732"/>
    <x v="418"/>
    <x v="3"/>
    <x v="36"/>
    <s v="Sioux Falls"/>
    <x v="2"/>
    <n v="45"/>
    <n v="150"/>
    <n v="67500"/>
    <x v="497"/>
    <n v="0.3"/>
    <x v="2"/>
  </r>
  <r>
    <x v="0"/>
    <n v="1185732"/>
    <x v="418"/>
    <x v="3"/>
    <x v="36"/>
    <s v="Sioux Falls"/>
    <x v="3"/>
    <n v="45"/>
    <n v="125"/>
    <n v="56250"/>
    <x v="660"/>
    <n v="0.3"/>
    <x v="2"/>
  </r>
  <r>
    <x v="0"/>
    <n v="1185732"/>
    <x v="418"/>
    <x v="3"/>
    <x v="36"/>
    <s v="Sioux Falls"/>
    <x v="4"/>
    <n v="54.999999999999993"/>
    <n v="125"/>
    <n v="68749.999999999985"/>
    <x v="260"/>
    <n v="0.35"/>
    <x v="2"/>
  </r>
  <r>
    <x v="2"/>
    <n v="1185732"/>
    <x v="418"/>
    <x v="3"/>
    <x v="36"/>
    <s v="Sioux Falls"/>
    <x v="5"/>
    <n v="59.999999999999986"/>
    <n v="250"/>
    <n v="149999.99999999997"/>
    <x v="1000"/>
    <n v="0.4"/>
    <x v="2"/>
  </r>
  <r>
    <x v="2"/>
    <n v="1185732"/>
    <x v="449"/>
    <x v="3"/>
    <x v="36"/>
    <s v="Sioux Falls"/>
    <x v="0"/>
    <n v="54.999999999999993"/>
    <n v="400"/>
    <n v="219999.99999999997"/>
    <x v="1200"/>
    <n v="0.35"/>
    <x v="2"/>
  </r>
  <r>
    <x v="2"/>
    <n v="1185732"/>
    <x v="449"/>
    <x v="3"/>
    <x v="36"/>
    <s v="Sioux Falls"/>
    <x v="1"/>
    <n v="45"/>
    <n v="250"/>
    <n v="112500"/>
    <x v="285"/>
    <n v="0.3"/>
    <x v="2"/>
  </r>
  <r>
    <x v="2"/>
    <n v="1185732"/>
    <x v="449"/>
    <x v="3"/>
    <x v="36"/>
    <s v="Sioux Falls"/>
    <x v="2"/>
    <n v="45"/>
    <n v="195"/>
    <n v="87750"/>
    <x v="1201"/>
    <n v="0.3"/>
    <x v="2"/>
  </r>
  <r>
    <x v="2"/>
    <n v="1185732"/>
    <x v="449"/>
    <x v="3"/>
    <x v="36"/>
    <s v="Sioux Falls"/>
    <x v="3"/>
    <n v="45"/>
    <n v="175"/>
    <n v="78750"/>
    <x v="596"/>
    <n v="0.3"/>
    <x v="2"/>
  </r>
  <r>
    <x v="2"/>
    <n v="1185732"/>
    <x v="449"/>
    <x v="3"/>
    <x v="36"/>
    <s v="Sioux Falls"/>
    <x v="4"/>
    <n v="60"/>
    <n v="150"/>
    <n v="90000"/>
    <x v="188"/>
    <n v="0.35"/>
    <x v="2"/>
  </r>
  <r>
    <x v="2"/>
    <n v="1185732"/>
    <x v="449"/>
    <x v="3"/>
    <x v="36"/>
    <s v="Sioux Falls"/>
    <x v="5"/>
    <n v="64.999999999999986"/>
    <n v="250"/>
    <n v="162499.99999999997"/>
    <x v="1202"/>
    <n v="0.4"/>
    <x v="2"/>
  </r>
  <r>
    <x v="2"/>
    <n v="1185732"/>
    <x v="478"/>
    <x v="3"/>
    <x v="36"/>
    <s v="Sioux Falls"/>
    <x v="0"/>
    <n v="60"/>
    <n v="500"/>
    <n v="300000"/>
    <x v="148"/>
    <n v="0.35"/>
    <x v="2"/>
  </r>
  <r>
    <x v="2"/>
    <n v="1185732"/>
    <x v="478"/>
    <x v="3"/>
    <x v="36"/>
    <s v="Sioux Falls"/>
    <x v="1"/>
    <n v="50"/>
    <n v="300"/>
    <n v="150000"/>
    <x v="343"/>
    <n v="0.3"/>
    <x v="2"/>
  </r>
  <r>
    <x v="2"/>
    <n v="1185732"/>
    <x v="478"/>
    <x v="3"/>
    <x v="36"/>
    <s v="Sioux Falls"/>
    <x v="2"/>
    <n v="50"/>
    <n v="250"/>
    <n v="125000"/>
    <x v="222"/>
    <n v="0.3"/>
    <x v="2"/>
  </r>
  <r>
    <x v="2"/>
    <n v="1185732"/>
    <x v="478"/>
    <x v="3"/>
    <x v="36"/>
    <s v="Sioux Falls"/>
    <x v="3"/>
    <n v="50"/>
    <n v="200"/>
    <n v="100000"/>
    <x v="227"/>
    <n v="0.3"/>
    <x v="2"/>
  </r>
  <r>
    <x v="2"/>
    <n v="1185732"/>
    <x v="478"/>
    <x v="3"/>
    <x v="36"/>
    <s v="Sioux Falls"/>
    <x v="4"/>
    <n v="60"/>
    <n v="200"/>
    <n v="120000"/>
    <x v="216"/>
    <n v="0.35"/>
    <x v="2"/>
  </r>
  <r>
    <x v="2"/>
    <n v="1185732"/>
    <x v="478"/>
    <x v="3"/>
    <x v="36"/>
    <s v="Sioux Falls"/>
    <x v="5"/>
    <n v="64.999999999999986"/>
    <n v="300"/>
    <n v="194999.99999999997"/>
    <x v="1203"/>
    <n v="0.4"/>
    <x v="2"/>
  </r>
  <r>
    <x v="2"/>
    <n v="1185732"/>
    <x v="173"/>
    <x v="3"/>
    <x v="36"/>
    <s v="Sioux Falls"/>
    <x v="0"/>
    <n v="35"/>
    <n v="475"/>
    <n v="166250"/>
    <x v="862"/>
    <n v="0.35"/>
    <x v="2"/>
  </r>
  <r>
    <x v="2"/>
    <n v="1185732"/>
    <x v="173"/>
    <x v="3"/>
    <x v="36"/>
    <s v="Sioux Falls"/>
    <x v="1"/>
    <n v="35"/>
    <n v="275"/>
    <n v="96250"/>
    <x v="348"/>
    <n v="0.3"/>
    <x v="2"/>
  </r>
  <r>
    <x v="2"/>
    <n v="1185732"/>
    <x v="173"/>
    <x v="3"/>
    <x v="36"/>
    <s v="Sioux Falls"/>
    <x v="2"/>
    <n v="25.000000000000007"/>
    <n v="275"/>
    <n v="68750.000000000015"/>
    <x v="972"/>
    <n v="0.3"/>
    <x v="2"/>
  </r>
  <r>
    <x v="2"/>
    <n v="1185732"/>
    <x v="173"/>
    <x v="3"/>
    <x v="36"/>
    <s v="Sioux Falls"/>
    <x v="3"/>
    <n v="30.000000000000004"/>
    <n v="125"/>
    <n v="37500.000000000007"/>
    <x v="1204"/>
    <n v="0.3"/>
    <x v="2"/>
  </r>
  <r>
    <x v="2"/>
    <n v="1185732"/>
    <x v="173"/>
    <x v="3"/>
    <x v="36"/>
    <s v="Sioux Falls"/>
    <x v="4"/>
    <n v="44.999999999999993"/>
    <n v="175"/>
    <n v="78749.999999999985"/>
    <x v="1205"/>
    <n v="0.35"/>
    <x v="2"/>
  </r>
  <r>
    <x v="2"/>
    <n v="1185732"/>
    <x v="173"/>
    <x v="3"/>
    <x v="36"/>
    <s v="Sioux Falls"/>
    <x v="5"/>
    <n v="35"/>
    <n v="275"/>
    <n v="96250"/>
    <x v="194"/>
    <n v="0.4"/>
    <x v="2"/>
  </r>
  <r>
    <x v="2"/>
    <n v="1185732"/>
    <x v="204"/>
    <x v="3"/>
    <x v="36"/>
    <s v="Sioux Falls"/>
    <x v="0"/>
    <n v="35"/>
    <n v="525"/>
    <n v="183750"/>
    <x v="859"/>
    <n v="0.35"/>
    <x v="2"/>
  </r>
  <r>
    <x v="2"/>
    <n v="1185732"/>
    <x v="204"/>
    <x v="3"/>
    <x v="36"/>
    <s v="Sioux Falls"/>
    <x v="1"/>
    <n v="35"/>
    <n v="175"/>
    <n v="61250"/>
    <x v="489"/>
    <n v="0.3"/>
    <x v="2"/>
  </r>
  <r>
    <x v="2"/>
    <n v="1185732"/>
    <x v="204"/>
    <x v="3"/>
    <x v="36"/>
    <s v="Sioux Falls"/>
    <x v="2"/>
    <n v="25.000000000000007"/>
    <n v="225"/>
    <n v="56250.000000000015"/>
    <x v="1206"/>
    <n v="0.3"/>
    <x v="2"/>
  </r>
  <r>
    <x v="2"/>
    <n v="1185732"/>
    <x v="204"/>
    <x v="3"/>
    <x v="37"/>
    <s v="Fargo"/>
    <x v="3"/>
    <n v="30.000000000000004"/>
    <n v="100"/>
    <n v="30000.000000000004"/>
    <x v="481"/>
    <n v="0.3"/>
    <x v="2"/>
  </r>
  <r>
    <x v="2"/>
    <n v="1185732"/>
    <x v="204"/>
    <x v="3"/>
    <x v="37"/>
    <s v="Fargo"/>
    <x v="4"/>
    <n v="44.999999999999993"/>
    <n v="175"/>
    <n v="78749.999999999985"/>
    <x v="1205"/>
    <n v="0.35"/>
    <x v="2"/>
  </r>
  <r>
    <x v="2"/>
    <n v="1185732"/>
    <x v="204"/>
    <x v="3"/>
    <x v="37"/>
    <s v="Fargo"/>
    <x v="5"/>
    <n v="24.999999999999996"/>
    <n v="275"/>
    <n v="68749.999999999985"/>
    <x v="623"/>
    <n v="0.4"/>
    <x v="2"/>
  </r>
  <r>
    <x v="2"/>
    <n v="1185732"/>
    <x v="710"/>
    <x v="3"/>
    <x v="37"/>
    <s v="Fargo"/>
    <x v="0"/>
    <n v="30.000000000000004"/>
    <n v="495"/>
    <n v="148500.00000000003"/>
    <x v="1207"/>
    <n v="0.35"/>
    <x v="2"/>
  </r>
  <r>
    <x v="2"/>
    <n v="1185732"/>
    <x v="710"/>
    <x v="3"/>
    <x v="37"/>
    <s v="Fargo"/>
    <x v="1"/>
    <n v="30.000000000000004"/>
    <n v="200"/>
    <n v="60000.000000000007"/>
    <x v="287"/>
    <n v="0.3"/>
    <x v="2"/>
  </r>
  <r>
    <x v="2"/>
    <n v="1185732"/>
    <x v="710"/>
    <x v="3"/>
    <x v="37"/>
    <s v="Fargo"/>
    <x v="2"/>
    <n v="20.000000000000004"/>
    <n v="225"/>
    <n v="45000.000000000007"/>
    <x v="1198"/>
    <n v="0.3"/>
    <x v="2"/>
  </r>
  <r>
    <x v="2"/>
    <n v="1185732"/>
    <x v="710"/>
    <x v="3"/>
    <x v="37"/>
    <s v="Fargo"/>
    <x v="3"/>
    <n v="24.999999999999996"/>
    <n v="75"/>
    <n v="18749.999999999996"/>
    <x v="1208"/>
    <n v="0.3"/>
    <x v="2"/>
  </r>
  <r>
    <x v="2"/>
    <n v="1185732"/>
    <x v="710"/>
    <x v="3"/>
    <x v="37"/>
    <s v="Fargo"/>
    <x v="4"/>
    <n v="40"/>
    <n v="125"/>
    <n v="50000"/>
    <x v="286"/>
    <n v="0.35"/>
    <x v="2"/>
  </r>
  <r>
    <x v="2"/>
    <n v="1185732"/>
    <x v="710"/>
    <x v="3"/>
    <x v="37"/>
    <s v="Fargo"/>
    <x v="5"/>
    <n v="30.000000000000004"/>
    <n v="225"/>
    <n v="67500.000000000015"/>
    <x v="821"/>
    <n v="0.4"/>
    <x v="2"/>
  </r>
  <r>
    <x v="2"/>
    <n v="1185732"/>
    <x v="232"/>
    <x v="3"/>
    <x v="37"/>
    <s v="Fargo"/>
    <x v="0"/>
    <n v="30.000000000000004"/>
    <n v="450"/>
    <n v="135000.00000000003"/>
    <x v="205"/>
    <n v="0.35"/>
    <x v="2"/>
  </r>
  <r>
    <x v="2"/>
    <n v="1185732"/>
    <x v="232"/>
    <x v="3"/>
    <x v="37"/>
    <s v="Fargo"/>
    <x v="1"/>
    <n v="30.000000000000004"/>
    <n v="150"/>
    <n v="45000.000000000007"/>
    <x v="1198"/>
    <n v="0.3"/>
    <x v="2"/>
  </r>
  <r>
    <x v="2"/>
    <n v="1185732"/>
    <x v="232"/>
    <x v="3"/>
    <x v="37"/>
    <s v="Fargo"/>
    <x v="2"/>
    <n v="20.000000000000004"/>
    <n v="150"/>
    <n v="30000.000000000004"/>
    <x v="481"/>
    <n v="0.3"/>
    <x v="2"/>
  </r>
  <r>
    <x v="2"/>
    <n v="1185732"/>
    <x v="232"/>
    <x v="3"/>
    <x v="37"/>
    <s v="Fargo"/>
    <x v="3"/>
    <n v="24.999999999999996"/>
    <n v="75"/>
    <n v="18749.999999999996"/>
    <x v="1208"/>
    <n v="0.3"/>
    <x v="2"/>
  </r>
  <r>
    <x v="2"/>
    <n v="1185732"/>
    <x v="232"/>
    <x v="3"/>
    <x v="37"/>
    <s v="Fargo"/>
    <x v="4"/>
    <n v="60"/>
    <n v="100"/>
    <n v="60000"/>
    <x v="192"/>
    <n v="0.35"/>
    <x v="0"/>
  </r>
  <r>
    <x v="2"/>
    <n v="1185732"/>
    <x v="232"/>
    <x v="3"/>
    <x v="37"/>
    <s v="Fargo"/>
    <x v="5"/>
    <n v="50"/>
    <n v="225"/>
    <n v="112500"/>
    <x v="343"/>
    <n v="0.4"/>
    <x v="0"/>
  </r>
  <r>
    <x v="2"/>
    <n v="1185732"/>
    <x v="263"/>
    <x v="3"/>
    <x v="37"/>
    <s v="Fargo"/>
    <x v="0"/>
    <n v="60"/>
    <n v="495"/>
    <n v="297000"/>
    <x v="1199"/>
    <n v="0.35"/>
    <x v="0"/>
  </r>
  <r>
    <x v="2"/>
    <n v="1185732"/>
    <x v="263"/>
    <x v="3"/>
    <x v="37"/>
    <s v="Fargo"/>
    <x v="1"/>
    <n v="45"/>
    <n v="200"/>
    <n v="90000"/>
    <x v="492"/>
    <n v="0.3"/>
    <x v="0"/>
  </r>
  <r>
    <x v="2"/>
    <n v="1185732"/>
    <x v="263"/>
    <x v="3"/>
    <x v="37"/>
    <s v="Fargo"/>
    <x v="2"/>
    <n v="40"/>
    <n v="175"/>
    <n v="70000"/>
    <x v="192"/>
    <n v="0.3"/>
    <x v="0"/>
  </r>
  <r>
    <x v="2"/>
    <n v="1185732"/>
    <x v="263"/>
    <x v="3"/>
    <x v="37"/>
    <s v="Fargo"/>
    <x v="3"/>
    <n v="40"/>
    <n v="100"/>
    <n v="40000"/>
    <x v="480"/>
    <n v="0.3"/>
    <x v="0"/>
  </r>
  <r>
    <x v="2"/>
    <n v="1185732"/>
    <x v="263"/>
    <x v="3"/>
    <x v="37"/>
    <s v="Fargo"/>
    <x v="4"/>
    <n v="49.999999999999993"/>
    <n v="125"/>
    <n v="62499.999999999993"/>
    <x v="680"/>
    <n v="0.35"/>
    <x v="0"/>
  </r>
  <r>
    <x v="2"/>
    <n v="1185732"/>
    <x v="263"/>
    <x v="3"/>
    <x v="37"/>
    <s v="Fargo"/>
    <x v="5"/>
    <n v="54.999999999999993"/>
    <n v="250"/>
    <n v="137499.99999999997"/>
    <x v="300"/>
    <n v="0.4"/>
    <x v="0"/>
  </r>
  <r>
    <x v="2"/>
    <n v="1185732"/>
    <x v="293"/>
    <x v="3"/>
    <x v="37"/>
    <s v="Fargo"/>
    <x v="0"/>
    <n v="40"/>
    <n v="500"/>
    <n v="200000"/>
    <x v="429"/>
    <n v="0.35"/>
    <x v="0"/>
  </r>
  <r>
    <x v="2"/>
    <n v="1185732"/>
    <x v="293"/>
    <x v="3"/>
    <x v="37"/>
    <s v="Fargo"/>
    <x v="1"/>
    <n v="35.000000000000007"/>
    <n v="250"/>
    <n v="87500.000000000015"/>
    <x v="1209"/>
    <n v="0.3"/>
    <x v="0"/>
  </r>
  <r>
    <x v="2"/>
    <n v="1185732"/>
    <x v="293"/>
    <x v="3"/>
    <x v="37"/>
    <s v="Fargo"/>
    <x v="2"/>
    <n v="30.000000000000004"/>
    <n v="200"/>
    <n v="60000.000000000007"/>
    <x v="287"/>
    <n v="0.3"/>
    <x v="0"/>
  </r>
  <r>
    <x v="2"/>
    <n v="1185732"/>
    <x v="293"/>
    <x v="3"/>
    <x v="37"/>
    <s v="Fargo"/>
    <x v="3"/>
    <n v="30.000000000000004"/>
    <n v="175"/>
    <n v="52500.000000000007"/>
    <x v="475"/>
    <n v="0.3"/>
    <x v="0"/>
  </r>
  <r>
    <x v="2"/>
    <n v="1185732"/>
    <x v="293"/>
    <x v="3"/>
    <x v="37"/>
    <s v="Fargo"/>
    <x v="4"/>
    <n v="40"/>
    <n v="175"/>
    <n v="70000"/>
    <x v="597"/>
    <n v="0.35"/>
    <x v="0"/>
  </r>
  <r>
    <x v="2"/>
    <n v="1185732"/>
    <x v="293"/>
    <x v="3"/>
    <x v="37"/>
    <s v="Fargo"/>
    <x v="5"/>
    <n v="55.000000000000007"/>
    <n v="325"/>
    <n v="178750.00000000003"/>
    <x v="325"/>
    <n v="0.4"/>
    <x v="0"/>
  </r>
  <r>
    <x v="2"/>
    <n v="1185732"/>
    <x v="322"/>
    <x v="3"/>
    <x v="37"/>
    <s v="Fargo"/>
    <x v="0"/>
    <n v="50"/>
    <n v="550"/>
    <n v="275000"/>
    <x v="138"/>
    <n v="0.35"/>
    <x v="0"/>
  </r>
  <r>
    <x v="2"/>
    <n v="1185732"/>
    <x v="322"/>
    <x v="3"/>
    <x v="37"/>
    <s v="Fargo"/>
    <x v="1"/>
    <n v="45.000000000000007"/>
    <n v="300"/>
    <n v="135000.00000000003"/>
    <x v="491"/>
    <n v="0.3"/>
    <x v="0"/>
  </r>
  <r>
    <x v="2"/>
    <n v="1185732"/>
    <x v="322"/>
    <x v="3"/>
    <x v="37"/>
    <s v="Fargo"/>
    <x v="2"/>
    <n v="40"/>
    <n v="225"/>
    <n v="90000"/>
    <x v="492"/>
    <n v="0.3"/>
    <x v="0"/>
  </r>
  <r>
    <x v="2"/>
    <n v="1185732"/>
    <x v="322"/>
    <x v="3"/>
    <x v="37"/>
    <s v="Fargo"/>
    <x v="3"/>
    <n v="40"/>
    <n v="175"/>
    <n v="70000"/>
    <x v="192"/>
    <n v="0.3"/>
    <x v="0"/>
  </r>
  <r>
    <x v="2"/>
    <n v="1185732"/>
    <x v="322"/>
    <x v="3"/>
    <x v="37"/>
    <s v="Fargo"/>
    <x v="4"/>
    <n v="50"/>
    <n v="200"/>
    <n v="100000"/>
    <x v="187"/>
    <n v="0.35"/>
    <x v="0"/>
  </r>
  <r>
    <x v="2"/>
    <n v="1185732"/>
    <x v="322"/>
    <x v="3"/>
    <x v="37"/>
    <s v="Fargo"/>
    <x v="5"/>
    <n v="55.000000000000007"/>
    <n v="375"/>
    <n v="206250.00000000003"/>
    <x v="517"/>
    <n v="0.4"/>
    <x v="0"/>
  </r>
  <r>
    <x v="2"/>
    <n v="1185732"/>
    <x v="354"/>
    <x v="3"/>
    <x v="37"/>
    <s v="Fargo"/>
    <x v="0"/>
    <n v="50"/>
    <n v="525"/>
    <n v="262500"/>
    <x v="50"/>
    <n v="0.35"/>
    <x v="0"/>
  </r>
  <r>
    <x v="2"/>
    <n v="1185732"/>
    <x v="354"/>
    <x v="3"/>
    <x v="37"/>
    <s v="Fargo"/>
    <x v="1"/>
    <n v="45.000000000000007"/>
    <n v="300"/>
    <n v="135000.00000000003"/>
    <x v="491"/>
    <n v="0.3"/>
    <x v="0"/>
  </r>
  <r>
    <x v="2"/>
    <n v="1185732"/>
    <x v="354"/>
    <x v="3"/>
    <x v="37"/>
    <s v="Fargo"/>
    <x v="2"/>
    <n v="40"/>
    <n v="225"/>
    <n v="90000"/>
    <x v="492"/>
    <n v="0.3"/>
    <x v="0"/>
  </r>
  <r>
    <x v="2"/>
    <n v="1185732"/>
    <x v="354"/>
    <x v="3"/>
    <x v="37"/>
    <s v="Fargo"/>
    <x v="3"/>
    <n v="40"/>
    <n v="200"/>
    <n v="80000"/>
    <x v="506"/>
    <n v="0.3"/>
    <x v="0"/>
  </r>
  <r>
    <x v="2"/>
    <n v="1185732"/>
    <x v="354"/>
    <x v="3"/>
    <x v="37"/>
    <s v="Fargo"/>
    <x v="4"/>
    <n v="50"/>
    <n v="175"/>
    <n v="87500"/>
    <x v="195"/>
    <n v="0.35"/>
    <x v="0"/>
  </r>
  <r>
    <x v="2"/>
    <n v="1185732"/>
    <x v="354"/>
    <x v="3"/>
    <x v="37"/>
    <s v="Fargo"/>
    <x v="5"/>
    <n v="55.000000000000007"/>
    <n v="350"/>
    <n v="192500.00000000003"/>
    <x v="345"/>
    <n v="0.4"/>
    <x v="0"/>
  </r>
  <r>
    <x v="2"/>
    <n v="1185732"/>
    <x v="386"/>
    <x v="3"/>
    <x v="37"/>
    <s v="Fargo"/>
    <x v="0"/>
    <n v="40"/>
    <n v="475"/>
    <n v="190000"/>
    <x v="581"/>
    <n v="0.35"/>
    <x v="0"/>
  </r>
  <r>
    <x v="2"/>
    <n v="1185732"/>
    <x v="386"/>
    <x v="3"/>
    <x v="37"/>
    <s v="Fargo"/>
    <x v="1"/>
    <n v="35.000000000000007"/>
    <n v="275"/>
    <n v="96250.000000000015"/>
    <x v="274"/>
    <n v="0.3"/>
    <x v="0"/>
  </r>
  <r>
    <x v="2"/>
    <n v="1185732"/>
    <x v="386"/>
    <x v="3"/>
    <x v="37"/>
    <s v="Fargo"/>
    <x v="2"/>
    <n v="30.000000000000004"/>
    <n v="175"/>
    <n v="52500.000000000007"/>
    <x v="475"/>
    <n v="0.3"/>
    <x v="0"/>
  </r>
  <r>
    <x v="2"/>
    <n v="1185732"/>
    <x v="386"/>
    <x v="3"/>
    <x v="37"/>
    <s v="Fargo"/>
    <x v="3"/>
    <n v="30.000000000000004"/>
    <n v="150"/>
    <n v="45000.000000000007"/>
    <x v="1198"/>
    <n v="0.3"/>
    <x v="0"/>
  </r>
  <r>
    <x v="2"/>
    <n v="1185732"/>
    <x v="386"/>
    <x v="3"/>
    <x v="37"/>
    <s v="Fargo"/>
    <x v="4"/>
    <n v="40"/>
    <n v="150"/>
    <n v="60000"/>
    <x v="192"/>
    <n v="0.35"/>
    <x v="0"/>
  </r>
  <r>
    <x v="2"/>
    <n v="1185732"/>
    <x v="386"/>
    <x v="3"/>
    <x v="37"/>
    <s v="Fargo"/>
    <x v="5"/>
    <n v="45"/>
    <n v="225"/>
    <n v="101250"/>
    <x v="646"/>
    <n v="0.4"/>
    <x v="0"/>
  </r>
  <r>
    <x v="2"/>
    <n v="1185732"/>
    <x v="415"/>
    <x v="3"/>
    <x v="37"/>
    <s v="Fargo"/>
    <x v="0"/>
    <n v="49.999999999999993"/>
    <n v="400"/>
    <n v="199999.99999999997"/>
    <x v="897"/>
    <n v="0.35"/>
    <x v="0"/>
  </r>
  <r>
    <x v="2"/>
    <n v="1185732"/>
    <x v="415"/>
    <x v="3"/>
    <x v="37"/>
    <s v="Fargo"/>
    <x v="1"/>
    <n v="40"/>
    <n v="250"/>
    <n v="100000"/>
    <x v="227"/>
    <n v="0.3"/>
    <x v="0"/>
  </r>
  <r>
    <x v="2"/>
    <n v="1185732"/>
    <x v="415"/>
    <x v="3"/>
    <x v="37"/>
    <s v="Fargo"/>
    <x v="2"/>
    <n v="40"/>
    <n v="150"/>
    <n v="60000"/>
    <x v="287"/>
    <n v="0.3"/>
    <x v="0"/>
  </r>
  <r>
    <x v="2"/>
    <n v="1185732"/>
    <x v="415"/>
    <x v="3"/>
    <x v="37"/>
    <s v="Fargo"/>
    <x v="3"/>
    <n v="40"/>
    <n v="125"/>
    <n v="50000"/>
    <x v="472"/>
    <n v="0.3"/>
    <x v="0"/>
  </r>
  <r>
    <x v="2"/>
    <n v="1185732"/>
    <x v="415"/>
    <x v="3"/>
    <x v="37"/>
    <s v="Fargo"/>
    <x v="4"/>
    <n v="49.999999999999993"/>
    <n v="125"/>
    <n v="62499.999999999993"/>
    <x v="680"/>
    <n v="0.35"/>
    <x v="0"/>
  </r>
  <r>
    <x v="0"/>
    <n v="1185732"/>
    <x v="415"/>
    <x v="3"/>
    <x v="37"/>
    <s v="Fargo"/>
    <x v="5"/>
    <n v="54.999999999999986"/>
    <n v="250"/>
    <n v="137499.99999999997"/>
    <x v="300"/>
    <n v="0.4"/>
    <x v="0"/>
  </r>
  <r>
    <x v="0"/>
    <n v="1185732"/>
    <x v="446"/>
    <x v="3"/>
    <x v="37"/>
    <s v="Fargo"/>
    <x v="0"/>
    <n v="49.999999999999993"/>
    <n v="400"/>
    <n v="199999.99999999997"/>
    <x v="897"/>
    <n v="0.35"/>
    <x v="0"/>
  </r>
  <r>
    <x v="0"/>
    <n v="1185732"/>
    <x v="446"/>
    <x v="3"/>
    <x v="37"/>
    <s v="Fargo"/>
    <x v="1"/>
    <n v="40"/>
    <n v="250"/>
    <n v="100000"/>
    <x v="227"/>
    <n v="0.3"/>
    <x v="0"/>
  </r>
  <r>
    <x v="0"/>
    <n v="1185732"/>
    <x v="446"/>
    <x v="3"/>
    <x v="37"/>
    <s v="Fargo"/>
    <x v="2"/>
    <n v="40"/>
    <n v="195"/>
    <n v="78000"/>
    <x v="1210"/>
    <n v="0.3"/>
    <x v="0"/>
  </r>
  <r>
    <x v="0"/>
    <n v="1185732"/>
    <x v="446"/>
    <x v="3"/>
    <x v="37"/>
    <s v="Fargo"/>
    <x v="3"/>
    <n v="40"/>
    <n v="175"/>
    <n v="70000"/>
    <x v="192"/>
    <n v="0.3"/>
    <x v="0"/>
  </r>
  <r>
    <x v="0"/>
    <n v="1185732"/>
    <x v="446"/>
    <x v="3"/>
    <x v="37"/>
    <s v="Fargo"/>
    <x v="4"/>
    <n v="60"/>
    <n v="150"/>
    <n v="90000"/>
    <x v="188"/>
    <n v="0.35"/>
    <x v="0"/>
  </r>
  <r>
    <x v="0"/>
    <n v="1185732"/>
    <x v="446"/>
    <x v="3"/>
    <x v="37"/>
    <s v="Fargo"/>
    <x v="5"/>
    <n v="64.999999999999986"/>
    <n v="250"/>
    <n v="162499.99999999997"/>
    <x v="1202"/>
    <n v="0.4"/>
    <x v="0"/>
  </r>
  <r>
    <x v="0"/>
    <n v="1185732"/>
    <x v="475"/>
    <x v="3"/>
    <x v="37"/>
    <s v="Fargo"/>
    <x v="0"/>
    <n v="60"/>
    <n v="500"/>
    <n v="300000"/>
    <x v="148"/>
    <n v="0.35"/>
    <x v="0"/>
  </r>
  <r>
    <x v="0"/>
    <n v="1185732"/>
    <x v="475"/>
    <x v="3"/>
    <x v="37"/>
    <s v="Fargo"/>
    <x v="1"/>
    <n v="50"/>
    <n v="300"/>
    <n v="150000"/>
    <x v="343"/>
    <n v="0.3"/>
    <x v="0"/>
  </r>
  <r>
    <x v="0"/>
    <n v="1185732"/>
    <x v="475"/>
    <x v="3"/>
    <x v="37"/>
    <s v="Fargo"/>
    <x v="2"/>
    <n v="50"/>
    <n v="250"/>
    <n v="125000"/>
    <x v="222"/>
    <n v="0.3"/>
    <x v="0"/>
  </r>
  <r>
    <x v="0"/>
    <n v="1185732"/>
    <x v="475"/>
    <x v="3"/>
    <x v="37"/>
    <s v="Fargo"/>
    <x v="3"/>
    <n v="50"/>
    <n v="200"/>
    <n v="100000"/>
    <x v="227"/>
    <n v="0.3"/>
    <x v="0"/>
  </r>
  <r>
    <x v="0"/>
    <n v="1185732"/>
    <x v="475"/>
    <x v="3"/>
    <x v="37"/>
    <s v="Fargo"/>
    <x v="4"/>
    <n v="60"/>
    <n v="200"/>
    <n v="120000"/>
    <x v="216"/>
    <n v="0.35"/>
    <x v="0"/>
  </r>
  <r>
    <x v="0"/>
    <n v="1185732"/>
    <x v="475"/>
    <x v="3"/>
    <x v="37"/>
    <s v="Fargo"/>
    <x v="5"/>
    <n v="64.999999999999986"/>
    <n v="300"/>
    <n v="194999.99999999997"/>
    <x v="1203"/>
    <n v="0.4"/>
    <x v="0"/>
  </r>
  <r>
    <x v="0"/>
    <n v="1185732"/>
    <x v="170"/>
    <x v="3"/>
    <x v="37"/>
    <s v="Fargo"/>
    <x v="0"/>
    <n v="30.000000000000004"/>
    <n v="450"/>
    <n v="135000.00000000003"/>
    <x v="491"/>
    <n v="0.3"/>
    <x v="0"/>
  </r>
  <r>
    <x v="0"/>
    <n v="1185732"/>
    <x v="170"/>
    <x v="3"/>
    <x v="37"/>
    <s v="Fargo"/>
    <x v="1"/>
    <n v="30.000000000000004"/>
    <n v="250"/>
    <n v="75000.000000000015"/>
    <x v="1209"/>
    <n v="0.35"/>
    <x v="0"/>
  </r>
  <r>
    <x v="0"/>
    <n v="1185732"/>
    <x v="170"/>
    <x v="3"/>
    <x v="37"/>
    <s v="Fargo"/>
    <x v="2"/>
    <n v="20.000000000000007"/>
    <n v="250"/>
    <n v="50000.000000000015"/>
    <x v="598"/>
    <n v="0.3"/>
    <x v="0"/>
  </r>
  <r>
    <x v="0"/>
    <n v="1185732"/>
    <x v="170"/>
    <x v="3"/>
    <x v="37"/>
    <s v="Fargo"/>
    <x v="3"/>
    <n v="25.000000000000007"/>
    <n v="100"/>
    <n v="25000.000000000007"/>
    <x v="1211"/>
    <n v="0.3"/>
    <x v="0"/>
  </r>
  <r>
    <x v="0"/>
    <n v="1185732"/>
    <x v="170"/>
    <x v="3"/>
    <x v="37"/>
    <s v="Fargo"/>
    <x v="4"/>
    <n v="40"/>
    <n v="150"/>
    <n v="60000"/>
    <x v="227"/>
    <n v="0.5"/>
    <x v="0"/>
  </r>
  <r>
    <x v="0"/>
    <n v="1185732"/>
    <x v="170"/>
    <x v="3"/>
    <x v="37"/>
    <s v="Fargo"/>
    <x v="5"/>
    <n v="30.000000000000004"/>
    <n v="250"/>
    <n v="75000.000000000015"/>
    <x v="984"/>
    <n v="0.4"/>
    <x v="0"/>
  </r>
  <r>
    <x v="0"/>
    <n v="1185732"/>
    <x v="201"/>
    <x v="3"/>
    <x v="37"/>
    <s v="Fargo"/>
    <x v="0"/>
    <n v="30.000000000000004"/>
    <n v="500"/>
    <n v="150000.00000000003"/>
    <x v="733"/>
    <n v="0.3"/>
    <x v="0"/>
  </r>
  <r>
    <x v="0"/>
    <n v="1185732"/>
    <x v="201"/>
    <x v="3"/>
    <x v="37"/>
    <s v="Fargo"/>
    <x v="1"/>
    <n v="30.000000000000004"/>
    <n v="150"/>
    <n v="45000.000000000007"/>
    <x v="475"/>
    <n v="0.35"/>
    <x v="0"/>
  </r>
  <r>
    <x v="0"/>
    <n v="1185732"/>
    <x v="201"/>
    <x v="3"/>
    <x v="37"/>
    <s v="Fargo"/>
    <x v="2"/>
    <n v="20.000000000000007"/>
    <n v="200"/>
    <n v="40000.000000000015"/>
    <x v="1212"/>
    <n v="0.3"/>
    <x v="0"/>
  </r>
  <r>
    <x v="0"/>
    <n v="1185732"/>
    <x v="201"/>
    <x v="3"/>
    <x v="38"/>
    <s v="Des Moines"/>
    <x v="3"/>
    <n v="25.000000000000007"/>
    <n v="75"/>
    <n v="18750.000000000004"/>
    <x v="1213"/>
    <n v="0.3"/>
    <x v="0"/>
  </r>
  <r>
    <x v="0"/>
    <n v="1185732"/>
    <x v="201"/>
    <x v="3"/>
    <x v="38"/>
    <s v="Des Moines"/>
    <x v="4"/>
    <n v="40"/>
    <n v="150"/>
    <n v="60000"/>
    <x v="227"/>
    <n v="0.5"/>
    <x v="0"/>
  </r>
  <r>
    <x v="0"/>
    <n v="1185732"/>
    <x v="201"/>
    <x v="3"/>
    <x v="38"/>
    <s v="Des Moines"/>
    <x v="5"/>
    <n v="14.999999999999996"/>
    <n v="250"/>
    <n v="37499.999999999993"/>
    <x v="1214"/>
    <n v="0.4"/>
    <x v="0"/>
  </r>
  <r>
    <x v="0"/>
    <n v="1185732"/>
    <x v="707"/>
    <x v="3"/>
    <x v="38"/>
    <s v="Des Moines"/>
    <x v="0"/>
    <n v="20.000000000000004"/>
    <n v="470"/>
    <n v="94000.000000000015"/>
    <x v="1215"/>
    <n v="0.3"/>
    <x v="0"/>
  </r>
  <r>
    <x v="0"/>
    <n v="1185732"/>
    <x v="707"/>
    <x v="3"/>
    <x v="38"/>
    <s v="Des Moines"/>
    <x v="1"/>
    <n v="20.000000000000004"/>
    <n v="175"/>
    <n v="35000.000000000007"/>
    <x v="921"/>
    <n v="0.35"/>
    <x v="0"/>
  </r>
  <r>
    <x v="0"/>
    <n v="1185732"/>
    <x v="707"/>
    <x v="3"/>
    <x v="38"/>
    <s v="Des Moines"/>
    <x v="2"/>
    <n v="10.000000000000004"/>
    <n v="225"/>
    <n v="22500.000000000007"/>
    <x v="1216"/>
    <n v="0.3"/>
    <x v="0"/>
  </r>
  <r>
    <x v="0"/>
    <n v="1185732"/>
    <x v="707"/>
    <x v="3"/>
    <x v="38"/>
    <s v="Des Moines"/>
    <x v="3"/>
    <n v="14.999999999999996"/>
    <n v="100"/>
    <n v="14999.999999999996"/>
    <x v="1217"/>
    <n v="0.3"/>
    <x v="0"/>
  </r>
  <r>
    <x v="0"/>
    <n v="1185732"/>
    <x v="707"/>
    <x v="3"/>
    <x v="38"/>
    <s v="Des Moines"/>
    <x v="4"/>
    <n v="30.000000000000004"/>
    <n v="150"/>
    <n v="45000.000000000007"/>
    <x v="689"/>
    <n v="0.5"/>
    <x v="0"/>
  </r>
  <r>
    <x v="0"/>
    <n v="1185732"/>
    <x v="707"/>
    <x v="3"/>
    <x v="38"/>
    <s v="Des Moines"/>
    <x v="5"/>
    <n v="20.000000000000004"/>
    <n v="250"/>
    <n v="50000.000000000007"/>
    <x v="1218"/>
    <n v="0.4"/>
    <x v="0"/>
  </r>
  <r>
    <x v="0"/>
    <n v="1185732"/>
    <x v="229"/>
    <x v="3"/>
    <x v="38"/>
    <s v="Des Moines"/>
    <x v="0"/>
    <n v="20.000000000000004"/>
    <n v="475"/>
    <n v="95000.000000000015"/>
    <x v="341"/>
    <n v="0.3"/>
    <x v="0"/>
  </r>
  <r>
    <x v="0"/>
    <n v="1185732"/>
    <x v="229"/>
    <x v="3"/>
    <x v="38"/>
    <s v="Des Moines"/>
    <x v="1"/>
    <n v="20.000000000000004"/>
    <n v="175"/>
    <n v="35000.000000000007"/>
    <x v="921"/>
    <n v="0.35"/>
    <x v="0"/>
  </r>
  <r>
    <x v="0"/>
    <n v="1185732"/>
    <x v="229"/>
    <x v="3"/>
    <x v="38"/>
    <s v="Des Moines"/>
    <x v="2"/>
    <n v="10.000000000000004"/>
    <n v="175"/>
    <n v="17500.000000000007"/>
    <x v="1219"/>
    <n v="0.3"/>
    <x v="0"/>
  </r>
  <r>
    <x v="0"/>
    <n v="1185732"/>
    <x v="229"/>
    <x v="3"/>
    <x v="38"/>
    <s v="Des Moines"/>
    <x v="3"/>
    <n v="14.999999999999996"/>
    <n v="100"/>
    <n v="14999.999999999996"/>
    <x v="1217"/>
    <n v="0.3"/>
    <x v="0"/>
  </r>
  <r>
    <x v="0"/>
    <n v="1185732"/>
    <x v="229"/>
    <x v="3"/>
    <x v="38"/>
    <s v="Des Moines"/>
    <x v="4"/>
    <n v="60"/>
    <n v="125"/>
    <n v="75000"/>
    <x v="222"/>
    <n v="0.5"/>
    <x v="0"/>
  </r>
  <r>
    <x v="0"/>
    <n v="1185732"/>
    <x v="229"/>
    <x v="3"/>
    <x v="38"/>
    <s v="Des Moines"/>
    <x v="5"/>
    <n v="50"/>
    <n v="250"/>
    <n v="125000"/>
    <x v="388"/>
    <n v="0.4"/>
    <x v="0"/>
  </r>
  <r>
    <x v="0"/>
    <n v="1185732"/>
    <x v="260"/>
    <x v="3"/>
    <x v="38"/>
    <s v="Des Moines"/>
    <x v="0"/>
    <n v="60"/>
    <n v="520"/>
    <n v="312000"/>
    <x v="1097"/>
    <n v="0.3"/>
    <x v="0"/>
  </r>
  <r>
    <x v="0"/>
    <n v="1185732"/>
    <x v="260"/>
    <x v="3"/>
    <x v="38"/>
    <s v="Des Moines"/>
    <x v="1"/>
    <n v="40"/>
    <n v="225"/>
    <n v="90000"/>
    <x v="188"/>
    <n v="0.35"/>
    <x v="0"/>
  </r>
  <r>
    <x v="0"/>
    <n v="1185732"/>
    <x v="260"/>
    <x v="3"/>
    <x v="38"/>
    <s v="Des Moines"/>
    <x v="2"/>
    <n v="35"/>
    <n v="200"/>
    <n v="70000"/>
    <x v="192"/>
    <n v="0.3"/>
    <x v="0"/>
  </r>
  <r>
    <x v="0"/>
    <n v="1185732"/>
    <x v="260"/>
    <x v="3"/>
    <x v="38"/>
    <s v="Des Moines"/>
    <x v="3"/>
    <n v="35"/>
    <n v="125"/>
    <n v="43750"/>
    <x v="500"/>
    <n v="0.3"/>
    <x v="0"/>
  </r>
  <r>
    <x v="0"/>
    <n v="1185732"/>
    <x v="260"/>
    <x v="3"/>
    <x v="38"/>
    <s v="Des Moines"/>
    <x v="4"/>
    <n v="44.999999999999993"/>
    <n v="150"/>
    <n v="67499.999999999985"/>
    <x v="606"/>
    <n v="0.5"/>
    <x v="0"/>
  </r>
  <r>
    <x v="0"/>
    <n v="1185732"/>
    <x v="260"/>
    <x v="3"/>
    <x v="38"/>
    <s v="Des Moines"/>
    <x v="5"/>
    <n v="49.999999999999993"/>
    <n v="275"/>
    <n v="137499.99999999997"/>
    <x v="300"/>
    <n v="0.4"/>
    <x v="0"/>
  </r>
  <r>
    <x v="0"/>
    <n v="1185732"/>
    <x v="290"/>
    <x v="3"/>
    <x v="38"/>
    <s v="Des Moines"/>
    <x v="0"/>
    <n v="35"/>
    <n v="525"/>
    <n v="183750"/>
    <x v="543"/>
    <n v="0.3"/>
    <x v="0"/>
  </r>
  <r>
    <x v="0"/>
    <n v="1185732"/>
    <x v="290"/>
    <x v="3"/>
    <x v="38"/>
    <s v="Des Moines"/>
    <x v="1"/>
    <n v="30.000000000000011"/>
    <n v="275"/>
    <n v="82500.000000000029"/>
    <x v="1148"/>
    <n v="0.35"/>
    <x v="0"/>
  </r>
  <r>
    <x v="0"/>
    <n v="1185732"/>
    <x v="290"/>
    <x v="3"/>
    <x v="38"/>
    <s v="Des Moines"/>
    <x v="2"/>
    <n v="25.000000000000007"/>
    <n v="200"/>
    <n v="50000.000000000015"/>
    <x v="598"/>
    <n v="0.3"/>
    <x v="0"/>
  </r>
  <r>
    <x v="0"/>
    <n v="1185732"/>
    <x v="290"/>
    <x v="3"/>
    <x v="38"/>
    <s v="Des Moines"/>
    <x v="3"/>
    <n v="25.000000000000007"/>
    <n v="175"/>
    <n v="43750.000000000015"/>
    <x v="1187"/>
    <n v="0.3"/>
    <x v="0"/>
  </r>
  <r>
    <x v="0"/>
    <n v="1185732"/>
    <x v="290"/>
    <x v="3"/>
    <x v="38"/>
    <s v="Des Moines"/>
    <x v="4"/>
    <n v="35"/>
    <n v="175"/>
    <n v="61250"/>
    <x v="394"/>
    <n v="0.5"/>
    <x v="0"/>
  </r>
  <r>
    <x v="0"/>
    <n v="1185732"/>
    <x v="290"/>
    <x v="3"/>
    <x v="38"/>
    <s v="Des Moines"/>
    <x v="5"/>
    <n v="55.000000000000007"/>
    <n v="325"/>
    <n v="178750.00000000003"/>
    <x v="325"/>
    <n v="0.4"/>
    <x v="0"/>
  </r>
  <r>
    <x v="0"/>
    <n v="1185732"/>
    <x v="319"/>
    <x v="3"/>
    <x v="38"/>
    <s v="Des Moines"/>
    <x v="0"/>
    <n v="50"/>
    <n v="550"/>
    <n v="275000"/>
    <x v="538"/>
    <n v="0.3"/>
    <x v="0"/>
  </r>
  <r>
    <x v="0"/>
    <n v="1185732"/>
    <x v="319"/>
    <x v="3"/>
    <x v="38"/>
    <s v="Des Moines"/>
    <x v="1"/>
    <n v="45.000000000000007"/>
    <n v="300"/>
    <n v="135000.00000000003"/>
    <x v="205"/>
    <n v="0.35"/>
    <x v="0"/>
  </r>
  <r>
    <x v="0"/>
    <n v="1185732"/>
    <x v="319"/>
    <x v="3"/>
    <x v="38"/>
    <s v="Des Moines"/>
    <x v="2"/>
    <n v="40"/>
    <n v="225"/>
    <n v="90000"/>
    <x v="492"/>
    <n v="0.3"/>
    <x v="0"/>
  </r>
  <r>
    <x v="0"/>
    <n v="1185732"/>
    <x v="319"/>
    <x v="3"/>
    <x v="38"/>
    <s v="Des Moines"/>
    <x v="3"/>
    <n v="40"/>
    <n v="175"/>
    <n v="70000"/>
    <x v="192"/>
    <n v="0.3"/>
    <x v="0"/>
  </r>
  <r>
    <x v="0"/>
    <n v="1185732"/>
    <x v="319"/>
    <x v="3"/>
    <x v="38"/>
    <s v="Des Moines"/>
    <x v="4"/>
    <n v="50"/>
    <n v="200"/>
    <n v="100000"/>
    <x v="388"/>
    <n v="0.5"/>
    <x v="0"/>
  </r>
  <r>
    <x v="0"/>
    <n v="1185732"/>
    <x v="319"/>
    <x v="3"/>
    <x v="38"/>
    <s v="Des Moines"/>
    <x v="5"/>
    <n v="55.000000000000007"/>
    <n v="375"/>
    <n v="206250.00000000003"/>
    <x v="517"/>
    <n v="0.4"/>
    <x v="0"/>
  </r>
  <r>
    <x v="0"/>
    <n v="1185732"/>
    <x v="351"/>
    <x v="3"/>
    <x v="38"/>
    <s v="Des Moines"/>
    <x v="0"/>
    <n v="50"/>
    <n v="525"/>
    <n v="262500"/>
    <x v="40"/>
    <n v="0.3"/>
    <x v="0"/>
  </r>
  <r>
    <x v="0"/>
    <n v="1185732"/>
    <x v="351"/>
    <x v="3"/>
    <x v="38"/>
    <s v="Des Moines"/>
    <x v="1"/>
    <n v="45.000000000000007"/>
    <n v="300"/>
    <n v="135000.00000000003"/>
    <x v="205"/>
    <n v="0.35"/>
    <x v="0"/>
  </r>
  <r>
    <x v="0"/>
    <n v="1185732"/>
    <x v="351"/>
    <x v="3"/>
    <x v="38"/>
    <s v="Des Moines"/>
    <x v="2"/>
    <n v="40"/>
    <n v="225"/>
    <n v="90000"/>
    <x v="492"/>
    <n v="0.3"/>
    <x v="0"/>
  </r>
  <r>
    <x v="0"/>
    <n v="1185732"/>
    <x v="351"/>
    <x v="3"/>
    <x v="38"/>
    <s v="Des Moines"/>
    <x v="3"/>
    <n v="40"/>
    <n v="200"/>
    <n v="80000"/>
    <x v="506"/>
    <n v="0.3"/>
    <x v="0"/>
  </r>
  <r>
    <x v="0"/>
    <n v="1185732"/>
    <x v="351"/>
    <x v="3"/>
    <x v="38"/>
    <s v="Des Moines"/>
    <x v="4"/>
    <n v="50"/>
    <n v="175"/>
    <n v="87500"/>
    <x v="208"/>
    <n v="0.5"/>
    <x v="0"/>
  </r>
  <r>
    <x v="0"/>
    <n v="1185732"/>
    <x v="351"/>
    <x v="3"/>
    <x v="38"/>
    <s v="Des Moines"/>
    <x v="5"/>
    <n v="55.000000000000007"/>
    <n v="350"/>
    <n v="192500.00000000003"/>
    <x v="345"/>
    <n v="0.4"/>
    <x v="0"/>
  </r>
  <r>
    <x v="0"/>
    <n v="1185732"/>
    <x v="383"/>
    <x v="3"/>
    <x v="38"/>
    <s v="Des Moines"/>
    <x v="0"/>
    <n v="35"/>
    <n v="475"/>
    <n v="166250"/>
    <x v="225"/>
    <n v="0.3"/>
    <x v="0"/>
  </r>
  <r>
    <x v="0"/>
    <n v="1185732"/>
    <x v="383"/>
    <x v="3"/>
    <x v="38"/>
    <s v="Des Moines"/>
    <x v="1"/>
    <n v="30.000000000000011"/>
    <n v="275"/>
    <n v="82500.000000000029"/>
    <x v="1148"/>
    <n v="0.35"/>
    <x v="0"/>
  </r>
  <r>
    <x v="0"/>
    <n v="1185732"/>
    <x v="383"/>
    <x v="3"/>
    <x v="38"/>
    <s v="Des Moines"/>
    <x v="2"/>
    <n v="25.000000000000007"/>
    <n v="175"/>
    <n v="43750.000000000015"/>
    <x v="1187"/>
    <n v="0.3"/>
    <x v="0"/>
  </r>
  <r>
    <x v="0"/>
    <n v="1185732"/>
    <x v="383"/>
    <x v="3"/>
    <x v="38"/>
    <s v="Des Moines"/>
    <x v="3"/>
    <n v="25.000000000000007"/>
    <n v="150"/>
    <n v="37500.000000000007"/>
    <x v="1204"/>
    <n v="0.3"/>
    <x v="0"/>
  </r>
  <r>
    <x v="0"/>
    <n v="1185732"/>
    <x v="383"/>
    <x v="3"/>
    <x v="38"/>
    <s v="Des Moines"/>
    <x v="4"/>
    <n v="35"/>
    <n v="150"/>
    <n v="52500"/>
    <x v="190"/>
    <n v="0.5"/>
    <x v="0"/>
  </r>
  <r>
    <x v="0"/>
    <n v="1185732"/>
    <x v="383"/>
    <x v="3"/>
    <x v="38"/>
    <s v="Des Moines"/>
    <x v="5"/>
    <n v="40"/>
    <n v="225"/>
    <n v="90000"/>
    <x v="203"/>
    <n v="0.4"/>
    <x v="0"/>
  </r>
  <r>
    <x v="0"/>
    <n v="1185732"/>
    <x v="412"/>
    <x v="3"/>
    <x v="38"/>
    <s v="Des Moines"/>
    <x v="0"/>
    <n v="44.999999999999993"/>
    <n v="400"/>
    <n v="179999.99999999997"/>
    <x v="521"/>
    <n v="0.3"/>
    <x v="0"/>
  </r>
  <r>
    <x v="0"/>
    <n v="1185732"/>
    <x v="412"/>
    <x v="3"/>
    <x v="38"/>
    <s v="Des Moines"/>
    <x v="1"/>
    <n v="35"/>
    <n v="250"/>
    <n v="87500"/>
    <x v="195"/>
    <n v="0.35"/>
    <x v="0"/>
  </r>
  <r>
    <x v="0"/>
    <n v="1185732"/>
    <x v="412"/>
    <x v="3"/>
    <x v="38"/>
    <s v="Des Moines"/>
    <x v="2"/>
    <n v="35"/>
    <n v="150"/>
    <n v="52500"/>
    <x v="471"/>
    <n v="0.3"/>
    <x v="0"/>
  </r>
  <r>
    <x v="0"/>
    <n v="1185732"/>
    <x v="412"/>
    <x v="3"/>
    <x v="38"/>
    <s v="Des Moines"/>
    <x v="3"/>
    <n v="35"/>
    <n v="125"/>
    <n v="43750"/>
    <x v="500"/>
    <n v="0.3"/>
    <x v="0"/>
  </r>
  <r>
    <x v="0"/>
    <n v="1185732"/>
    <x v="412"/>
    <x v="3"/>
    <x v="38"/>
    <s v="Des Moines"/>
    <x v="4"/>
    <n v="44.999999999999993"/>
    <n v="125"/>
    <n v="56249.999999999993"/>
    <x v="1220"/>
    <n v="0.5"/>
    <x v="0"/>
  </r>
  <r>
    <x v="3"/>
    <n v="1185732"/>
    <x v="412"/>
    <x v="3"/>
    <x v="38"/>
    <s v="Des Moines"/>
    <x v="5"/>
    <n v="49.999999999999986"/>
    <n v="250"/>
    <n v="124999.99999999997"/>
    <x v="1049"/>
    <n v="0.4"/>
    <x v="0"/>
  </r>
  <r>
    <x v="3"/>
    <n v="1185732"/>
    <x v="443"/>
    <x v="3"/>
    <x v="38"/>
    <s v="Des Moines"/>
    <x v="0"/>
    <n v="44.999999999999993"/>
    <n v="400"/>
    <n v="179999.99999999997"/>
    <x v="521"/>
    <n v="0.3"/>
    <x v="0"/>
  </r>
  <r>
    <x v="3"/>
    <n v="1185732"/>
    <x v="443"/>
    <x v="3"/>
    <x v="38"/>
    <s v="Des Moines"/>
    <x v="1"/>
    <n v="35"/>
    <n v="275"/>
    <n v="96250"/>
    <x v="180"/>
    <n v="0.35"/>
    <x v="0"/>
  </r>
  <r>
    <x v="3"/>
    <n v="1185732"/>
    <x v="443"/>
    <x v="3"/>
    <x v="38"/>
    <s v="Des Moines"/>
    <x v="2"/>
    <n v="35"/>
    <n v="220"/>
    <n v="77000"/>
    <x v="1221"/>
    <n v="0.3"/>
    <x v="0"/>
  </r>
  <r>
    <x v="3"/>
    <n v="1185732"/>
    <x v="443"/>
    <x v="3"/>
    <x v="38"/>
    <s v="Des Moines"/>
    <x v="3"/>
    <n v="35"/>
    <n v="200"/>
    <n v="70000"/>
    <x v="192"/>
    <n v="0.3"/>
    <x v="0"/>
  </r>
  <r>
    <x v="3"/>
    <n v="1185732"/>
    <x v="443"/>
    <x v="3"/>
    <x v="38"/>
    <s v="Des Moines"/>
    <x v="4"/>
    <n v="60"/>
    <n v="175"/>
    <n v="105000"/>
    <x v="214"/>
    <n v="0.5"/>
    <x v="0"/>
  </r>
  <r>
    <x v="3"/>
    <n v="1185732"/>
    <x v="443"/>
    <x v="3"/>
    <x v="38"/>
    <s v="Des Moines"/>
    <x v="5"/>
    <n v="64.999999999999986"/>
    <n v="275"/>
    <n v="178749.99999999997"/>
    <x v="715"/>
    <n v="0.4"/>
    <x v="0"/>
  </r>
  <r>
    <x v="3"/>
    <n v="1185732"/>
    <x v="472"/>
    <x v="3"/>
    <x v="38"/>
    <s v="Des Moines"/>
    <x v="0"/>
    <n v="60"/>
    <n v="525"/>
    <n v="315000"/>
    <x v="55"/>
    <n v="0.3"/>
    <x v="0"/>
  </r>
  <r>
    <x v="3"/>
    <n v="1185732"/>
    <x v="472"/>
    <x v="3"/>
    <x v="38"/>
    <s v="Des Moines"/>
    <x v="1"/>
    <n v="50"/>
    <n v="325"/>
    <n v="162500"/>
    <x v="304"/>
    <n v="0.35"/>
    <x v="0"/>
  </r>
  <r>
    <x v="3"/>
    <n v="1185732"/>
    <x v="472"/>
    <x v="3"/>
    <x v="38"/>
    <s v="Des Moines"/>
    <x v="2"/>
    <n v="50"/>
    <n v="275"/>
    <n v="137500"/>
    <x v="283"/>
    <n v="0.3"/>
    <x v="0"/>
  </r>
  <r>
    <x v="3"/>
    <n v="1185732"/>
    <x v="472"/>
    <x v="3"/>
    <x v="38"/>
    <s v="Des Moines"/>
    <x v="3"/>
    <n v="50"/>
    <n v="225"/>
    <n v="112500"/>
    <x v="285"/>
    <n v="0.3"/>
    <x v="0"/>
  </r>
  <r>
    <x v="3"/>
    <n v="1185732"/>
    <x v="472"/>
    <x v="3"/>
    <x v="38"/>
    <s v="Des Moines"/>
    <x v="4"/>
    <n v="60"/>
    <n v="225"/>
    <n v="135000"/>
    <x v="53"/>
    <n v="0.5"/>
    <x v="0"/>
  </r>
  <r>
    <x v="3"/>
    <n v="1185732"/>
    <x v="472"/>
    <x v="3"/>
    <x v="38"/>
    <s v="Des Moines"/>
    <x v="5"/>
    <n v="64.999999999999986"/>
    <n v="325"/>
    <n v="211249.99999999994"/>
    <x v="1103"/>
    <n v="0.4"/>
    <x v="0"/>
  </r>
  <r>
    <x v="3"/>
    <n v="1185732"/>
    <x v="167"/>
    <x v="3"/>
    <x v="38"/>
    <s v="Des Moines"/>
    <x v="0"/>
    <n v="30.000000000000004"/>
    <n v="450"/>
    <n v="135000.00000000003"/>
    <x v="491"/>
    <n v="0.3"/>
    <x v="0"/>
  </r>
  <r>
    <x v="3"/>
    <n v="1185732"/>
    <x v="167"/>
    <x v="3"/>
    <x v="38"/>
    <s v="Des Moines"/>
    <x v="1"/>
    <n v="30.000000000000004"/>
    <n v="250"/>
    <n v="75000.000000000015"/>
    <x v="1209"/>
    <n v="0.35"/>
    <x v="0"/>
  </r>
  <r>
    <x v="3"/>
    <n v="1185732"/>
    <x v="167"/>
    <x v="3"/>
    <x v="38"/>
    <s v="Des Moines"/>
    <x v="2"/>
    <n v="20.000000000000007"/>
    <n v="250"/>
    <n v="50000.000000000015"/>
    <x v="598"/>
    <n v="0.3"/>
    <x v="0"/>
  </r>
  <r>
    <x v="3"/>
    <n v="1185732"/>
    <x v="167"/>
    <x v="3"/>
    <x v="38"/>
    <s v="Des Moines"/>
    <x v="3"/>
    <n v="25.000000000000007"/>
    <n v="100"/>
    <n v="25000.000000000007"/>
    <x v="1211"/>
    <n v="0.3"/>
    <x v="0"/>
  </r>
  <r>
    <x v="3"/>
    <n v="1185732"/>
    <x v="167"/>
    <x v="3"/>
    <x v="38"/>
    <s v="Des Moines"/>
    <x v="4"/>
    <n v="40"/>
    <n v="150"/>
    <n v="60000"/>
    <x v="227"/>
    <n v="0.5"/>
    <x v="0"/>
  </r>
  <r>
    <x v="3"/>
    <n v="1185732"/>
    <x v="167"/>
    <x v="3"/>
    <x v="38"/>
    <s v="Des Moines"/>
    <x v="5"/>
    <n v="30.000000000000004"/>
    <n v="250"/>
    <n v="75000.000000000015"/>
    <x v="984"/>
    <n v="0.4"/>
    <x v="0"/>
  </r>
  <r>
    <x v="3"/>
    <n v="1185732"/>
    <x v="198"/>
    <x v="3"/>
    <x v="38"/>
    <s v="Des Moines"/>
    <x v="0"/>
    <n v="30.000000000000004"/>
    <n v="500"/>
    <n v="150000.00000000003"/>
    <x v="733"/>
    <n v="0.3"/>
    <x v="0"/>
  </r>
  <r>
    <x v="3"/>
    <n v="1185732"/>
    <x v="198"/>
    <x v="3"/>
    <x v="38"/>
    <s v="Des Moines"/>
    <x v="1"/>
    <n v="30.000000000000004"/>
    <n v="150"/>
    <n v="45000.000000000007"/>
    <x v="475"/>
    <n v="0.35"/>
    <x v="0"/>
  </r>
  <r>
    <x v="3"/>
    <n v="1185732"/>
    <x v="198"/>
    <x v="3"/>
    <x v="38"/>
    <s v="Des Moines"/>
    <x v="2"/>
    <n v="20.000000000000007"/>
    <n v="200"/>
    <n v="40000.000000000015"/>
    <x v="1212"/>
    <n v="0.3"/>
    <x v="0"/>
  </r>
  <r>
    <x v="3"/>
    <n v="1185732"/>
    <x v="198"/>
    <x v="3"/>
    <x v="39"/>
    <s v="Milwaukee"/>
    <x v="3"/>
    <n v="25.000000000000007"/>
    <n v="75"/>
    <n v="18750.000000000004"/>
    <x v="1213"/>
    <n v="0.3"/>
    <x v="0"/>
  </r>
  <r>
    <x v="3"/>
    <n v="1185732"/>
    <x v="198"/>
    <x v="3"/>
    <x v="39"/>
    <s v="Milwaukee"/>
    <x v="4"/>
    <n v="40"/>
    <n v="150"/>
    <n v="60000"/>
    <x v="227"/>
    <n v="0.5"/>
    <x v="0"/>
  </r>
  <r>
    <x v="3"/>
    <n v="1185732"/>
    <x v="198"/>
    <x v="3"/>
    <x v="39"/>
    <s v="Milwaukee"/>
    <x v="5"/>
    <n v="14.999999999999996"/>
    <n v="250"/>
    <n v="37499.999999999993"/>
    <x v="1214"/>
    <n v="0.4"/>
    <x v="0"/>
  </r>
  <r>
    <x v="3"/>
    <n v="1185732"/>
    <x v="704"/>
    <x v="3"/>
    <x v="39"/>
    <s v="Milwaukee"/>
    <x v="0"/>
    <n v="20.000000000000004"/>
    <n v="470"/>
    <n v="94000.000000000015"/>
    <x v="1215"/>
    <n v="0.3"/>
    <x v="0"/>
  </r>
  <r>
    <x v="3"/>
    <n v="1185732"/>
    <x v="704"/>
    <x v="3"/>
    <x v="39"/>
    <s v="Milwaukee"/>
    <x v="1"/>
    <n v="20.000000000000004"/>
    <n v="175"/>
    <n v="35000.000000000007"/>
    <x v="921"/>
    <n v="0.35"/>
    <x v="0"/>
  </r>
  <r>
    <x v="3"/>
    <n v="1185732"/>
    <x v="704"/>
    <x v="3"/>
    <x v="39"/>
    <s v="Milwaukee"/>
    <x v="2"/>
    <n v="10.000000000000004"/>
    <n v="225"/>
    <n v="22500.000000000007"/>
    <x v="1216"/>
    <n v="0.3"/>
    <x v="0"/>
  </r>
  <r>
    <x v="3"/>
    <n v="1185732"/>
    <x v="704"/>
    <x v="3"/>
    <x v="39"/>
    <s v="Milwaukee"/>
    <x v="3"/>
    <n v="14.999999999999996"/>
    <n v="75"/>
    <n v="11249.999999999998"/>
    <x v="1222"/>
    <n v="0.3"/>
    <x v="0"/>
  </r>
  <r>
    <x v="3"/>
    <n v="1185732"/>
    <x v="704"/>
    <x v="3"/>
    <x v="39"/>
    <s v="Milwaukee"/>
    <x v="4"/>
    <n v="30.000000000000004"/>
    <n v="125"/>
    <n v="37500.000000000007"/>
    <x v="1223"/>
    <n v="0.5"/>
    <x v="0"/>
  </r>
  <r>
    <x v="3"/>
    <n v="1185732"/>
    <x v="704"/>
    <x v="3"/>
    <x v="39"/>
    <s v="Milwaukee"/>
    <x v="5"/>
    <n v="20.000000000000004"/>
    <n v="225"/>
    <n v="45000.000000000007"/>
    <x v="595"/>
    <n v="0.4"/>
    <x v="0"/>
  </r>
  <r>
    <x v="3"/>
    <n v="1185732"/>
    <x v="721"/>
    <x v="3"/>
    <x v="39"/>
    <s v="Milwaukee"/>
    <x v="0"/>
    <n v="20.000000000000004"/>
    <n v="450"/>
    <n v="90000.000000000015"/>
    <x v="1224"/>
    <n v="0.3"/>
    <x v="0"/>
  </r>
  <r>
    <x v="3"/>
    <n v="1185732"/>
    <x v="721"/>
    <x v="3"/>
    <x v="39"/>
    <s v="Milwaukee"/>
    <x v="1"/>
    <n v="20.000000000000004"/>
    <n v="150"/>
    <n v="30000.000000000004"/>
    <x v="502"/>
    <n v="0.35"/>
    <x v="0"/>
  </r>
  <r>
    <x v="3"/>
    <n v="1185732"/>
    <x v="721"/>
    <x v="3"/>
    <x v="39"/>
    <s v="Milwaukee"/>
    <x v="2"/>
    <n v="10.000000000000004"/>
    <n v="150"/>
    <n v="15000.000000000005"/>
    <x v="1225"/>
    <n v="0.3"/>
    <x v="0"/>
  </r>
  <r>
    <x v="3"/>
    <n v="1185732"/>
    <x v="721"/>
    <x v="3"/>
    <x v="39"/>
    <s v="Milwaukee"/>
    <x v="3"/>
    <n v="14.999999999999996"/>
    <n v="75"/>
    <n v="11249.999999999998"/>
    <x v="1222"/>
    <n v="0.3"/>
    <x v="0"/>
  </r>
  <r>
    <x v="3"/>
    <n v="1185732"/>
    <x v="721"/>
    <x v="3"/>
    <x v="39"/>
    <s v="Milwaukee"/>
    <x v="4"/>
    <n v="60"/>
    <n v="100"/>
    <n v="60000"/>
    <x v="227"/>
    <n v="0.5"/>
    <x v="0"/>
  </r>
  <r>
    <x v="3"/>
    <n v="1185732"/>
    <x v="721"/>
    <x v="3"/>
    <x v="39"/>
    <s v="Milwaukee"/>
    <x v="5"/>
    <n v="50"/>
    <n v="225"/>
    <n v="112500"/>
    <x v="343"/>
    <n v="0.4"/>
    <x v="0"/>
  </r>
  <r>
    <x v="3"/>
    <n v="1185732"/>
    <x v="257"/>
    <x v="3"/>
    <x v="39"/>
    <s v="Milwaukee"/>
    <x v="0"/>
    <n v="60"/>
    <n v="495"/>
    <n v="297000"/>
    <x v="1226"/>
    <n v="0.3"/>
    <x v="0"/>
  </r>
  <r>
    <x v="3"/>
    <n v="1185732"/>
    <x v="257"/>
    <x v="3"/>
    <x v="39"/>
    <s v="Milwaukee"/>
    <x v="1"/>
    <n v="40"/>
    <n v="200"/>
    <n v="80000"/>
    <x v="197"/>
    <n v="0.35"/>
    <x v="0"/>
  </r>
  <r>
    <x v="3"/>
    <n v="1185732"/>
    <x v="257"/>
    <x v="3"/>
    <x v="39"/>
    <s v="Milwaukee"/>
    <x v="2"/>
    <n v="35"/>
    <n v="175"/>
    <n v="61250"/>
    <x v="489"/>
    <n v="0.3"/>
    <x v="0"/>
  </r>
  <r>
    <x v="3"/>
    <n v="1185732"/>
    <x v="257"/>
    <x v="3"/>
    <x v="39"/>
    <s v="Milwaukee"/>
    <x v="3"/>
    <n v="35"/>
    <n v="150"/>
    <n v="52500"/>
    <x v="471"/>
    <n v="0.3"/>
    <x v="0"/>
  </r>
  <r>
    <x v="3"/>
    <n v="1185732"/>
    <x v="257"/>
    <x v="3"/>
    <x v="39"/>
    <s v="Milwaukee"/>
    <x v="4"/>
    <n v="44.999999999999993"/>
    <n v="175"/>
    <n v="78749.999999999985"/>
    <x v="886"/>
    <n v="0.5"/>
    <x v="0"/>
  </r>
  <r>
    <x v="3"/>
    <n v="1185732"/>
    <x v="257"/>
    <x v="3"/>
    <x v="39"/>
    <s v="Milwaukee"/>
    <x v="5"/>
    <n v="49.999999999999993"/>
    <n v="300"/>
    <n v="149999.99999999997"/>
    <x v="1000"/>
    <n v="0.4"/>
    <x v="0"/>
  </r>
  <r>
    <x v="3"/>
    <n v="1185732"/>
    <x v="287"/>
    <x v="3"/>
    <x v="39"/>
    <s v="Milwaukee"/>
    <x v="0"/>
    <n v="35"/>
    <n v="550"/>
    <n v="192500"/>
    <x v="1227"/>
    <n v="0.3"/>
    <x v="0"/>
  </r>
  <r>
    <x v="3"/>
    <n v="1185732"/>
    <x v="287"/>
    <x v="3"/>
    <x v="39"/>
    <s v="Milwaukee"/>
    <x v="1"/>
    <n v="30.000000000000011"/>
    <n v="300"/>
    <n v="90000.000000000029"/>
    <x v="1228"/>
    <n v="0.35"/>
    <x v="0"/>
  </r>
  <r>
    <x v="3"/>
    <n v="1185732"/>
    <x v="287"/>
    <x v="3"/>
    <x v="39"/>
    <s v="Milwaukee"/>
    <x v="2"/>
    <n v="25.000000000000007"/>
    <n v="200"/>
    <n v="50000.000000000015"/>
    <x v="598"/>
    <n v="0.3"/>
    <x v="0"/>
  </r>
  <r>
    <x v="3"/>
    <n v="1185732"/>
    <x v="287"/>
    <x v="3"/>
    <x v="39"/>
    <s v="Milwaukee"/>
    <x v="3"/>
    <n v="25.000000000000007"/>
    <n v="175"/>
    <n v="43750.000000000015"/>
    <x v="1187"/>
    <n v="0.3"/>
    <x v="0"/>
  </r>
  <r>
    <x v="3"/>
    <n v="1185732"/>
    <x v="287"/>
    <x v="3"/>
    <x v="39"/>
    <s v="Milwaukee"/>
    <x v="4"/>
    <n v="35"/>
    <n v="175"/>
    <n v="61250"/>
    <x v="394"/>
    <n v="0.5"/>
    <x v="0"/>
  </r>
  <r>
    <x v="3"/>
    <n v="1185732"/>
    <x v="287"/>
    <x v="3"/>
    <x v="39"/>
    <s v="Milwaukee"/>
    <x v="5"/>
    <n v="55.000000000000007"/>
    <n v="325"/>
    <n v="178750.00000000003"/>
    <x v="325"/>
    <n v="0.4"/>
    <x v="0"/>
  </r>
  <r>
    <x v="3"/>
    <n v="1185732"/>
    <x v="316"/>
    <x v="3"/>
    <x v="39"/>
    <s v="Milwaukee"/>
    <x v="0"/>
    <n v="50"/>
    <n v="550"/>
    <n v="275000"/>
    <x v="538"/>
    <n v="0.3"/>
    <x v="0"/>
  </r>
  <r>
    <x v="3"/>
    <n v="1185732"/>
    <x v="316"/>
    <x v="3"/>
    <x v="39"/>
    <s v="Milwaukee"/>
    <x v="1"/>
    <n v="45.000000000000007"/>
    <n v="300"/>
    <n v="135000.00000000003"/>
    <x v="205"/>
    <n v="0.35"/>
    <x v="0"/>
  </r>
  <r>
    <x v="3"/>
    <n v="1185732"/>
    <x v="316"/>
    <x v="3"/>
    <x v="39"/>
    <s v="Milwaukee"/>
    <x v="2"/>
    <n v="40"/>
    <n v="225"/>
    <n v="90000"/>
    <x v="492"/>
    <n v="0.3"/>
    <x v="0"/>
  </r>
  <r>
    <x v="3"/>
    <n v="1185732"/>
    <x v="316"/>
    <x v="3"/>
    <x v="39"/>
    <s v="Milwaukee"/>
    <x v="3"/>
    <n v="40"/>
    <n v="175"/>
    <n v="70000"/>
    <x v="192"/>
    <n v="0.3"/>
    <x v="0"/>
  </r>
  <r>
    <x v="3"/>
    <n v="1185732"/>
    <x v="316"/>
    <x v="3"/>
    <x v="39"/>
    <s v="Milwaukee"/>
    <x v="4"/>
    <n v="50"/>
    <n v="200"/>
    <n v="100000"/>
    <x v="388"/>
    <n v="0.5"/>
    <x v="0"/>
  </r>
  <r>
    <x v="3"/>
    <n v="1185732"/>
    <x v="316"/>
    <x v="3"/>
    <x v="39"/>
    <s v="Milwaukee"/>
    <x v="5"/>
    <n v="55.000000000000007"/>
    <n v="375"/>
    <n v="206250.00000000003"/>
    <x v="517"/>
    <n v="0.4"/>
    <x v="0"/>
  </r>
  <r>
    <x v="3"/>
    <n v="1185732"/>
    <x v="348"/>
    <x v="3"/>
    <x v="39"/>
    <s v="Milwaukee"/>
    <x v="0"/>
    <n v="50"/>
    <n v="525"/>
    <n v="262500"/>
    <x v="40"/>
    <n v="0.3"/>
    <x v="0"/>
  </r>
  <r>
    <x v="3"/>
    <n v="1185732"/>
    <x v="348"/>
    <x v="3"/>
    <x v="39"/>
    <s v="Milwaukee"/>
    <x v="1"/>
    <n v="45.000000000000007"/>
    <n v="300"/>
    <n v="135000.00000000003"/>
    <x v="205"/>
    <n v="0.35"/>
    <x v="0"/>
  </r>
  <r>
    <x v="3"/>
    <n v="1185732"/>
    <x v="348"/>
    <x v="3"/>
    <x v="39"/>
    <s v="Milwaukee"/>
    <x v="2"/>
    <n v="40"/>
    <n v="225"/>
    <n v="90000"/>
    <x v="492"/>
    <n v="0.3"/>
    <x v="0"/>
  </r>
  <r>
    <x v="3"/>
    <n v="1185732"/>
    <x v="348"/>
    <x v="3"/>
    <x v="39"/>
    <s v="Milwaukee"/>
    <x v="3"/>
    <n v="40"/>
    <n v="200"/>
    <n v="80000"/>
    <x v="506"/>
    <n v="0.3"/>
    <x v="0"/>
  </r>
  <r>
    <x v="3"/>
    <n v="1185732"/>
    <x v="348"/>
    <x v="3"/>
    <x v="39"/>
    <s v="Milwaukee"/>
    <x v="4"/>
    <n v="50"/>
    <n v="175"/>
    <n v="87500"/>
    <x v="208"/>
    <n v="0.5"/>
    <x v="0"/>
  </r>
  <r>
    <x v="3"/>
    <n v="1185732"/>
    <x v="348"/>
    <x v="3"/>
    <x v="39"/>
    <s v="Milwaukee"/>
    <x v="5"/>
    <n v="55.000000000000007"/>
    <n v="350"/>
    <n v="192500.00000000003"/>
    <x v="345"/>
    <n v="0.4"/>
    <x v="0"/>
  </r>
  <r>
    <x v="3"/>
    <n v="1185732"/>
    <x v="380"/>
    <x v="3"/>
    <x v="39"/>
    <s v="Milwaukee"/>
    <x v="0"/>
    <n v="35"/>
    <n v="475"/>
    <n v="166250"/>
    <x v="225"/>
    <n v="0.3"/>
    <x v="0"/>
  </r>
  <r>
    <x v="3"/>
    <n v="1185732"/>
    <x v="380"/>
    <x v="3"/>
    <x v="39"/>
    <s v="Milwaukee"/>
    <x v="1"/>
    <n v="30.000000000000011"/>
    <n v="250"/>
    <n v="75000.000000000029"/>
    <x v="1229"/>
    <n v="0.35"/>
    <x v="0"/>
  </r>
  <r>
    <x v="3"/>
    <n v="1185732"/>
    <x v="380"/>
    <x v="3"/>
    <x v="39"/>
    <s v="Milwaukee"/>
    <x v="2"/>
    <n v="25.000000000000007"/>
    <n v="150"/>
    <n v="37500.000000000007"/>
    <x v="1204"/>
    <n v="0.3"/>
    <x v="0"/>
  </r>
  <r>
    <x v="3"/>
    <n v="1185732"/>
    <x v="380"/>
    <x v="3"/>
    <x v="39"/>
    <s v="Milwaukee"/>
    <x v="3"/>
    <n v="25.000000000000007"/>
    <n v="125"/>
    <n v="31250.000000000007"/>
    <x v="1230"/>
    <n v="0.3"/>
    <x v="0"/>
  </r>
  <r>
    <x v="3"/>
    <n v="1185732"/>
    <x v="380"/>
    <x v="3"/>
    <x v="39"/>
    <s v="Milwaukee"/>
    <x v="4"/>
    <n v="35"/>
    <n v="125"/>
    <n v="43750"/>
    <x v="269"/>
    <n v="0.5"/>
    <x v="0"/>
  </r>
  <r>
    <x v="3"/>
    <n v="1185732"/>
    <x v="380"/>
    <x v="3"/>
    <x v="39"/>
    <s v="Milwaukee"/>
    <x v="5"/>
    <n v="40"/>
    <n v="200"/>
    <n v="80000"/>
    <x v="201"/>
    <n v="0.4"/>
    <x v="0"/>
  </r>
  <r>
    <x v="3"/>
    <n v="1185732"/>
    <x v="409"/>
    <x v="3"/>
    <x v="39"/>
    <s v="Milwaukee"/>
    <x v="0"/>
    <n v="44.999999999999993"/>
    <n v="375"/>
    <n v="168749.99999999997"/>
    <x v="1231"/>
    <n v="0.3"/>
    <x v="0"/>
  </r>
  <r>
    <x v="3"/>
    <n v="1185732"/>
    <x v="409"/>
    <x v="3"/>
    <x v="39"/>
    <s v="Milwaukee"/>
    <x v="1"/>
    <n v="35"/>
    <n v="225"/>
    <n v="78750"/>
    <x v="184"/>
    <n v="0.35"/>
    <x v="0"/>
  </r>
  <r>
    <x v="3"/>
    <n v="1185732"/>
    <x v="409"/>
    <x v="3"/>
    <x v="39"/>
    <s v="Milwaukee"/>
    <x v="2"/>
    <n v="35"/>
    <n v="125"/>
    <n v="43750"/>
    <x v="500"/>
    <n v="0.3"/>
    <x v="0"/>
  </r>
  <r>
    <x v="3"/>
    <n v="1185732"/>
    <x v="409"/>
    <x v="3"/>
    <x v="39"/>
    <s v="Milwaukee"/>
    <x v="3"/>
    <n v="35"/>
    <n v="125"/>
    <n v="43750"/>
    <x v="500"/>
    <n v="0.3"/>
    <x v="0"/>
  </r>
  <r>
    <x v="3"/>
    <n v="1185732"/>
    <x v="409"/>
    <x v="3"/>
    <x v="39"/>
    <s v="Milwaukee"/>
    <x v="4"/>
    <n v="44.999999999999993"/>
    <n v="125"/>
    <n v="56249.999999999993"/>
    <x v="1220"/>
    <n v="0.5"/>
    <x v="0"/>
  </r>
  <r>
    <x v="3"/>
    <n v="1185732"/>
    <x v="409"/>
    <x v="3"/>
    <x v="39"/>
    <s v="Milwaukee"/>
    <x v="5"/>
    <n v="49.999999999999986"/>
    <n v="250"/>
    <n v="124999.99999999997"/>
    <x v="1049"/>
    <n v="0.4"/>
    <x v="0"/>
  </r>
  <r>
    <x v="3"/>
    <n v="1185732"/>
    <x v="440"/>
    <x v="3"/>
    <x v="39"/>
    <s v="Milwaukee"/>
    <x v="0"/>
    <n v="44.999999999999993"/>
    <n v="400"/>
    <n v="179999.99999999997"/>
    <x v="521"/>
    <n v="0.3"/>
    <x v="0"/>
  </r>
  <r>
    <x v="3"/>
    <n v="1185732"/>
    <x v="440"/>
    <x v="3"/>
    <x v="39"/>
    <s v="Milwaukee"/>
    <x v="1"/>
    <n v="35"/>
    <n v="300"/>
    <n v="105000"/>
    <x v="290"/>
    <n v="0.35"/>
    <x v="0"/>
  </r>
  <r>
    <x v="3"/>
    <n v="1185732"/>
    <x v="440"/>
    <x v="3"/>
    <x v="39"/>
    <s v="Milwaukee"/>
    <x v="2"/>
    <n v="35"/>
    <n v="245"/>
    <n v="85750"/>
    <x v="1232"/>
    <n v="0.3"/>
    <x v="0"/>
  </r>
  <r>
    <x v="3"/>
    <n v="1185732"/>
    <x v="440"/>
    <x v="3"/>
    <x v="39"/>
    <s v="Milwaukee"/>
    <x v="3"/>
    <n v="35"/>
    <n v="225"/>
    <n v="78750"/>
    <x v="596"/>
    <n v="0.3"/>
    <x v="0"/>
  </r>
  <r>
    <x v="3"/>
    <n v="1185732"/>
    <x v="440"/>
    <x v="3"/>
    <x v="39"/>
    <s v="Milwaukee"/>
    <x v="4"/>
    <n v="60"/>
    <n v="200"/>
    <n v="120000"/>
    <x v="49"/>
    <n v="0.5"/>
    <x v="0"/>
  </r>
  <r>
    <x v="3"/>
    <n v="1185732"/>
    <x v="440"/>
    <x v="3"/>
    <x v="39"/>
    <s v="Milwaukee"/>
    <x v="5"/>
    <n v="64.999999999999986"/>
    <n v="300"/>
    <n v="194999.99999999997"/>
    <x v="1203"/>
    <n v="0.4"/>
    <x v="0"/>
  </r>
  <r>
    <x v="3"/>
    <n v="1185732"/>
    <x v="469"/>
    <x v="3"/>
    <x v="39"/>
    <s v="Milwaukee"/>
    <x v="0"/>
    <n v="60"/>
    <n v="550"/>
    <n v="330000"/>
    <x v="186"/>
    <n v="0.3"/>
    <x v="0"/>
  </r>
  <r>
    <x v="3"/>
    <n v="1185732"/>
    <x v="469"/>
    <x v="3"/>
    <x v="39"/>
    <s v="Milwaukee"/>
    <x v="1"/>
    <n v="50"/>
    <n v="350"/>
    <n v="175000"/>
    <x v="971"/>
    <n v="0.35"/>
    <x v="0"/>
  </r>
  <r>
    <x v="3"/>
    <n v="1185732"/>
    <x v="469"/>
    <x v="3"/>
    <x v="39"/>
    <s v="Milwaukee"/>
    <x v="2"/>
    <n v="50"/>
    <n v="300"/>
    <n v="150000"/>
    <x v="343"/>
    <n v="0.3"/>
    <x v="0"/>
  </r>
  <r>
    <x v="3"/>
    <n v="1185732"/>
    <x v="469"/>
    <x v="3"/>
    <x v="39"/>
    <s v="Milwaukee"/>
    <x v="3"/>
    <n v="50"/>
    <n v="250"/>
    <n v="125000"/>
    <x v="222"/>
    <n v="0.3"/>
    <x v="0"/>
  </r>
  <r>
    <x v="3"/>
    <n v="1185732"/>
    <x v="469"/>
    <x v="3"/>
    <x v="39"/>
    <s v="Milwaukee"/>
    <x v="4"/>
    <n v="60"/>
    <n v="250"/>
    <n v="150000"/>
    <x v="156"/>
    <n v="0.5"/>
    <x v="0"/>
  </r>
  <r>
    <x v="3"/>
    <n v="1185732"/>
    <x v="469"/>
    <x v="3"/>
    <x v="39"/>
    <s v="Milwaukee"/>
    <x v="5"/>
    <n v="64.999999999999986"/>
    <n v="350"/>
    <n v="227499.99999999994"/>
    <x v="1233"/>
    <n v="0.4"/>
    <x v="0"/>
  </r>
  <r>
    <x v="3"/>
    <n v="1185732"/>
    <x v="174"/>
    <x v="3"/>
    <x v="39"/>
    <s v="Milwaukee"/>
    <x v="0"/>
    <n v="35"/>
    <n v="500"/>
    <n v="175000"/>
    <x v="429"/>
    <n v="0.4"/>
    <x v="0"/>
  </r>
  <r>
    <x v="3"/>
    <n v="1185732"/>
    <x v="174"/>
    <x v="3"/>
    <x v="39"/>
    <s v="Milwaukee"/>
    <x v="1"/>
    <n v="35"/>
    <n v="300"/>
    <n v="105000"/>
    <x v="216"/>
    <n v="0.4"/>
    <x v="0"/>
  </r>
  <r>
    <x v="3"/>
    <n v="1185732"/>
    <x v="174"/>
    <x v="3"/>
    <x v="39"/>
    <s v="Milwaukee"/>
    <x v="2"/>
    <n v="25.000000000000007"/>
    <n v="300"/>
    <n v="75000.000000000015"/>
    <x v="1209"/>
    <n v="0.35"/>
    <x v="0"/>
  </r>
  <r>
    <x v="3"/>
    <n v="1185732"/>
    <x v="174"/>
    <x v="3"/>
    <x v="39"/>
    <s v="Milwaukee"/>
    <x v="3"/>
    <n v="30.000000000000004"/>
    <n v="150"/>
    <n v="45000.000000000007"/>
    <x v="475"/>
    <n v="0.35"/>
    <x v="0"/>
  </r>
  <r>
    <x v="3"/>
    <n v="1185732"/>
    <x v="174"/>
    <x v="3"/>
    <x v="39"/>
    <s v="Milwaukee"/>
    <x v="4"/>
    <n v="44.999999999999993"/>
    <n v="200"/>
    <n v="89999.999999999985"/>
    <x v="666"/>
    <n v="0.3"/>
    <x v="0"/>
  </r>
  <r>
    <x v="3"/>
    <n v="1185732"/>
    <x v="174"/>
    <x v="3"/>
    <x v="39"/>
    <s v="Milwaukee"/>
    <x v="5"/>
    <n v="35"/>
    <n v="300"/>
    <n v="105000"/>
    <x v="216"/>
    <n v="0.4"/>
    <x v="0"/>
  </r>
  <r>
    <x v="3"/>
    <n v="1185732"/>
    <x v="205"/>
    <x v="3"/>
    <x v="39"/>
    <s v="Milwaukee"/>
    <x v="0"/>
    <n v="35"/>
    <n v="550"/>
    <n v="192500"/>
    <x v="346"/>
    <n v="0.4"/>
    <x v="0"/>
  </r>
  <r>
    <x v="3"/>
    <n v="1185732"/>
    <x v="205"/>
    <x v="3"/>
    <x v="39"/>
    <s v="Milwaukee"/>
    <x v="1"/>
    <n v="35"/>
    <n v="200"/>
    <n v="70000"/>
    <x v="197"/>
    <n v="0.4"/>
    <x v="0"/>
  </r>
  <r>
    <x v="3"/>
    <n v="1185732"/>
    <x v="205"/>
    <x v="3"/>
    <x v="39"/>
    <s v="Milwaukee"/>
    <x v="2"/>
    <n v="25.000000000000007"/>
    <n v="250"/>
    <n v="62500.000000000015"/>
    <x v="1168"/>
    <n v="0.35"/>
    <x v="0"/>
  </r>
  <r>
    <x v="3"/>
    <n v="1185732"/>
    <x v="205"/>
    <x v="3"/>
    <x v="40"/>
    <s v="Indianapolis"/>
    <x v="3"/>
    <n v="30.000000000000004"/>
    <n v="125"/>
    <n v="37500.000000000007"/>
    <x v="1234"/>
    <n v="0.35"/>
    <x v="0"/>
  </r>
  <r>
    <x v="3"/>
    <n v="1185732"/>
    <x v="205"/>
    <x v="3"/>
    <x v="40"/>
    <s v="Indianapolis"/>
    <x v="4"/>
    <n v="44.999999999999993"/>
    <n v="200"/>
    <n v="89999.999999999985"/>
    <x v="666"/>
    <n v="0.3"/>
    <x v="0"/>
  </r>
  <r>
    <x v="3"/>
    <n v="1185732"/>
    <x v="205"/>
    <x v="3"/>
    <x v="40"/>
    <s v="Indianapolis"/>
    <x v="5"/>
    <n v="19.999999999999996"/>
    <n v="300"/>
    <n v="59999.999999999993"/>
    <x v="506"/>
    <n v="0.4"/>
    <x v="0"/>
  </r>
  <r>
    <x v="3"/>
    <n v="1185732"/>
    <x v="214"/>
    <x v="3"/>
    <x v="40"/>
    <s v="Indianapolis"/>
    <x v="0"/>
    <n v="25.000000000000007"/>
    <n v="520"/>
    <n v="130000.00000000004"/>
    <x v="1235"/>
    <n v="0.4"/>
    <x v="0"/>
  </r>
  <r>
    <x v="3"/>
    <n v="1185732"/>
    <x v="214"/>
    <x v="3"/>
    <x v="40"/>
    <s v="Indianapolis"/>
    <x v="1"/>
    <n v="25.000000000000007"/>
    <n v="225"/>
    <n v="56250.000000000015"/>
    <x v="1236"/>
    <n v="0.4"/>
    <x v="0"/>
  </r>
  <r>
    <x v="3"/>
    <n v="1185732"/>
    <x v="214"/>
    <x v="3"/>
    <x v="40"/>
    <s v="Indianapolis"/>
    <x v="2"/>
    <n v="15.000000000000002"/>
    <n v="275"/>
    <n v="41250.000000000007"/>
    <x v="1237"/>
    <n v="0.35"/>
    <x v="0"/>
  </r>
  <r>
    <x v="3"/>
    <n v="1185732"/>
    <x v="214"/>
    <x v="3"/>
    <x v="40"/>
    <s v="Indianapolis"/>
    <x v="3"/>
    <n v="19.999999999999996"/>
    <n v="125"/>
    <n v="24999.999999999996"/>
    <x v="593"/>
    <n v="0.35"/>
    <x v="0"/>
  </r>
  <r>
    <x v="3"/>
    <n v="1185732"/>
    <x v="214"/>
    <x v="3"/>
    <x v="40"/>
    <s v="Indianapolis"/>
    <x v="4"/>
    <n v="35"/>
    <n v="175"/>
    <n v="61250"/>
    <x v="489"/>
    <n v="0.3"/>
    <x v="0"/>
  </r>
  <r>
    <x v="3"/>
    <n v="1185732"/>
    <x v="214"/>
    <x v="3"/>
    <x v="40"/>
    <s v="Indianapolis"/>
    <x v="5"/>
    <n v="25.000000000000007"/>
    <n v="275"/>
    <n v="68750.000000000015"/>
    <x v="879"/>
    <n v="0.4"/>
    <x v="0"/>
  </r>
  <r>
    <x v="3"/>
    <n v="1185732"/>
    <x v="233"/>
    <x v="3"/>
    <x v="40"/>
    <s v="Indianapolis"/>
    <x v="0"/>
    <n v="25.000000000000007"/>
    <n v="500"/>
    <n v="125000.00000000003"/>
    <x v="549"/>
    <n v="0.4"/>
    <x v="0"/>
  </r>
  <r>
    <x v="3"/>
    <n v="1185732"/>
    <x v="233"/>
    <x v="3"/>
    <x v="40"/>
    <s v="Indianapolis"/>
    <x v="1"/>
    <n v="25.000000000000007"/>
    <n v="200"/>
    <n v="50000.000000000015"/>
    <x v="1238"/>
    <n v="0.4"/>
    <x v="0"/>
  </r>
  <r>
    <x v="3"/>
    <n v="1185732"/>
    <x v="233"/>
    <x v="3"/>
    <x v="40"/>
    <s v="Indianapolis"/>
    <x v="2"/>
    <n v="15.000000000000002"/>
    <n v="200"/>
    <n v="30000.000000000004"/>
    <x v="502"/>
    <n v="0.35"/>
    <x v="0"/>
  </r>
  <r>
    <x v="3"/>
    <n v="1185732"/>
    <x v="233"/>
    <x v="3"/>
    <x v="40"/>
    <s v="Indianapolis"/>
    <x v="3"/>
    <n v="19.999999999999996"/>
    <n v="125"/>
    <n v="24999.999999999996"/>
    <x v="593"/>
    <n v="0.35"/>
    <x v="0"/>
  </r>
  <r>
    <x v="3"/>
    <n v="1185732"/>
    <x v="233"/>
    <x v="3"/>
    <x v="40"/>
    <s v="Indianapolis"/>
    <x v="4"/>
    <n v="65"/>
    <n v="150"/>
    <n v="97500"/>
    <x v="1239"/>
    <n v="0.3"/>
    <x v="0"/>
  </r>
  <r>
    <x v="3"/>
    <n v="1185732"/>
    <x v="233"/>
    <x v="3"/>
    <x v="40"/>
    <s v="Indianapolis"/>
    <x v="5"/>
    <n v="50"/>
    <n v="275"/>
    <n v="137500"/>
    <x v="811"/>
    <n v="0.4"/>
    <x v="0"/>
  </r>
  <r>
    <x v="3"/>
    <n v="1185732"/>
    <x v="264"/>
    <x v="3"/>
    <x v="40"/>
    <s v="Indianapolis"/>
    <x v="0"/>
    <n v="60"/>
    <n v="545"/>
    <n v="327000"/>
    <x v="1240"/>
    <n v="0.4"/>
    <x v="0"/>
  </r>
  <r>
    <x v="3"/>
    <n v="1185732"/>
    <x v="264"/>
    <x v="3"/>
    <x v="40"/>
    <s v="Indianapolis"/>
    <x v="1"/>
    <n v="40"/>
    <n v="250"/>
    <n v="100000"/>
    <x v="215"/>
    <n v="0.4"/>
    <x v="0"/>
  </r>
  <r>
    <x v="3"/>
    <n v="1185732"/>
    <x v="264"/>
    <x v="3"/>
    <x v="40"/>
    <s v="Indianapolis"/>
    <x v="2"/>
    <n v="35"/>
    <n v="225"/>
    <n v="78750"/>
    <x v="184"/>
    <n v="0.35"/>
    <x v="0"/>
  </r>
  <r>
    <x v="3"/>
    <n v="1185732"/>
    <x v="264"/>
    <x v="3"/>
    <x v="40"/>
    <s v="Indianapolis"/>
    <x v="3"/>
    <n v="35"/>
    <n v="175"/>
    <n v="61250"/>
    <x v="1241"/>
    <n v="0.35"/>
    <x v="0"/>
  </r>
  <r>
    <x v="3"/>
    <n v="1185732"/>
    <x v="264"/>
    <x v="3"/>
    <x v="40"/>
    <s v="Indianapolis"/>
    <x v="4"/>
    <n v="44.999999999999993"/>
    <n v="200"/>
    <n v="89999.999999999985"/>
    <x v="666"/>
    <n v="0.3"/>
    <x v="0"/>
  </r>
  <r>
    <x v="3"/>
    <n v="1185732"/>
    <x v="264"/>
    <x v="3"/>
    <x v="40"/>
    <s v="Indianapolis"/>
    <x v="5"/>
    <n v="54.999999999999993"/>
    <n v="325"/>
    <n v="178749.99999999997"/>
    <x v="715"/>
    <n v="0.4"/>
    <x v="0"/>
  </r>
  <r>
    <x v="3"/>
    <n v="1185732"/>
    <x v="294"/>
    <x v="3"/>
    <x v="40"/>
    <s v="Indianapolis"/>
    <x v="0"/>
    <n v="40"/>
    <n v="575"/>
    <n v="230000"/>
    <x v="1051"/>
    <n v="0.4"/>
    <x v="0"/>
  </r>
  <r>
    <x v="3"/>
    <n v="1185732"/>
    <x v="294"/>
    <x v="3"/>
    <x v="40"/>
    <s v="Indianapolis"/>
    <x v="1"/>
    <n v="35.000000000000007"/>
    <n v="325"/>
    <n v="113750.00000000003"/>
    <x v="1242"/>
    <n v="0.4"/>
    <x v="0"/>
  </r>
  <r>
    <x v="3"/>
    <n v="1185732"/>
    <x v="294"/>
    <x v="3"/>
    <x v="40"/>
    <s v="Indianapolis"/>
    <x v="2"/>
    <n v="30.000000000000004"/>
    <n v="200"/>
    <n v="60000.000000000007"/>
    <x v="192"/>
    <n v="0.35"/>
    <x v="0"/>
  </r>
  <r>
    <x v="3"/>
    <n v="1185732"/>
    <x v="294"/>
    <x v="3"/>
    <x v="40"/>
    <s v="Indianapolis"/>
    <x v="3"/>
    <n v="30.000000000000004"/>
    <n v="175"/>
    <n v="52500.000000000007"/>
    <x v="489"/>
    <n v="0.35"/>
    <x v="0"/>
  </r>
  <r>
    <x v="3"/>
    <n v="1185732"/>
    <x v="294"/>
    <x v="3"/>
    <x v="40"/>
    <s v="Indianapolis"/>
    <x v="4"/>
    <n v="40"/>
    <n v="175"/>
    <n v="70000"/>
    <x v="192"/>
    <n v="0.3"/>
    <x v="0"/>
  </r>
  <r>
    <x v="3"/>
    <n v="1185732"/>
    <x v="294"/>
    <x v="3"/>
    <x v="40"/>
    <s v="Indianapolis"/>
    <x v="5"/>
    <n v="60.000000000000007"/>
    <n v="325"/>
    <n v="195000.00000000003"/>
    <x v="308"/>
    <n v="0.4"/>
    <x v="0"/>
  </r>
  <r>
    <x v="3"/>
    <n v="1185732"/>
    <x v="323"/>
    <x v="3"/>
    <x v="40"/>
    <s v="Indianapolis"/>
    <x v="0"/>
    <n v="55.000000000000007"/>
    <n v="550"/>
    <n v="302500.00000000006"/>
    <x v="998"/>
    <n v="0.4"/>
    <x v="0"/>
  </r>
  <r>
    <x v="3"/>
    <n v="1185732"/>
    <x v="323"/>
    <x v="3"/>
    <x v="40"/>
    <s v="Indianapolis"/>
    <x v="1"/>
    <n v="50.000000000000014"/>
    <n v="300"/>
    <n v="150000.00000000003"/>
    <x v="1243"/>
    <n v="0.4"/>
    <x v="0"/>
  </r>
  <r>
    <x v="3"/>
    <n v="1185732"/>
    <x v="323"/>
    <x v="3"/>
    <x v="40"/>
    <s v="Indianapolis"/>
    <x v="2"/>
    <n v="45"/>
    <n v="225"/>
    <n v="101250"/>
    <x v="258"/>
    <n v="0.35"/>
    <x v="0"/>
  </r>
  <r>
    <x v="3"/>
    <n v="1185732"/>
    <x v="323"/>
    <x v="3"/>
    <x v="40"/>
    <s v="Indianapolis"/>
    <x v="3"/>
    <n v="45"/>
    <n v="175"/>
    <n v="78750"/>
    <x v="184"/>
    <n v="0.35"/>
    <x v="0"/>
  </r>
  <r>
    <x v="3"/>
    <n v="1185732"/>
    <x v="323"/>
    <x v="3"/>
    <x v="40"/>
    <s v="Indianapolis"/>
    <x v="4"/>
    <n v="55.000000000000007"/>
    <n v="200"/>
    <n v="110000.00000000001"/>
    <x v="277"/>
    <n v="0.3"/>
    <x v="0"/>
  </r>
  <r>
    <x v="3"/>
    <n v="1185732"/>
    <x v="323"/>
    <x v="3"/>
    <x v="40"/>
    <s v="Indianapolis"/>
    <x v="5"/>
    <n v="60.000000000000007"/>
    <n v="375"/>
    <n v="225000.00000000003"/>
    <x v="230"/>
    <n v="0.4"/>
    <x v="0"/>
  </r>
  <r>
    <x v="3"/>
    <n v="1185732"/>
    <x v="355"/>
    <x v="3"/>
    <x v="40"/>
    <s v="Indianapolis"/>
    <x v="0"/>
    <n v="50"/>
    <n v="525"/>
    <n v="262500"/>
    <x v="148"/>
    <n v="0.4"/>
    <x v="0"/>
  </r>
  <r>
    <x v="3"/>
    <n v="1185732"/>
    <x v="355"/>
    <x v="3"/>
    <x v="40"/>
    <s v="Indianapolis"/>
    <x v="1"/>
    <n v="45.000000000000007"/>
    <n v="300"/>
    <n v="135000.00000000003"/>
    <x v="837"/>
    <n v="0.4"/>
    <x v="0"/>
  </r>
  <r>
    <x v="3"/>
    <n v="1185732"/>
    <x v="355"/>
    <x v="3"/>
    <x v="40"/>
    <s v="Indianapolis"/>
    <x v="2"/>
    <n v="40"/>
    <n v="225"/>
    <n v="90000"/>
    <x v="188"/>
    <n v="0.35"/>
    <x v="0"/>
  </r>
  <r>
    <x v="3"/>
    <n v="1185732"/>
    <x v="355"/>
    <x v="3"/>
    <x v="40"/>
    <s v="Indianapolis"/>
    <x v="3"/>
    <n v="40"/>
    <n v="200"/>
    <n v="80000"/>
    <x v="197"/>
    <n v="0.35"/>
    <x v="0"/>
  </r>
  <r>
    <x v="3"/>
    <n v="1185732"/>
    <x v="355"/>
    <x v="3"/>
    <x v="40"/>
    <s v="Indianapolis"/>
    <x v="4"/>
    <n v="50"/>
    <n v="175"/>
    <n v="87500"/>
    <x v="190"/>
    <n v="0.3"/>
    <x v="0"/>
  </r>
  <r>
    <x v="3"/>
    <n v="1185732"/>
    <x v="355"/>
    <x v="3"/>
    <x v="40"/>
    <s v="Indianapolis"/>
    <x v="5"/>
    <n v="55.000000000000007"/>
    <n v="350"/>
    <n v="192500.00000000003"/>
    <x v="345"/>
    <n v="0.4"/>
    <x v="0"/>
  </r>
  <r>
    <x v="3"/>
    <n v="1185732"/>
    <x v="387"/>
    <x v="3"/>
    <x v="40"/>
    <s v="Indianapolis"/>
    <x v="0"/>
    <n v="35"/>
    <n v="475"/>
    <n v="166250"/>
    <x v="581"/>
    <n v="0.4"/>
    <x v="0"/>
  </r>
  <r>
    <x v="3"/>
    <n v="1185732"/>
    <x v="387"/>
    <x v="3"/>
    <x v="40"/>
    <s v="Indianapolis"/>
    <x v="1"/>
    <n v="30.000000000000011"/>
    <n v="275"/>
    <n v="82500.000000000029"/>
    <x v="1244"/>
    <n v="0.4"/>
    <x v="0"/>
  </r>
  <r>
    <x v="3"/>
    <n v="1185732"/>
    <x v="387"/>
    <x v="3"/>
    <x v="40"/>
    <s v="Indianapolis"/>
    <x v="2"/>
    <n v="25.000000000000007"/>
    <n v="175"/>
    <n v="43750.000000000015"/>
    <x v="1245"/>
    <n v="0.35"/>
    <x v="0"/>
  </r>
  <r>
    <x v="3"/>
    <n v="1185732"/>
    <x v="387"/>
    <x v="3"/>
    <x v="40"/>
    <s v="Indianapolis"/>
    <x v="3"/>
    <n v="25.000000000000007"/>
    <n v="150"/>
    <n v="37500.000000000007"/>
    <x v="1234"/>
    <n v="0.35"/>
    <x v="0"/>
  </r>
  <r>
    <x v="3"/>
    <n v="1185732"/>
    <x v="387"/>
    <x v="3"/>
    <x v="40"/>
    <s v="Indianapolis"/>
    <x v="4"/>
    <n v="35"/>
    <n v="150"/>
    <n v="52500"/>
    <x v="471"/>
    <n v="0.3"/>
    <x v="0"/>
  </r>
  <r>
    <x v="3"/>
    <n v="1185732"/>
    <x v="387"/>
    <x v="3"/>
    <x v="40"/>
    <s v="Indianapolis"/>
    <x v="5"/>
    <n v="40"/>
    <n v="225"/>
    <n v="90000"/>
    <x v="203"/>
    <n v="0.4"/>
    <x v="0"/>
  </r>
  <r>
    <x v="3"/>
    <n v="1185732"/>
    <x v="416"/>
    <x v="3"/>
    <x v="40"/>
    <s v="Indianapolis"/>
    <x v="0"/>
    <n v="44.999999999999993"/>
    <n v="400"/>
    <n v="179999.99999999997"/>
    <x v="1246"/>
    <n v="0.4"/>
    <x v="0"/>
  </r>
  <r>
    <x v="3"/>
    <n v="1185732"/>
    <x v="416"/>
    <x v="3"/>
    <x v="40"/>
    <s v="Indianapolis"/>
    <x v="1"/>
    <n v="35"/>
    <n v="250"/>
    <n v="87500"/>
    <x v="187"/>
    <n v="0.4"/>
    <x v="0"/>
  </r>
  <r>
    <x v="3"/>
    <n v="1185732"/>
    <x v="416"/>
    <x v="3"/>
    <x v="40"/>
    <s v="Indianapolis"/>
    <x v="2"/>
    <n v="35"/>
    <n v="150"/>
    <n v="52500"/>
    <x v="489"/>
    <n v="0.35"/>
    <x v="0"/>
  </r>
  <r>
    <x v="3"/>
    <n v="1185732"/>
    <x v="416"/>
    <x v="3"/>
    <x v="40"/>
    <s v="Indianapolis"/>
    <x v="3"/>
    <n v="35"/>
    <n v="150"/>
    <n v="52500"/>
    <x v="489"/>
    <n v="0.35"/>
    <x v="0"/>
  </r>
  <r>
    <x v="3"/>
    <n v="1185732"/>
    <x v="416"/>
    <x v="3"/>
    <x v="40"/>
    <s v="Indianapolis"/>
    <x v="4"/>
    <n v="44.999999999999993"/>
    <n v="150"/>
    <n v="67499.999999999985"/>
    <x v="469"/>
    <n v="0.3"/>
    <x v="0"/>
  </r>
  <r>
    <x v="3"/>
    <n v="1185732"/>
    <x v="416"/>
    <x v="3"/>
    <x v="40"/>
    <s v="Indianapolis"/>
    <x v="5"/>
    <n v="49.999999999999986"/>
    <n v="275"/>
    <n v="137499.99999999997"/>
    <x v="300"/>
    <n v="0.4"/>
    <x v="0"/>
  </r>
  <r>
    <x v="3"/>
    <n v="1185732"/>
    <x v="447"/>
    <x v="3"/>
    <x v="40"/>
    <s v="Indianapolis"/>
    <x v="0"/>
    <n v="44.999999999999993"/>
    <n v="425"/>
    <n v="191249.99999999997"/>
    <x v="1141"/>
    <n v="0.4"/>
    <x v="0"/>
  </r>
  <r>
    <x v="3"/>
    <n v="1185732"/>
    <x v="447"/>
    <x v="3"/>
    <x v="40"/>
    <s v="Indianapolis"/>
    <x v="1"/>
    <n v="35"/>
    <n v="325"/>
    <n v="113750"/>
    <x v="279"/>
    <n v="0.4"/>
    <x v="0"/>
  </r>
  <r>
    <x v="3"/>
    <n v="1185732"/>
    <x v="447"/>
    <x v="3"/>
    <x v="40"/>
    <s v="Indianapolis"/>
    <x v="2"/>
    <n v="35"/>
    <n v="270"/>
    <n v="94500"/>
    <x v="1247"/>
    <n v="0.35"/>
    <x v="0"/>
  </r>
  <r>
    <x v="3"/>
    <n v="1185732"/>
    <x v="447"/>
    <x v="3"/>
    <x v="40"/>
    <s v="Indianapolis"/>
    <x v="3"/>
    <n v="35"/>
    <n v="275"/>
    <n v="96250"/>
    <x v="180"/>
    <n v="0.35"/>
    <x v="0"/>
  </r>
  <r>
    <x v="3"/>
    <n v="1185732"/>
    <x v="447"/>
    <x v="3"/>
    <x v="40"/>
    <s v="Indianapolis"/>
    <x v="4"/>
    <n v="60"/>
    <n v="250"/>
    <n v="150000"/>
    <x v="343"/>
    <n v="0.3"/>
    <x v="0"/>
  </r>
  <r>
    <x v="3"/>
    <n v="1185732"/>
    <x v="447"/>
    <x v="3"/>
    <x v="40"/>
    <s v="Indianapolis"/>
    <x v="5"/>
    <n v="64.999999999999986"/>
    <n v="350"/>
    <n v="227499.99999999994"/>
    <x v="1233"/>
    <n v="0.4"/>
    <x v="0"/>
  </r>
  <r>
    <x v="3"/>
    <n v="1185732"/>
    <x v="476"/>
    <x v="3"/>
    <x v="40"/>
    <s v="Indianapolis"/>
    <x v="0"/>
    <n v="60"/>
    <n v="600"/>
    <n v="360000"/>
    <x v="155"/>
    <n v="0.4"/>
    <x v="0"/>
  </r>
  <r>
    <x v="3"/>
    <n v="1185732"/>
    <x v="476"/>
    <x v="3"/>
    <x v="40"/>
    <s v="Indianapolis"/>
    <x v="1"/>
    <n v="50"/>
    <n v="400"/>
    <n v="200000"/>
    <x v="316"/>
    <n v="0.4"/>
    <x v="0"/>
  </r>
  <r>
    <x v="3"/>
    <n v="1185732"/>
    <x v="476"/>
    <x v="3"/>
    <x v="40"/>
    <s v="Indianapolis"/>
    <x v="2"/>
    <n v="50"/>
    <n v="350"/>
    <n v="175000"/>
    <x v="971"/>
    <n v="0.35"/>
    <x v="0"/>
  </r>
  <r>
    <x v="3"/>
    <n v="1185732"/>
    <x v="476"/>
    <x v="3"/>
    <x v="40"/>
    <s v="Indianapolis"/>
    <x v="3"/>
    <n v="50"/>
    <n v="300"/>
    <n v="150000"/>
    <x v="214"/>
    <n v="0.35"/>
    <x v="0"/>
  </r>
  <r>
    <x v="3"/>
    <n v="1185732"/>
    <x v="476"/>
    <x v="3"/>
    <x v="40"/>
    <s v="Indianapolis"/>
    <x v="4"/>
    <n v="60"/>
    <n v="300"/>
    <n v="180000"/>
    <x v="386"/>
    <n v="0.3"/>
    <x v="0"/>
  </r>
  <r>
    <x v="3"/>
    <n v="1185732"/>
    <x v="476"/>
    <x v="3"/>
    <x v="40"/>
    <s v="Indianapolis"/>
    <x v="5"/>
    <n v="64.999999999999986"/>
    <n v="400"/>
    <n v="259999.99999999994"/>
    <x v="545"/>
    <n v="0.4"/>
    <x v="0"/>
  </r>
  <r>
    <x v="3"/>
    <n v="1185732"/>
    <x v="181"/>
    <x v="3"/>
    <x v="40"/>
    <s v="Indianapolis"/>
    <x v="0"/>
    <n v="35"/>
    <n v="500"/>
    <n v="175000"/>
    <x v="429"/>
    <n v="0.4"/>
    <x v="0"/>
  </r>
  <r>
    <x v="3"/>
    <n v="1185732"/>
    <x v="181"/>
    <x v="3"/>
    <x v="40"/>
    <s v="Indianapolis"/>
    <x v="1"/>
    <n v="35"/>
    <n v="300"/>
    <n v="105000"/>
    <x v="216"/>
    <n v="0.4"/>
    <x v="0"/>
  </r>
  <r>
    <x v="3"/>
    <n v="1185732"/>
    <x v="181"/>
    <x v="3"/>
    <x v="40"/>
    <s v="Indianapolis"/>
    <x v="2"/>
    <n v="25.000000000000007"/>
    <n v="300"/>
    <n v="75000.000000000015"/>
    <x v="984"/>
    <n v="0.4"/>
    <x v="0"/>
  </r>
  <r>
    <x v="3"/>
    <n v="1185732"/>
    <x v="181"/>
    <x v="3"/>
    <x v="40"/>
    <s v="Indianapolis"/>
    <x v="3"/>
    <n v="30.000000000000004"/>
    <n v="150"/>
    <n v="45000.000000000007"/>
    <x v="595"/>
    <n v="0.4"/>
    <x v="0"/>
  </r>
  <r>
    <x v="3"/>
    <n v="1185732"/>
    <x v="181"/>
    <x v="3"/>
    <x v="40"/>
    <s v="Indianapolis"/>
    <x v="4"/>
    <n v="44.999999999999993"/>
    <n v="200"/>
    <n v="89999.999999999985"/>
    <x v="1248"/>
    <n v="0.4"/>
    <x v="0"/>
  </r>
  <r>
    <x v="3"/>
    <n v="1185732"/>
    <x v="181"/>
    <x v="3"/>
    <x v="40"/>
    <s v="Indianapolis"/>
    <x v="5"/>
    <n v="35"/>
    <n v="300"/>
    <n v="105000"/>
    <x v="216"/>
    <n v="0.4"/>
    <x v="0"/>
  </r>
  <r>
    <x v="3"/>
    <n v="1185732"/>
    <x v="212"/>
    <x v="3"/>
    <x v="40"/>
    <s v="Indianapolis"/>
    <x v="0"/>
    <n v="35"/>
    <n v="550"/>
    <n v="192500"/>
    <x v="346"/>
    <n v="0.4"/>
    <x v="0"/>
  </r>
  <r>
    <x v="3"/>
    <n v="1185732"/>
    <x v="212"/>
    <x v="3"/>
    <x v="40"/>
    <s v="Indianapolis"/>
    <x v="1"/>
    <n v="40"/>
    <n v="200"/>
    <n v="80000"/>
    <x v="201"/>
    <n v="0.4"/>
    <x v="0"/>
  </r>
  <r>
    <x v="3"/>
    <n v="1185732"/>
    <x v="212"/>
    <x v="3"/>
    <x v="40"/>
    <s v="Indianapolis"/>
    <x v="2"/>
    <n v="30.000000000000004"/>
    <n v="300"/>
    <n v="90000.000000000015"/>
    <x v="1096"/>
    <n v="0.4"/>
    <x v="0"/>
  </r>
  <r>
    <x v="3"/>
    <n v="1185732"/>
    <x v="212"/>
    <x v="0"/>
    <x v="41"/>
    <s v="Charleston"/>
    <x v="3"/>
    <n v="35"/>
    <n v="175"/>
    <n v="61250"/>
    <x v="597"/>
    <n v="0.4"/>
    <x v="0"/>
  </r>
  <r>
    <x v="3"/>
    <n v="1185732"/>
    <x v="212"/>
    <x v="0"/>
    <x v="41"/>
    <s v="Charleston"/>
    <x v="4"/>
    <n v="49.999999999999993"/>
    <n v="250"/>
    <n v="124999.99999999999"/>
    <x v="388"/>
    <n v="0.4"/>
    <x v="0"/>
  </r>
  <r>
    <x v="3"/>
    <n v="1185732"/>
    <x v="212"/>
    <x v="0"/>
    <x v="41"/>
    <s v="Charleston"/>
    <x v="5"/>
    <n v="24.999999999999993"/>
    <n v="350"/>
    <n v="87499.999999999971"/>
    <x v="1078"/>
    <n v="0.4"/>
    <x v="0"/>
  </r>
  <r>
    <x v="3"/>
    <n v="1185732"/>
    <x v="221"/>
    <x v="0"/>
    <x v="41"/>
    <s v="Charleston"/>
    <x v="0"/>
    <n v="30.000000000000004"/>
    <n v="570"/>
    <n v="171000.00000000003"/>
    <x v="1249"/>
    <n v="0.4"/>
    <x v="0"/>
  </r>
  <r>
    <x v="3"/>
    <n v="1185732"/>
    <x v="221"/>
    <x v="0"/>
    <x v="41"/>
    <s v="Charleston"/>
    <x v="1"/>
    <n v="30.000000000000004"/>
    <n v="275"/>
    <n v="82500.000000000015"/>
    <x v="1250"/>
    <n v="0.4"/>
    <x v="0"/>
  </r>
  <r>
    <x v="3"/>
    <n v="1185732"/>
    <x v="221"/>
    <x v="0"/>
    <x v="41"/>
    <s v="Charleston"/>
    <x v="2"/>
    <n v="20"/>
    <n v="325"/>
    <n v="65000"/>
    <x v="1251"/>
    <n v="0.4"/>
    <x v="0"/>
  </r>
  <r>
    <x v="3"/>
    <n v="1185732"/>
    <x v="221"/>
    <x v="0"/>
    <x v="41"/>
    <s v="Charleston"/>
    <x v="3"/>
    <n v="24.999999999999993"/>
    <n v="175"/>
    <n v="43749.999999999985"/>
    <x v="609"/>
    <n v="0.4"/>
    <x v="0"/>
  </r>
  <r>
    <x v="3"/>
    <n v="1185732"/>
    <x v="221"/>
    <x v="0"/>
    <x v="41"/>
    <s v="Charleston"/>
    <x v="4"/>
    <n v="40"/>
    <n v="225"/>
    <n v="90000"/>
    <x v="203"/>
    <n v="0.4"/>
    <x v="0"/>
  </r>
  <r>
    <x v="3"/>
    <n v="1185732"/>
    <x v="221"/>
    <x v="0"/>
    <x v="41"/>
    <s v="Charleston"/>
    <x v="5"/>
    <n v="30.000000000000004"/>
    <n v="325"/>
    <n v="97500.000000000015"/>
    <x v="352"/>
    <n v="0.4"/>
    <x v="0"/>
  </r>
  <r>
    <x v="3"/>
    <n v="1185732"/>
    <x v="240"/>
    <x v="0"/>
    <x v="41"/>
    <s v="Charleston"/>
    <x v="0"/>
    <n v="30.000000000000004"/>
    <n v="550"/>
    <n v="165000.00000000003"/>
    <x v="839"/>
    <n v="0.4"/>
    <x v="0"/>
  </r>
  <r>
    <x v="3"/>
    <n v="1185732"/>
    <x v="240"/>
    <x v="0"/>
    <x v="41"/>
    <s v="Charleston"/>
    <x v="1"/>
    <n v="30.000000000000004"/>
    <n v="250"/>
    <n v="75000.000000000015"/>
    <x v="984"/>
    <n v="0.4"/>
    <x v="0"/>
  </r>
  <r>
    <x v="3"/>
    <n v="1185732"/>
    <x v="240"/>
    <x v="0"/>
    <x v="41"/>
    <s v="Charleston"/>
    <x v="2"/>
    <n v="20"/>
    <n v="250"/>
    <n v="50000"/>
    <x v="181"/>
    <n v="0.4"/>
    <x v="0"/>
  </r>
  <r>
    <x v="3"/>
    <n v="1185732"/>
    <x v="240"/>
    <x v="0"/>
    <x v="41"/>
    <s v="Charleston"/>
    <x v="3"/>
    <n v="24.999999999999993"/>
    <n v="175"/>
    <n v="43749.999999999985"/>
    <x v="609"/>
    <n v="0.4"/>
    <x v="0"/>
  </r>
  <r>
    <x v="3"/>
    <n v="1185732"/>
    <x v="240"/>
    <x v="0"/>
    <x v="41"/>
    <s v="Charleston"/>
    <x v="4"/>
    <n v="65"/>
    <n v="200"/>
    <n v="130000"/>
    <x v="602"/>
    <n v="0.4"/>
    <x v="0"/>
  </r>
  <r>
    <x v="3"/>
    <n v="1185732"/>
    <x v="240"/>
    <x v="0"/>
    <x v="41"/>
    <s v="Charleston"/>
    <x v="5"/>
    <n v="50"/>
    <n v="325"/>
    <n v="162500"/>
    <x v="399"/>
    <n v="0.4"/>
    <x v="0"/>
  </r>
  <r>
    <x v="3"/>
    <n v="1185732"/>
    <x v="271"/>
    <x v="0"/>
    <x v="41"/>
    <s v="Charleston"/>
    <x v="0"/>
    <n v="60"/>
    <n v="595"/>
    <n v="357000"/>
    <x v="1252"/>
    <n v="0.4"/>
    <x v="0"/>
  </r>
  <r>
    <x v="3"/>
    <n v="1185732"/>
    <x v="271"/>
    <x v="0"/>
    <x v="41"/>
    <s v="Charleston"/>
    <x v="1"/>
    <n v="40"/>
    <n v="300"/>
    <n v="120000"/>
    <x v="607"/>
    <n v="0.4"/>
    <x v="0"/>
  </r>
  <r>
    <x v="3"/>
    <n v="1185732"/>
    <x v="271"/>
    <x v="0"/>
    <x v="41"/>
    <s v="Charleston"/>
    <x v="2"/>
    <n v="35"/>
    <n v="275"/>
    <n v="96250"/>
    <x v="194"/>
    <n v="0.4"/>
    <x v="0"/>
  </r>
  <r>
    <x v="3"/>
    <n v="1185732"/>
    <x v="271"/>
    <x v="0"/>
    <x v="41"/>
    <s v="Charleston"/>
    <x v="3"/>
    <n v="35"/>
    <n v="200"/>
    <n v="70000"/>
    <x v="197"/>
    <n v="0.4"/>
    <x v="0"/>
  </r>
  <r>
    <x v="3"/>
    <n v="1185732"/>
    <x v="271"/>
    <x v="0"/>
    <x v="41"/>
    <s v="Charleston"/>
    <x v="4"/>
    <n v="44.999999999999993"/>
    <n v="225"/>
    <n v="101249.99999999999"/>
    <x v="646"/>
    <n v="0.4"/>
    <x v="0"/>
  </r>
  <r>
    <x v="3"/>
    <n v="1185732"/>
    <x v="271"/>
    <x v="0"/>
    <x v="41"/>
    <s v="Charleston"/>
    <x v="5"/>
    <n v="54.999999999999993"/>
    <n v="350"/>
    <n v="192499.99999999997"/>
    <x v="1200"/>
    <n v="0.4"/>
    <x v="0"/>
  </r>
  <r>
    <x v="3"/>
    <n v="1185732"/>
    <x v="301"/>
    <x v="0"/>
    <x v="41"/>
    <s v="Charleston"/>
    <x v="0"/>
    <n v="45"/>
    <n v="600"/>
    <n v="270000"/>
    <x v="52"/>
    <n v="0.4"/>
    <x v="0"/>
  </r>
  <r>
    <x v="3"/>
    <n v="1185732"/>
    <x v="301"/>
    <x v="0"/>
    <x v="41"/>
    <s v="Charleston"/>
    <x v="1"/>
    <n v="40.000000000000007"/>
    <n v="425"/>
    <n v="170000.00000000003"/>
    <x v="1253"/>
    <n v="0.4"/>
    <x v="0"/>
  </r>
  <r>
    <x v="3"/>
    <n v="1185732"/>
    <x v="301"/>
    <x v="0"/>
    <x v="41"/>
    <s v="Charleston"/>
    <x v="2"/>
    <n v="35"/>
    <n v="300"/>
    <n v="105000"/>
    <x v="216"/>
    <n v="0.4"/>
    <x v="0"/>
  </r>
  <r>
    <x v="3"/>
    <n v="1185732"/>
    <x v="301"/>
    <x v="0"/>
    <x v="41"/>
    <s v="Charleston"/>
    <x v="3"/>
    <n v="35"/>
    <n v="275"/>
    <n v="96250"/>
    <x v="194"/>
    <n v="0.4"/>
    <x v="0"/>
  </r>
  <r>
    <x v="3"/>
    <n v="1185732"/>
    <x v="301"/>
    <x v="0"/>
    <x v="41"/>
    <s v="Charleston"/>
    <x v="4"/>
    <n v="45"/>
    <n v="275"/>
    <n v="123750"/>
    <x v="278"/>
    <n v="0.4"/>
    <x v="0"/>
  </r>
  <r>
    <x v="3"/>
    <n v="1185732"/>
    <x v="301"/>
    <x v="0"/>
    <x v="41"/>
    <s v="Charleston"/>
    <x v="5"/>
    <n v="65.000000000000014"/>
    <n v="425"/>
    <n v="276250.00000000006"/>
    <x v="724"/>
    <n v="0.4"/>
    <x v="0"/>
  </r>
  <r>
    <x v="3"/>
    <n v="1185732"/>
    <x v="330"/>
    <x v="0"/>
    <x v="41"/>
    <s v="Charleston"/>
    <x v="0"/>
    <n v="60.000000000000007"/>
    <n v="650"/>
    <n v="390000.00000000006"/>
    <x v="370"/>
    <n v="0.4"/>
    <x v="0"/>
  </r>
  <r>
    <x v="3"/>
    <n v="1185732"/>
    <x v="330"/>
    <x v="0"/>
    <x v="41"/>
    <s v="Charleston"/>
    <x v="1"/>
    <n v="55.000000000000014"/>
    <n v="400"/>
    <n v="220000.00000000006"/>
    <x v="1254"/>
    <n v="0.4"/>
    <x v="0"/>
  </r>
  <r>
    <x v="3"/>
    <n v="1185732"/>
    <x v="330"/>
    <x v="0"/>
    <x v="41"/>
    <s v="Charleston"/>
    <x v="2"/>
    <n v="50"/>
    <n v="325"/>
    <n v="162500"/>
    <x v="399"/>
    <n v="0.4"/>
    <x v="0"/>
  </r>
  <r>
    <x v="3"/>
    <n v="1185732"/>
    <x v="330"/>
    <x v="0"/>
    <x v="41"/>
    <s v="Charleston"/>
    <x v="3"/>
    <n v="50"/>
    <n v="275"/>
    <n v="137500"/>
    <x v="811"/>
    <n v="0.4"/>
    <x v="0"/>
  </r>
  <r>
    <x v="3"/>
    <n v="1185732"/>
    <x v="330"/>
    <x v="0"/>
    <x v="41"/>
    <s v="Charleston"/>
    <x v="4"/>
    <n v="60.000000000000007"/>
    <n v="300"/>
    <n v="180000.00000000003"/>
    <x v="736"/>
    <n v="0.4"/>
    <x v="0"/>
  </r>
  <r>
    <x v="3"/>
    <n v="1185732"/>
    <x v="330"/>
    <x v="0"/>
    <x v="41"/>
    <s v="Charleston"/>
    <x v="5"/>
    <n v="65.000000000000014"/>
    <n v="475"/>
    <n v="308750.00000000006"/>
    <x v="647"/>
    <n v="0.4"/>
    <x v="0"/>
  </r>
  <r>
    <x v="3"/>
    <n v="1185732"/>
    <x v="362"/>
    <x v="0"/>
    <x v="41"/>
    <s v="Charleston"/>
    <x v="0"/>
    <n v="50"/>
    <n v="525"/>
    <n v="262500"/>
    <x v="148"/>
    <n v="0.4"/>
    <x v="0"/>
  </r>
  <r>
    <x v="3"/>
    <n v="1185732"/>
    <x v="362"/>
    <x v="0"/>
    <x v="41"/>
    <s v="Charleston"/>
    <x v="1"/>
    <n v="45.000000000000007"/>
    <n v="300"/>
    <n v="135000.00000000003"/>
    <x v="837"/>
    <n v="0.4"/>
    <x v="0"/>
  </r>
  <r>
    <x v="3"/>
    <n v="1185732"/>
    <x v="362"/>
    <x v="0"/>
    <x v="41"/>
    <s v="Charleston"/>
    <x v="2"/>
    <n v="40"/>
    <n v="300"/>
    <n v="120000"/>
    <x v="607"/>
    <n v="0.4"/>
    <x v="0"/>
  </r>
  <r>
    <x v="3"/>
    <n v="1185732"/>
    <x v="362"/>
    <x v="0"/>
    <x v="41"/>
    <s v="Charleston"/>
    <x v="3"/>
    <n v="40"/>
    <n v="275"/>
    <n v="110000"/>
    <x v="280"/>
    <n v="0.4"/>
    <x v="0"/>
  </r>
  <r>
    <x v="3"/>
    <n v="1185732"/>
    <x v="362"/>
    <x v="0"/>
    <x v="41"/>
    <s v="Charleston"/>
    <x v="4"/>
    <n v="50"/>
    <n v="250"/>
    <n v="125000"/>
    <x v="388"/>
    <n v="0.4"/>
    <x v="0"/>
  </r>
  <r>
    <x v="3"/>
    <n v="1185732"/>
    <x v="362"/>
    <x v="0"/>
    <x v="41"/>
    <s v="Charleston"/>
    <x v="5"/>
    <n v="55.000000000000007"/>
    <n v="425"/>
    <n v="233750.00000000003"/>
    <x v="379"/>
    <n v="0.4"/>
    <x v="0"/>
  </r>
  <r>
    <x v="3"/>
    <n v="1185732"/>
    <x v="394"/>
    <x v="0"/>
    <x v="41"/>
    <s v="Charleston"/>
    <x v="0"/>
    <n v="35"/>
    <n v="550"/>
    <n v="192500"/>
    <x v="346"/>
    <n v="0.4"/>
    <x v="0"/>
  </r>
  <r>
    <x v="3"/>
    <n v="1185732"/>
    <x v="394"/>
    <x v="0"/>
    <x v="41"/>
    <s v="Charleston"/>
    <x v="1"/>
    <n v="30.000000000000011"/>
    <n v="350"/>
    <n v="105000.00000000004"/>
    <x v="1104"/>
    <n v="0.4"/>
    <x v="0"/>
  </r>
  <r>
    <x v="3"/>
    <n v="1185732"/>
    <x v="394"/>
    <x v="0"/>
    <x v="41"/>
    <s v="Charleston"/>
    <x v="2"/>
    <n v="25.000000000000007"/>
    <n v="250"/>
    <n v="62500.000000000015"/>
    <x v="823"/>
    <n v="0.4"/>
    <x v="0"/>
  </r>
  <r>
    <x v="3"/>
    <n v="1185732"/>
    <x v="394"/>
    <x v="0"/>
    <x v="41"/>
    <s v="Charleston"/>
    <x v="3"/>
    <n v="25.000000000000007"/>
    <n v="225"/>
    <n v="56250.000000000015"/>
    <x v="1236"/>
    <n v="0.4"/>
    <x v="0"/>
  </r>
  <r>
    <x v="3"/>
    <n v="1185732"/>
    <x v="394"/>
    <x v="0"/>
    <x v="41"/>
    <s v="Charleston"/>
    <x v="4"/>
    <n v="35"/>
    <n v="225"/>
    <n v="78750"/>
    <x v="478"/>
    <n v="0.4"/>
    <x v="0"/>
  </r>
  <r>
    <x v="3"/>
    <n v="1185732"/>
    <x v="394"/>
    <x v="0"/>
    <x v="41"/>
    <s v="Charleston"/>
    <x v="5"/>
    <n v="40"/>
    <n v="300"/>
    <n v="120000"/>
    <x v="607"/>
    <n v="0.4"/>
    <x v="0"/>
  </r>
  <r>
    <x v="3"/>
    <n v="1185732"/>
    <x v="423"/>
    <x v="0"/>
    <x v="41"/>
    <s v="Charleston"/>
    <x v="0"/>
    <n v="44.999999999999993"/>
    <n v="425"/>
    <n v="191249.99999999997"/>
    <x v="1141"/>
    <n v="0.4"/>
    <x v="0"/>
  </r>
  <r>
    <x v="3"/>
    <n v="1185732"/>
    <x v="423"/>
    <x v="0"/>
    <x v="41"/>
    <s v="Charleston"/>
    <x v="1"/>
    <n v="35"/>
    <n v="275"/>
    <n v="96250"/>
    <x v="194"/>
    <n v="0.4"/>
    <x v="0"/>
  </r>
  <r>
    <x v="3"/>
    <n v="1185732"/>
    <x v="423"/>
    <x v="0"/>
    <x v="41"/>
    <s v="Charleston"/>
    <x v="2"/>
    <n v="35"/>
    <n v="175"/>
    <n v="61250"/>
    <x v="597"/>
    <n v="0.4"/>
    <x v="0"/>
  </r>
  <r>
    <x v="3"/>
    <n v="1185732"/>
    <x v="423"/>
    <x v="0"/>
    <x v="41"/>
    <s v="Charleston"/>
    <x v="3"/>
    <n v="35"/>
    <n v="175"/>
    <n v="61250"/>
    <x v="597"/>
    <n v="0.4"/>
    <x v="0"/>
  </r>
  <r>
    <x v="3"/>
    <n v="1185732"/>
    <x v="423"/>
    <x v="0"/>
    <x v="41"/>
    <s v="Charleston"/>
    <x v="4"/>
    <n v="44.999999999999993"/>
    <n v="175"/>
    <n v="78749.999999999985"/>
    <x v="188"/>
    <n v="0.4"/>
    <x v="0"/>
  </r>
  <r>
    <x v="0"/>
    <n v="1185732"/>
    <x v="423"/>
    <x v="0"/>
    <x v="41"/>
    <s v="Charleston"/>
    <x v="5"/>
    <n v="49.999999999999986"/>
    <n v="300"/>
    <n v="149999.99999999997"/>
    <x v="1000"/>
    <n v="0.4"/>
    <x v="0"/>
  </r>
  <r>
    <x v="0"/>
    <n v="1185732"/>
    <x v="454"/>
    <x v="0"/>
    <x v="41"/>
    <s v="Charleston"/>
    <x v="0"/>
    <n v="44.999999999999993"/>
    <n v="450"/>
    <n v="202499.99999999997"/>
    <x v="64"/>
    <n v="0.4"/>
    <x v="0"/>
  </r>
  <r>
    <x v="0"/>
    <n v="1185732"/>
    <x v="454"/>
    <x v="0"/>
    <x v="41"/>
    <s v="Charleston"/>
    <x v="1"/>
    <n v="35"/>
    <n v="350"/>
    <n v="122500"/>
    <x v="136"/>
    <n v="0.4"/>
    <x v="0"/>
  </r>
  <r>
    <x v="0"/>
    <n v="1185732"/>
    <x v="454"/>
    <x v="0"/>
    <x v="41"/>
    <s v="Charleston"/>
    <x v="2"/>
    <n v="35"/>
    <n v="295"/>
    <n v="103250"/>
    <x v="1255"/>
    <n v="0.4"/>
    <x v="0"/>
  </r>
  <r>
    <x v="0"/>
    <n v="1185732"/>
    <x v="454"/>
    <x v="0"/>
    <x v="41"/>
    <s v="Charleston"/>
    <x v="3"/>
    <n v="40"/>
    <n v="325"/>
    <n v="130000"/>
    <x v="602"/>
    <n v="0.4"/>
    <x v="0"/>
  </r>
  <r>
    <x v="0"/>
    <n v="1185732"/>
    <x v="454"/>
    <x v="0"/>
    <x v="41"/>
    <s v="Charleston"/>
    <x v="4"/>
    <n v="65"/>
    <n v="300"/>
    <n v="195000"/>
    <x v="157"/>
    <n v="0.4"/>
    <x v="0"/>
  </r>
  <r>
    <x v="0"/>
    <n v="1185732"/>
    <x v="454"/>
    <x v="0"/>
    <x v="41"/>
    <s v="Charleston"/>
    <x v="5"/>
    <n v="70"/>
    <n v="400"/>
    <n v="280000"/>
    <x v="67"/>
    <n v="0.4"/>
    <x v="0"/>
  </r>
  <r>
    <x v="0"/>
    <n v="1185732"/>
    <x v="483"/>
    <x v="0"/>
    <x v="41"/>
    <s v="Charleston"/>
    <x v="0"/>
    <n v="65"/>
    <n v="650"/>
    <n v="422500"/>
    <x v="250"/>
    <n v="0.4"/>
    <x v="0"/>
  </r>
  <r>
    <x v="0"/>
    <n v="1185732"/>
    <x v="483"/>
    <x v="0"/>
    <x v="41"/>
    <s v="Charleston"/>
    <x v="1"/>
    <n v="55.000000000000007"/>
    <n v="450"/>
    <n v="247500.00000000003"/>
    <x v="414"/>
    <n v="0.4"/>
    <x v="0"/>
  </r>
  <r>
    <x v="3"/>
    <n v="1185732"/>
    <x v="483"/>
    <x v="0"/>
    <x v="41"/>
    <s v="Charleston"/>
    <x v="2"/>
    <n v="55.000000000000007"/>
    <n v="400"/>
    <n v="220000.00000000003"/>
    <x v="985"/>
    <n v="0.4"/>
    <x v="0"/>
  </r>
  <r>
    <x v="0"/>
    <n v="1185732"/>
    <x v="483"/>
    <x v="0"/>
    <x v="41"/>
    <s v="Charleston"/>
    <x v="3"/>
    <n v="55.000000000000007"/>
    <n v="350"/>
    <n v="192500.00000000003"/>
    <x v="345"/>
    <n v="0.4"/>
    <x v="0"/>
  </r>
  <r>
    <x v="0"/>
    <n v="1185732"/>
    <x v="483"/>
    <x v="0"/>
    <x v="41"/>
    <s v="Charleston"/>
    <x v="4"/>
    <n v="65"/>
    <n v="350"/>
    <n v="227500"/>
    <x v="164"/>
    <n v="0.4"/>
    <x v="0"/>
  </r>
  <r>
    <x v="0"/>
    <n v="1185732"/>
    <x v="483"/>
    <x v="0"/>
    <x v="41"/>
    <s v="Charleston"/>
    <x v="5"/>
    <n v="70"/>
    <n v="450"/>
    <n v="315000"/>
    <x v="63"/>
    <n v="0.4"/>
    <x v="0"/>
  </r>
  <r>
    <x v="0"/>
    <n v="1185732"/>
    <x v="188"/>
    <x v="0"/>
    <x v="41"/>
    <s v="Charleston"/>
    <x v="0"/>
    <n v="35"/>
    <n v="425"/>
    <n v="148750"/>
    <x v="226"/>
    <n v="0.4"/>
    <x v="0"/>
  </r>
  <r>
    <x v="0"/>
    <n v="1185732"/>
    <x v="188"/>
    <x v="0"/>
    <x v="41"/>
    <s v="Charleston"/>
    <x v="1"/>
    <n v="35"/>
    <n v="225"/>
    <n v="78750"/>
    <x v="184"/>
    <n v="0.35"/>
    <x v="0"/>
  </r>
  <r>
    <x v="0"/>
    <n v="1185732"/>
    <x v="188"/>
    <x v="0"/>
    <x v="41"/>
    <s v="Charleston"/>
    <x v="2"/>
    <n v="25.000000000000007"/>
    <n v="225"/>
    <n v="56250.000000000015"/>
    <x v="1189"/>
    <n v="0.35"/>
    <x v="0"/>
  </r>
  <r>
    <x v="0"/>
    <n v="1185732"/>
    <x v="188"/>
    <x v="0"/>
    <x v="41"/>
    <s v="Charleston"/>
    <x v="3"/>
    <n v="30"/>
    <n v="75"/>
    <n v="22500"/>
    <x v="601"/>
    <n v="0.35"/>
    <x v="0"/>
  </r>
  <r>
    <x v="0"/>
    <n v="1185732"/>
    <x v="188"/>
    <x v="0"/>
    <x v="41"/>
    <s v="Charleston"/>
    <x v="4"/>
    <n v="45"/>
    <n v="125"/>
    <n v="56250"/>
    <x v="660"/>
    <n v="0.3"/>
    <x v="0"/>
  </r>
  <r>
    <x v="0"/>
    <n v="1185732"/>
    <x v="188"/>
    <x v="0"/>
    <x v="41"/>
    <s v="Charleston"/>
    <x v="5"/>
    <n v="35"/>
    <n v="225"/>
    <n v="78750"/>
    <x v="596"/>
    <n v="0.3"/>
    <x v="0"/>
  </r>
  <r>
    <x v="0"/>
    <n v="1185732"/>
    <x v="696"/>
    <x v="0"/>
    <x v="41"/>
    <s v="Charleston"/>
    <x v="0"/>
    <n v="35"/>
    <n v="475"/>
    <n v="166250"/>
    <x v="581"/>
    <n v="0.4"/>
    <x v="0"/>
  </r>
  <r>
    <x v="3"/>
    <n v="1185732"/>
    <x v="696"/>
    <x v="0"/>
    <x v="41"/>
    <s v="Charleston"/>
    <x v="1"/>
    <n v="35"/>
    <n v="125"/>
    <n v="43750"/>
    <x v="582"/>
    <n v="0.35"/>
    <x v="0"/>
  </r>
  <r>
    <x v="3"/>
    <n v="1185732"/>
    <x v="696"/>
    <x v="0"/>
    <x v="41"/>
    <s v="Charleston"/>
    <x v="2"/>
    <n v="25.000000000000007"/>
    <n v="175"/>
    <n v="43750.000000000015"/>
    <x v="1245"/>
    <n v="0.35"/>
    <x v="0"/>
  </r>
  <r>
    <x v="3"/>
    <n v="1185732"/>
    <x v="696"/>
    <x v="0"/>
    <x v="42"/>
    <s v="Baltimore"/>
    <x v="3"/>
    <n v="30"/>
    <n v="50"/>
    <n v="15000"/>
    <x v="604"/>
    <n v="0.35"/>
    <x v="0"/>
  </r>
  <r>
    <x v="3"/>
    <n v="1185732"/>
    <x v="696"/>
    <x v="0"/>
    <x v="42"/>
    <s v="Baltimore"/>
    <x v="4"/>
    <n v="45"/>
    <n v="125"/>
    <n v="56250"/>
    <x v="660"/>
    <n v="0.3"/>
    <x v="0"/>
  </r>
  <r>
    <x v="3"/>
    <n v="1185732"/>
    <x v="696"/>
    <x v="0"/>
    <x v="42"/>
    <s v="Baltimore"/>
    <x v="5"/>
    <n v="35"/>
    <n v="225"/>
    <n v="78750"/>
    <x v="596"/>
    <n v="0.3"/>
    <x v="0"/>
  </r>
  <r>
    <x v="3"/>
    <n v="1185732"/>
    <x v="225"/>
    <x v="0"/>
    <x v="42"/>
    <s v="Baltimore"/>
    <x v="0"/>
    <n v="35"/>
    <n v="445"/>
    <n v="155750"/>
    <x v="1256"/>
    <n v="0.4"/>
    <x v="0"/>
  </r>
  <r>
    <x v="3"/>
    <n v="1185732"/>
    <x v="225"/>
    <x v="0"/>
    <x v="42"/>
    <s v="Baltimore"/>
    <x v="1"/>
    <n v="35"/>
    <n v="150"/>
    <n v="52500"/>
    <x v="489"/>
    <n v="0.35"/>
    <x v="0"/>
  </r>
  <r>
    <x v="3"/>
    <n v="1185732"/>
    <x v="225"/>
    <x v="0"/>
    <x v="42"/>
    <s v="Baltimore"/>
    <x v="2"/>
    <n v="25.000000000000007"/>
    <n v="175"/>
    <n v="43750.000000000015"/>
    <x v="1245"/>
    <n v="0.35"/>
    <x v="0"/>
  </r>
  <r>
    <x v="3"/>
    <n v="1185732"/>
    <x v="225"/>
    <x v="0"/>
    <x v="42"/>
    <s v="Baltimore"/>
    <x v="3"/>
    <n v="30"/>
    <n v="25"/>
    <n v="7500"/>
    <x v="1257"/>
    <n v="0.35"/>
    <x v="0"/>
  </r>
  <r>
    <x v="3"/>
    <n v="1185732"/>
    <x v="225"/>
    <x v="0"/>
    <x v="42"/>
    <s v="Baltimore"/>
    <x v="4"/>
    <n v="45"/>
    <n v="75"/>
    <n v="33750"/>
    <x v="1258"/>
    <n v="0.3"/>
    <x v="0"/>
  </r>
  <r>
    <x v="3"/>
    <n v="1185732"/>
    <x v="225"/>
    <x v="0"/>
    <x v="42"/>
    <s v="Baltimore"/>
    <x v="5"/>
    <n v="35"/>
    <n v="175"/>
    <n v="61250"/>
    <x v="489"/>
    <n v="0.3"/>
    <x v="0"/>
  </r>
  <r>
    <x v="3"/>
    <n v="1185732"/>
    <x v="244"/>
    <x v="0"/>
    <x v="42"/>
    <s v="Baltimore"/>
    <x v="0"/>
    <n v="35"/>
    <n v="425"/>
    <n v="148750"/>
    <x v="226"/>
    <n v="0.4"/>
    <x v="0"/>
  </r>
  <r>
    <x v="3"/>
    <n v="1185732"/>
    <x v="244"/>
    <x v="0"/>
    <x v="42"/>
    <s v="Baltimore"/>
    <x v="1"/>
    <n v="35"/>
    <n v="125"/>
    <n v="43750"/>
    <x v="582"/>
    <n v="0.35"/>
    <x v="0"/>
  </r>
  <r>
    <x v="3"/>
    <n v="1185732"/>
    <x v="244"/>
    <x v="0"/>
    <x v="42"/>
    <s v="Baltimore"/>
    <x v="2"/>
    <n v="25.000000000000007"/>
    <n v="125"/>
    <n v="31250.000000000007"/>
    <x v="499"/>
    <n v="0.35"/>
    <x v="0"/>
  </r>
  <r>
    <x v="3"/>
    <n v="1185732"/>
    <x v="244"/>
    <x v="0"/>
    <x v="42"/>
    <s v="Baltimore"/>
    <x v="3"/>
    <n v="30"/>
    <n v="50"/>
    <n v="15000"/>
    <x v="604"/>
    <n v="0.35"/>
    <x v="0"/>
  </r>
  <r>
    <x v="3"/>
    <n v="1185732"/>
    <x v="244"/>
    <x v="0"/>
    <x v="42"/>
    <s v="Baltimore"/>
    <x v="4"/>
    <n v="45"/>
    <n v="50"/>
    <n v="22500"/>
    <x v="1259"/>
    <n v="0.3"/>
    <x v="0"/>
  </r>
  <r>
    <x v="3"/>
    <n v="1185732"/>
    <x v="244"/>
    <x v="0"/>
    <x v="42"/>
    <s v="Baltimore"/>
    <x v="5"/>
    <n v="35"/>
    <n v="200"/>
    <n v="70000"/>
    <x v="192"/>
    <n v="0.3"/>
    <x v="0"/>
  </r>
  <r>
    <x v="3"/>
    <n v="1185732"/>
    <x v="273"/>
    <x v="0"/>
    <x v="42"/>
    <s v="Baltimore"/>
    <x v="0"/>
    <n v="49.999999999999993"/>
    <n v="470"/>
    <n v="234999.99999999997"/>
    <x v="1260"/>
    <n v="0.4"/>
    <x v="0"/>
  </r>
  <r>
    <x v="3"/>
    <n v="1185732"/>
    <x v="273"/>
    <x v="0"/>
    <x v="42"/>
    <s v="Baltimore"/>
    <x v="1"/>
    <n v="45"/>
    <n v="175"/>
    <n v="78750"/>
    <x v="184"/>
    <n v="0.35"/>
    <x v="0"/>
  </r>
  <r>
    <x v="3"/>
    <n v="1185732"/>
    <x v="273"/>
    <x v="0"/>
    <x v="42"/>
    <s v="Baltimore"/>
    <x v="2"/>
    <n v="40"/>
    <n v="150"/>
    <n v="60000"/>
    <x v="192"/>
    <n v="0.35"/>
    <x v="0"/>
  </r>
  <r>
    <x v="3"/>
    <n v="1185732"/>
    <x v="273"/>
    <x v="0"/>
    <x v="42"/>
    <s v="Baltimore"/>
    <x v="3"/>
    <n v="40"/>
    <n v="100"/>
    <n v="40000"/>
    <x v="585"/>
    <n v="0.35"/>
    <x v="0"/>
  </r>
  <r>
    <x v="3"/>
    <n v="1185732"/>
    <x v="273"/>
    <x v="0"/>
    <x v="42"/>
    <s v="Baltimore"/>
    <x v="4"/>
    <n v="49.999999999999993"/>
    <n v="125"/>
    <n v="62499.999999999993"/>
    <x v="688"/>
    <n v="0.3"/>
    <x v="0"/>
  </r>
  <r>
    <x v="3"/>
    <n v="1185732"/>
    <x v="273"/>
    <x v="0"/>
    <x v="42"/>
    <s v="Baltimore"/>
    <x v="5"/>
    <n v="54.999999999999993"/>
    <n v="250"/>
    <n v="137499.99999999997"/>
    <x v="594"/>
    <n v="0.3"/>
    <x v="0"/>
  </r>
  <r>
    <x v="3"/>
    <n v="1185732"/>
    <x v="306"/>
    <x v="0"/>
    <x v="42"/>
    <s v="Baltimore"/>
    <x v="0"/>
    <n v="49.999999999999993"/>
    <n v="500"/>
    <n v="249999.99999999997"/>
    <x v="161"/>
    <n v="0.4"/>
    <x v="0"/>
  </r>
  <r>
    <x v="3"/>
    <n v="1185732"/>
    <x v="306"/>
    <x v="0"/>
    <x v="42"/>
    <s v="Baltimore"/>
    <x v="1"/>
    <n v="45"/>
    <n v="250"/>
    <n v="112500"/>
    <x v="196"/>
    <n v="0.35"/>
    <x v="0"/>
  </r>
  <r>
    <x v="0"/>
    <n v="1185732"/>
    <x v="306"/>
    <x v="0"/>
    <x v="42"/>
    <s v="Baltimore"/>
    <x v="2"/>
    <n v="40"/>
    <n v="175"/>
    <n v="70000"/>
    <x v="597"/>
    <n v="0.35"/>
    <x v="0"/>
  </r>
  <r>
    <x v="0"/>
    <n v="1185732"/>
    <x v="306"/>
    <x v="0"/>
    <x v="42"/>
    <s v="Baltimore"/>
    <x v="3"/>
    <n v="40"/>
    <n v="150"/>
    <n v="60000"/>
    <x v="192"/>
    <n v="0.35"/>
    <x v="0"/>
  </r>
  <r>
    <x v="0"/>
    <n v="1185732"/>
    <x v="306"/>
    <x v="0"/>
    <x v="42"/>
    <s v="Baltimore"/>
    <x v="4"/>
    <n v="49.999999999999993"/>
    <n v="150"/>
    <n v="74999.999999999985"/>
    <x v="1261"/>
    <n v="0.3"/>
    <x v="0"/>
  </r>
  <r>
    <x v="0"/>
    <n v="1185732"/>
    <x v="306"/>
    <x v="0"/>
    <x v="42"/>
    <s v="Baltimore"/>
    <x v="5"/>
    <n v="54.999999999999993"/>
    <n v="300"/>
    <n v="164999.99999999997"/>
    <x v="347"/>
    <n v="0.3"/>
    <x v="0"/>
  </r>
  <r>
    <x v="0"/>
    <n v="1185732"/>
    <x v="334"/>
    <x v="0"/>
    <x v="42"/>
    <s v="Baltimore"/>
    <x v="0"/>
    <n v="49.999999999999993"/>
    <n v="525"/>
    <n v="262499.99999999994"/>
    <x v="932"/>
    <n v="0.4"/>
    <x v="0"/>
  </r>
  <r>
    <x v="2"/>
    <n v="1185732"/>
    <x v="334"/>
    <x v="0"/>
    <x v="42"/>
    <s v="Baltimore"/>
    <x v="1"/>
    <n v="45"/>
    <n v="275"/>
    <n v="123750"/>
    <x v="179"/>
    <n v="0.35"/>
    <x v="0"/>
  </r>
  <r>
    <x v="2"/>
    <n v="1185732"/>
    <x v="334"/>
    <x v="0"/>
    <x v="42"/>
    <s v="Baltimore"/>
    <x v="2"/>
    <n v="40"/>
    <n v="200"/>
    <n v="80000"/>
    <x v="197"/>
    <n v="0.35"/>
    <x v="0"/>
  </r>
  <r>
    <x v="2"/>
    <n v="1185732"/>
    <x v="334"/>
    <x v="0"/>
    <x v="42"/>
    <s v="Baltimore"/>
    <x v="3"/>
    <n v="40"/>
    <n v="150"/>
    <n v="60000"/>
    <x v="192"/>
    <n v="0.35"/>
    <x v="0"/>
  </r>
  <r>
    <x v="2"/>
    <n v="1185732"/>
    <x v="334"/>
    <x v="0"/>
    <x v="42"/>
    <s v="Baltimore"/>
    <x v="4"/>
    <n v="49.999999999999993"/>
    <n v="175"/>
    <n v="87499.999999999985"/>
    <x v="1262"/>
    <n v="0.3"/>
    <x v="0"/>
  </r>
  <r>
    <x v="2"/>
    <n v="1185732"/>
    <x v="334"/>
    <x v="0"/>
    <x v="42"/>
    <s v="Baltimore"/>
    <x v="5"/>
    <n v="54.999999999999993"/>
    <n v="350"/>
    <n v="192499.99999999997"/>
    <x v="1263"/>
    <n v="0.3"/>
    <x v="0"/>
  </r>
  <r>
    <x v="2"/>
    <n v="1185732"/>
    <x v="366"/>
    <x v="0"/>
    <x v="42"/>
    <s v="Baltimore"/>
    <x v="0"/>
    <n v="49.999999999999993"/>
    <n v="500"/>
    <n v="249999.99999999997"/>
    <x v="161"/>
    <n v="0.4"/>
    <x v="0"/>
  </r>
  <r>
    <x v="2"/>
    <n v="1185732"/>
    <x v="366"/>
    <x v="0"/>
    <x v="42"/>
    <s v="Baltimore"/>
    <x v="1"/>
    <n v="45"/>
    <n v="275"/>
    <n v="123750"/>
    <x v="179"/>
    <n v="0.35"/>
    <x v="0"/>
  </r>
  <r>
    <x v="2"/>
    <n v="1185732"/>
    <x v="366"/>
    <x v="0"/>
    <x v="42"/>
    <s v="Baltimore"/>
    <x v="2"/>
    <n v="40"/>
    <n v="200"/>
    <n v="80000"/>
    <x v="197"/>
    <n v="0.35"/>
    <x v="0"/>
  </r>
  <r>
    <x v="2"/>
    <n v="1185732"/>
    <x v="366"/>
    <x v="0"/>
    <x v="42"/>
    <s v="Baltimore"/>
    <x v="3"/>
    <n v="40"/>
    <n v="150"/>
    <n v="60000"/>
    <x v="192"/>
    <n v="0.35"/>
    <x v="0"/>
  </r>
  <r>
    <x v="2"/>
    <n v="1185732"/>
    <x v="366"/>
    <x v="0"/>
    <x v="42"/>
    <s v="Baltimore"/>
    <x v="4"/>
    <n v="49.999999999999993"/>
    <n v="125"/>
    <n v="62499.999999999993"/>
    <x v="688"/>
    <n v="0.3"/>
    <x v="0"/>
  </r>
  <r>
    <x v="2"/>
    <n v="1185732"/>
    <x v="366"/>
    <x v="0"/>
    <x v="42"/>
    <s v="Baltimore"/>
    <x v="5"/>
    <n v="54.999999999999993"/>
    <n v="300"/>
    <n v="164999.99999999997"/>
    <x v="347"/>
    <n v="0.3"/>
    <x v="0"/>
  </r>
  <r>
    <x v="2"/>
    <n v="1185732"/>
    <x v="396"/>
    <x v="0"/>
    <x v="42"/>
    <s v="Baltimore"/>
    <x v="0"/>
    <n v="49.999999999999993"/>
    <n v="425"/>
    <n v="212499.99999999997"/>
    <x v="1003"/>
    <n v="0.4"/>
    <x v="0"/>
  </r>
  <r>
    <x v="2"/>
    <n v="1185732"/>
    <x v="396"/>
    <x v="0"/>
    <x v="42"/>
    <s v="Baltimore"/>
    <x v="1"/>
    <n v="45"/>
    <n v="225"/>
    <n v="101250"/>
    <x v="258"/>
    <n v="0.35"/>
    <x v="0"/>
  </r>
  <r>
    <x v="2"/>
    <n v="1185732"/>
    <x v="396"/>
    <x v="0"/>
    <x v="42"/>
    <s v="Baltimore"/>
    <x v="2"/>
    <n v="40"/>
    <n v="125"/>
    <n v="50000"/>
    <x v="286"/>
    <n v="0.35"/>
    <x v="0"/>
  </r>
  <r>
    <x v="2"/>
    <n v="1185732"/>
    <x v="396"/>
    <x v="0"/>
    <x v="42"/>
    <s v="Baltimore"/>
    <x v="3"/>
    <n v="40"/>
    <n v="100"/>
    <n v="40000"/>
    <x v="585"/>
    <n v="0.35"/>
    <x v="0"/>
  </r>
  <r>
    <x v="2"/>
    <n v="1185732"/>
    <x v="396"/>
    <x v="0"/>
    <x v="42"/>
    <s v="Baltimore"/>
    <x v="4"/>
    <n v="49.999999999999993"/>
    <n v="100"/>
    <n v="49999.999999999993"/>
    <x v="1264"/>
    <n v="0.3"/>
    <x v="0"/>
  </r>
  <r>
    <x v="2"/>
    <n v="1185732"/>
    <x v="396"/>
    <x v="0"/>
    <x v="42"/>
    <s v="Baltimore"/>
    <x v="5"/>
    <n v="54.999999999999993"/>
    <n v="200"/>
    <n v="109999.99999999999"/>
    <x v="1265"/>
    <n v="0.3"/>
    <x v="0"/>
  </r>
  <r>
    <x v="2"/>
    <n v="1185732"/>
    <x v="428"/>
    <x v="0"/>
    <x v="42"/>
    <s v="Baltimore"/>
    <x v="0"/>
    <n v="54.999999999999993"/>
    <n v="375"/>
    <n v="206249.99999999997"/>
    <x v="538"/>
    <n v="0.4"/>
    <x v="0"/>
  </r>
  <r>
    <x v="2"/>
    <n v="1185732"/>
    <x v="428"/>
    <x v="0"/>
    <x v="42"/>
    <s v="Baltimore"/>
    <x v="1"/>
    <n v="50"/>
    <n v="200"/>
    <n v="100000"/>
    <x v="187"/>
    <n v="0.35"/>
    <x v="0"/>
  </r>
  <r>
    <x v="2"/>
    <n v="1185732"/>
    <x v="428"/>
    <x v="0"/>
    <x v="42"/>
    <s v="Baltimore"/>
    <x v="2"/>
    <n v="50"/>
    <n v="100"/>
    <n v="50000"/>
    <x v="286"/>
    <n v="0.35"/>
    <x v="0"/>
  </r>
  <r>
    <x v="0"/>
    <n v="1185732"/>
    <x v="428"/>
    <x v="0"/>
    <x v="42"/>
    <s v="Baltimore"/>
    <x v="3"/>
    <n v="50"/>
    <n v="75"/>
    <n v="37500"/>
    <x v="500"/>
    <n v="0.35"/>
    <x v="0"/>
  </r>
  <r>
    <x v="0"/>
    <n v="1185732"/>
    <x v="428"/>
    <x v="0"/>
    <x v="42"/>
    <s v="Baltimore"/>
    <x v="4"/>
    <n v="60"/>
    <n v="75"/>
    <n v="45000"/>
    <x v="189"/>
    <n v="0.3"/>
    <x v="0"/>
  </r>
  <r>
    <x v="0"/>
    <n v="1185732"/>
    <x v="428"/>
    <x v="0"/>
    <x v="42"/>
    <s v="Baltimore"/>
    <x v="5"/>
    <n v="64.999999999999986"/>
    <n v="200"/>
    <n v="129999.99999999997"/>
    <x v="1266"/>
    <n v="0.3"/>
    <x v="0"/>
  </r>
  <r>
    <x v="0"/>
    <n v="1185732"/>
    <x v="458"/>
    <x v="0"/>
    <x v="42"/>
    <s v="Baltimore"/>
    <x v="0"/>
    <n v="60"/>
    <n v="350"/>
    <n v="210000"/>
    <x v="97"/>
    <n v="0.4"/>
    <x v="0"/>
  </r>
  <r>
    <x v="0"/>
    <n v="1185732"/>
    <x v="458"/>
    <x v="0"/>
    <x v="42"/>
    <s v="Baltimore"/>
    <x v="1"/>
    <n v="50"/>
    <n v="175"/>
    <n v="87500"/>
    <x v="195"/>
    <n v="0.35"/>
    <x v="0"/>
  </r>
  <r>
    <x v="0"/>
    <n v="1185732"/>
    <x v="458"/>
    <x v="0"/>
    <x v="42"/>
    <s v="Baltimore"/>
    <x v="2"/>
    <n v="50"/>
    <n v="170"/>
    <n v="85000"/>
    <x v="878"/>
    <n v="0.35"/>
    <x v="0"/>
  </r>
  <r>
    <x v="0"/>
    <n v="1185732"/>
    <x v="458"/>
    <x v="0"/>
    <x v="42"/>
    <s v="Baltimore"/>
    <x v="3"/>
    <n v="50"/>
    <n v="150"/>
    <n v="75000"/>
    <x v="190"/>
    <n v="0.35"/>
    <x v="0"/>
  </r>
  <r>
    <x v="0"/>
    <n v="1185732"/>
    <x v="458"/>
    <x v="0"/>
    <x v="42"/>
    <s v="Baltimore"/>
    <x v="4"/>
    <n v="60"/>
    <n v="125"/>
    <n v="75000"/>
    <x v="270"/>
    <n v="0.3"/>
    <x v="0"/>
  </r>
  <r>
    <x v="0"/>
    <n v="1185732"/>
    <x v="458"/>
    <x v="0"/>
    <x v="42"/>
    <s v="Baltimore"/>
    <x v="5"/>
    <n v="64.999999999999986"/>
    <n v="225"/>
    <n v="146249.99999999997"/>
    <x v="1267"/>
    <n v="0.3"/>
    <x v="0"/>
  </r>
  <r>
    <x v="0"/>
    <n v="1185732"/>
    <x v="487"/>
    <x v="0"/>
    <x v="42"/>
    <s v="Baltimore"/>
    <x v="0"/>
    <n v="60"/>
    <n v="450"/>
    <n v="270000"/>
    <x v="52"/>
    <n v="0.4"/>
    <x v="0"/>
  </r>
  <r>
    <x v="0"/>
    <n v="1185732"/>
    <x v="487"/>
    <x v="0"/>
    <x v="42"/>
    <s v="Baltimore"/>
    <x v="1"/>
    <n v="50"/>
    <n v="250"/>
    <n v="125000"/>
    <x v="208"/>
    <n v="0.35"/>
    <x v="0"/>
  </r>
  <r>
    <x v="0"/>
    <n v="1185732"/>
    <x v="487"/>
    <x v="0"/>
    <x v="42"/>
    <s v="Baltimore"/>
    <x v="2"/>
    <n v="50"/>
    <n v="225"/>
    <n v="112500"/>
    <x v="196"/>
    <n v="0.35"/>
    <x v="0"/>
  </r>
  <r>
    <x v="0"/>
    <n v="1185732"/>
    <x v="487"/>
    <x v="0"/>
    <x v="42"/>
    <s v="Baltimore"/>
    <x v="3"/>
    <n v="50"/>
    <n v="175"/>
    <n v="87500"/>
    <x v="195"/>
    <n v="0.35"/>
    <x v="0"/>
  </r>
  <r>
    <x v="0"/>
    <n v="1185732"/>
    <x v="487"/>
    <x v="0"/>
    <x v="42"/>
    <s v="Baltimore"/>
    <x v="4"/>
    <n v="60"/>
    <n v="175"/>
    <n v="105000"/>
    <x v="478"/>
    <n v="0.3"/>
    <x v="0"/>
  </r>
  <r>
    <x v="0"/>
    <n v="1185732"/>
    <x v="487"/>
    <x v="0"/>
    <x v="42"/>
    <s v="Baltimore"/>
    <x v="5"/>
    <n v="64.999999999999986"/>
    <n v="275"/>
    <n v="178749.99999999997"/>
    <x v="1268"/>
    <n v="0.3"/>
    <x v="0"/>
  </r>
  <r>
    <x v="0"/>
    <n v="1185732"/>
    <x v="181"/>
    <x v="0"/>
    <x v="42"/>
    <s v="Baltimore"/>
    <x v="0"/>
    <n v="40"/>
    <n v="525"/>
    <n v="210000"/>
    <x v="221"/>
    <n v="0.35"/>
    <x v="0"/>
  </r>
  <r>
    <x v="0"/>
    <n v="1185732"/>
    <x v="181"/>
    <x v="0"/>
    <x v="42"/>
    <s v="Baltimore"/>
    <x v="1"/>
    <n v="40"/>
    <n v="325"/>
    <n v="130000"/>
    <x v="279"/>
    <n v="0.35"/>
    <x v="0"/>
  </r>
  <r>
    <x v="0"/>
    <n v="1185732"/>
    <x v="181"/>
    <x v="0"/>
    <x v="42"/>
    <s v="Baltimore"/>
    <x v="2"/>
    <n v="30.000000000000004"/>
    <n v="325"/>
    <n v="97500.000000000015"/>
    <x v="352"/>
    <n v="0.4"/>
    <x v="0"/>
  </r>
  <r>
    <x v="0"/>
    <n v="1185732"/>
    <x v="181"/>
    <x v="0"/>
    <x v="42"/>
    <s v="Baltimore"/>
    <x v="3"/>
    <n v="35"/>
    <n v="175"/>
    <n v="61250"/>
    <x v="597"/>
    <n v="0.4"/>
    <x v="0"/>
  </r>
  <r>
    <x v="0"/>
    <n v="1185732"/>
    <x v="181"/>
    <x v="0"/>
    <x v="42"/>
    <s v="Baltimore"/>
    <x v="4"/>
    <n v="50"/>
    <n v="225"/>
    <n v="112500"/>
    <x v="285"/>
    <n v="0.3"/>
    <x v="0"/>
  </r>
  <r>
    <x v="0"/>
    <n v="1185732"/>
    <x v="181"/>
    <x v="0"/>
    <x v="42"/>
    <s v="Baltimore"/>
    <x v="5"/>
    <n v="40"/>
    <n v="325"/>
    <n v="130000"/>
    <x v="602"/>
    <n v="0.4"/>
    <x v="0"/>
  </r>
  <r>
    <x v="0"/>
    <n v="1185732"/>
    <x v="210"/>
    <x v="0"/>
    <x v="42"/>
    <s v="Baltimore"/>
    <x v="0"/>
    <n v="40"/>
    <n v="575"/>
    <n v="230000"/>
    <x v="882"/>
    <n v="0.35"/>
    <x v="0"/>
  </r>
  <r>
    <x v="0"/>
    <n v="1185732"/>
    <x v="210"/>
    <x v="0"/>
    <x v="42"/>
    <s v="Baltimore"/>
    <x v="1"/>
    <n v="40"/>
    <n v="225"/>
    <n v="90000"/>
    <x v="188"/>
    <n v="0.35"/>
    <x v="0"/>
  </r>
  <r>
    <x v="0"/>
    <n v="1185732"/>
    <x v="210"/>
    <x v="0"/>
    <x v="42"/>
    <s v="Baltimore"/>
    <x v="2"/>
    <n v="30.000000000000004"/>
    <n v="275"/>
    <n v="82500.000000000015"/>
    <x v="1250"/>
    <n v="0.4"/>
    <x v="0"/>
  </r>
  <r>
    <x v="0"/>
    <n v="1185732"/>
    <x v="210"/>
    <x v="0"/>
    <x v="43"/>
    <s v="Wilmington"/>
    <x v="3"/>
    <n v="35"/>
    <n v="150"/>
    <n v="52500"/>
    <x v="192"/>
    <n v="0.4"/>
    <x v="0"/>
  </r>
  <r>
    <x v="0"/>
    <n v="1185732"/>
    <x v="210"/>
    <x v="0"/>
    <x v="43"/>
    <s v="Wilmington"/>
    <x v="4"/>
    <n v="50"/>
    <n v="225"/>
    <n v="112500"/>
    <x v="285"/>
    <n v="0.3"/>
    <x v="0"/>
  </r>
  <r>
    <x v="0"/>
    <n v="1185732"/>
    <x v="210"/>
    <x v="0"/>
    <x v="43"/>
    <s v="Wilmington"/>
    <x v="5"/>
    <n v="40"/>
    <n v="325"/>
    <n v="130000"/>
    <x v="602"/>
    <n v="0.4"/>
    <x v="0"/>
  </r>
  <r>
    <x v="0"/>
    <n v="1185732"/>
    <x v="218"/>
    <x v="0"/>
    <x v="43"/>
    <s v="Wilmington"/>
    <x v="0"/>
    <n v="40"/>
    <n v="545"/>
    <n v="218000"/>
    <x v="1269"/>
    <n v="0.35"/>
    <x v="0"/>
  </r>
  <r>
    <x v="0"/>
    <n v="1185732"/>
    <x v="218"/>
    <x v="0"/>
    <x v="43"/>
    <s v="Wilmington"/>
    <x v="1"/>
    <n v="40"/>
    <n v="250"/>
    <n v="100000"/>
    <x v="187"/>
    <n v="0.35"/>
    <x v="0"/>
  </r>
  <r>
    <x v="0"/>
    <n v="1185732"/>
    <x v="218"/>
    <x v="0"/>
    <x v="43"/>
    <s v="Wilmington"/>
    <x v="2"/>
    <n v="30.000000000000004"/>
    <n v="275"/>
    <n v="82500.000000000015"/>
    <x v="1250"/>
    <n v="0.4"/>
    <x v="0"/>
  </r>
  <r>
    <x v="0"/>
    <n v="1185732"/>
    <x v="218"/>
    <x v="0"/>
    <x v="43"/>
    <s v="Wilmington"/>
    <x v="3"/>
    <n v="35"/>
    <n v="125"/>
    <n v="43750"/>
    <x v="286"/>
    <n v="0.4"/>
    <x v="0"/>
  </r>
  <r>
    <x v="0"/>
    <n v="1185732"/>
    <x v="218"/>
    <x v="0"/>
    <x v="43"/>
    <s v="Wilmington"/>
    <x v="4"/>
    <n v="50"/>
    <n v="175"/>
    <n v="87500"/>
    <x v="190"/>
    <n v="0.3"/>
    <x v="0"/>
  </r>
  <r>
    <x v="0"/>
    <n v="1185732"/>
    <x v="218"/>
    <x v="0"/>
    <x v="43"/>
    <s v="Wilmington"/>
    <x v="5"/>
    <n v="40"/>
    <n v="275"/>
    <n v="110000"/>
    <x v="280"/>
    <n v="0.4"/>
    <x v="0"/>
  </r>
  <r>
    <x v="0"/>
    <n v="1185732"/>
    <x v="237"/>
    <x v="0"/>
    <x v="43"/>
    <s v="Wilmington"/>
    <x v="0"/>
    <n v="40"/>
    <n v="525"/>
    <n v="210000"/>
    <x v="221"/>
    <n v="0.35"/>
    <x v="0"/>
  </r>
  <r>
    <x v="0"/>
    <n v="1185732"/>
    <x v="237"/>
    <x v="0"/>
    <x v="43"/>
    <s v="Wilmington"/>
    <x v="1"/>
    <n v="40"/>
    <n v="225"/>
    <n v="90000"/>
    <x v="188"/>
    <n v="0.35"/>
    <x v="0"/>
  </r>
  <r>
    <x v="0"/>
    <n v="1185732"/>
    <x v="237"/>
    <x v="0"/>
    <x v="43"/>
    <s v="Wilmington"/>
    <x v="2"/>
    <n v="30.000000000000004"/>
    <n v="225"/>
    <n v="67500.000000000015"/>
    <x v="821"/>
    <n v="0.4"/>
    <x v="0"/>
  </r>
  <r>
    <x v="0"/>
    <n v="1185732"/>
    <x v="237"/>
    <x v="0"/>
    <x v="43"/>
    <s v="Wilmington"/>
    <x v="3"/>
    <n v="35"/>
    <n v="150"/>
    <n v="52500"/>
    <x v="192"/>
    <n v="0.4"/>
    <x v="0"/>
  </r>
  <r>
    <x v="0"/>
    <n v="1185732"/>
    <x v="237"/>
    <x v="0"/>
    <x v="43"/>
    <s v="Wilmington"/>
    <x v="4"/>
    <n v="50"/>
    <n v="150"/>
    <n v="75000"/>
    <x v="270"/>
    <n v="0.3"/>
    <x v="0"/>
  </r>
  <r>
    <x v="0"/>
    <n v="1185732"/>
    <x v="237"/>
    <x v="0"/>
    <x v="43"/>
    <s v="Wilmington"/>
    <x v="5"/>
    <n v="40"/>
    <n v="300"/>
    <n v="120000"/>
    <x v="607"/>
    <n v="0.4"/>
    <x v="0"/>
  </r>
  <r>
    <x v="0"/>
    <n v="1185732"/>
    <x v="266"/>
    <x v="0"/>
    <x v="43"/>
    <s v="Wilmington"/>
    <x v="0"/>
    <n v="54.999999999999993"/>
    <n v="570"/>
    <n v="313499.99999999994"/>
    <x v="1270"/>
    <n v="0.35"/>
    <x v="0"/>
  </r>
  <r>
    <x v="0"/>
    <n v="1185732"/>
    <x v="266"/>
    <x v="0"/>
    <x v="43"/>
    <s v="Wilmington"/>
    <x v="1"/>
    <n v="50"/>
    <n v="275"/>
    <n v="137500"/>
    <x v="662"/>
    <n v="0.35"/>
    <x v="0"/>
  </r>
  <r>
    <x v="0"/>
    <n v="1185732"/>
    <x v="266"/>
    <x v="0"/>
    <x v="43"/>
    <s v="Wilmington"/>
    <x v="2"/>
    <n v="45"/>
    <n v="300"/>
    <n v="135000"/>
    <x v="386"/>
    <n v="0.4"/>
    <x v="0"/>
  </r>
  <r>
    <x v="0"/>
    <n v="1185732"/>
    <x v="266"/>
    <x v="0"/>
    <x v="43"/>
    <s v="Wilmington"/>
    <x v="3"/>
    <n v="45"/>
    <n v="250"/>
    <n v="112500"/>
    <x v="343"/>
    <n v="0.4"/>
    <x v="0"/>
  </r>
  <r>
    <x v="0"/>
    <n v="1185732"/>
    <x v="266"/>
    <x v="0"/>
    <x v="43"/>
    <s v="Wilmington"/>
    <x v="4"/>
    <n v="54.999999999999993"/>
    <n v="275"/>
    <n v="151249.99999999997"/>
    <x v="1271"/>
    <n v="0.3"/>
    <x v="0"/>
  </r>
  <r>
    <x v="0"/>
    <n v="1185732"/>
    <x v="266"/>
    <x v="0"/>
    <x v="43"/>
    <s v="Wilmington"/>
    <x v="5"/>
    <n v="60"/>
    <n v="400"/>
    <n v="240000"/>
    <x v="211"/>
    <n v="0.4"/>
    <x v="0"/>
  </r>
  <r>
    <x v="0"/>
    <n v="1185732"/>
    <x v="299"/>
    <x v="0"/>
    <x v="43"/>
    <s v="Wilmington"/>
    <x v="0"/>
    <n v="54.999999999999993"/>
    <n v="650"/>
    <n v="357499.99999999994"/>
    <x v="1272"/>
    <n v="0.35"/>
    <x v="0"/>
  </r>
  <r>
    <x v="0"/>
    <n v="1185732"/>
    <x v="299"/>
    <x v="0"/>
    <x v="43"/>
    <s v="Wilmington"/>
    <x v="1"/>
    <n v="50"/>
    <n v="400"/>
    <n v="200000"/>
    <x v="429"/>
    <n v="0.35"/>
    <x v="0"/>
  </r>
  <r>
    <x v="0"/>
    <n v="1185732"/>
    <x v="299"/>
    <x v="0"/>
    <x v="43"/>
    <s v="Wilmington"/>
    <x v="2"/>
    <n v="45"/>
    <n v="325"/>
    <n v="146250"/>
    <x v="152"/>
    <n v="0.4"/>
    <x v="0"/>
  </r>
  <r>
    <x v="0"/>
    <n v="1185732"/>
    <x v="299"/>
    <x v="0"/>
    <x v="43"/>
    <s v="Wilmington"/>
    <x v="3"/>
    <n v="45"/>
    <n v="300"/>
    <n v="135000"/>
    <x v="386"/>
    <n v="0.4"/>
    <x v="0"/>
  </r>
  <r>
    <x v="0"/>
    <n v="1185732"/>
    <x v="299"/>
    <x v="0"/>
    <x v="43"/>
    <s v="Wilmington"/>
    <x v="4"/>
    <n v="54.999999999999993"/>
    <n v="300"/>
    <n v="164999.99999999997"/>
    <x v="347"/>
    <n v="0.3"/>
    <x v="0"/>
  </r>
  <r>
    <x v="0"/>
    <n v="1185732"/>
    <x v="299"/>
    <x v="0"/>
    <x v="43"/>
    <s v="Wilmington"/>
    <x v="5"/>
    <n v="60"/>
    <n v="450"/>
    <n v="270000"/>
    <x v="52"/>
    <n v="0.4"/>
    <x v="0"/>
  </r>
  <r>
    <x v="0"/>
    <n v="1185732"/>
    <x v="327"/>
    <x v="0"/>
    <x v="43"/>
    <s v="Wilmington"/>
    <x v="0"/>
    <n v="54.999999999999993"/>
    <n v="675"/>
    <n v="371249.99999999994"/>
    <x v="1185"/>
    <n v="0.35"/>
    <x v="0"/>
  </r>
  <r>
    <x v="0"/>
    <n v="1185732"/>
    <x v="327"/>
    <x v="0"/>
    <x v="43"/>
    <s v="Wilmington"/>
    <x v="1"/>
    <n v="50"/>
    <n v="425"/>
    <n v="212500"/>
    <x v="45"/>
    <n v="0.35"/>
    <x v="0"/>
  </r>
  <r>
    <x v="0"/>
    <n v="1185732"/>
    <x v="327"/>
    <x v="0"/>
    <x v="43"/>
    <s v="Wilmington"/>
    <x v="2"/>
    <n v="45"/>
    <n v="350"/>
    <n v="157500"/>
    <x v="147"/>
    <n v="0.4"/>
    <x v="0"/>
  </r>
  <r>
    <x v="0"/>
    <n v="1185732"/>
    <x v="327"/>
    <x v="0"/>
    <x v="43"/>
    <s v="Wilmington"/>
    <x v="3"/>
    <n v="45"/>
    <n v="300"/>
    <n v="135000"/>
    <x v="386"/>
    <n v="0.4"/>
    <x v="0"/>
  </r>
  <r>
    <x v="0"/>
    <n v="1185732"/>
    <x v="327"/>
    <x v="0"/>
    <x v="43"/>
    <s v="Wilmington"/>
    <x v="4"/>
    <n v="54.999999999999993"/>
    <n v="325"/>
    <n v="178749.99999999997"/>
    <x v="1268"/>
    <n v="0.3"/>
    <x v="0"/>
  </r>
  <r>
    <x v="0"/>
    <n v="1185732"/>
    <x v="327"/>
    <x v="0"/>
    <x v="43"/>
    <s v="Wilmington"/>
    <x v="5"/>
    <n v="60"/>
    <n v="500"/>
    <n v="300000"/>
    <x v="213"/>
    <n v="0.4"/>
    <x v="0"/>
  </r>
  <r>
    <x v="0"/>
    <n v="1185732"/>
    <x v="359"/>
    <x v="0"/>
    <x v="43"/>
    <s v="Wilmington"/>
    <x v="0"/>
    <n v="54.999999999999993"/>
    <n v="650"/>
    <n v="357499.99999999994"/>
    <x v="1272"/>
    <n v="0.35"/>
    <x v="0"/>
  </r>
  <r>
    <x v="0"/>
    <n v="1185732"/>
    <x v="359"/>
    <x v="0"/>
    <x v="43"/>
    <s v="Wilmington"/>
    <x v="1"/>
    <n v="50"/>
    <n v="425"/>
    <n v="212500"/>
    <x v="45"/>
    <n v="0.35"/>
    <x v="0"/>
  </r>
  <r>
    <x v="0"/>
    <n v="1185732"/>
    <x v="359"/>
    <x v="0"/>
    <x v="43"/>
    <s v="Wilmington"/>
    <x v="2"/>
    <n v="45"/>
    <n v="350"/>
    <n v="157500"/>
    <x v="147"/>
    <n v="0.4"/>
    <x v="0"/>
  </r>
  <r>
    <x v="0"/>
    <n v="1185732"/>
    <x v="359"/>
    <x v="0"/>
    <x v="43"/>
    <s v="Wilmington"/>
    <x v="3"/>
    <n v="45"/>
    <n v="250"/>
    <n v="112500"/>
    <x v="343"/>
    <n v="0.4"/>
    <x v="0"/>
  </r>
  <r>
    <x v="0"/>
    <n v="1185732"/>
    <x v="359"/>
    <x v="0"/>
    <x v="43"/>
    <s v="Wilmington"/>
    <x v="4"/>
    <n v="54.999999999999993"/>
    <n v="225"/>
    <n v="123749.99999999999"/>
    <x v="1273"/>
    <n v="0.3"/>
    <x v="0"/>
  </r>
  <r>
    <x v="0"/>
    <n v="1185732"/>
    <x v="359"/>
    <x v="0"/>
    <x v="43"/>
    <s v="Wilmington"/>
    <x v="5"/>
    <n v="60"/>
    <n v="400"/>
    <n v="240000"/>
    <x v="211"/>
    <n v="0.4"/>
    <x v="0"/>
  </r>
  <r>
    <x v="0"/>
    <n v="1185732"/>
    <x v="389"/>
    <x v="0"/>
    <x v="43"/>
    <s v="Wilmington"/>
    <x v="0"/>
    <n v="54.999999999999993"/>
    <n v="525"/>
    <n v="288749.99999999994"/>
    <x v="661"/>
    <n v="0.35"/>
    <x v="0"/>
  </r>
  <r>
    <x v="0"/>
    <n v="1185732"/>
    <x v="389"/>
    <x v="0"/>
    <x v="43"/>
    <s v="Wilmington"/>
    <x v="1"/>
    <n v="50"/>
    <n v="325"/>
    <n v="162500"/>
    <x v="304"/>
    <n v="0.35"/>
    <x v="0"/>
  </r>
  <r>
    <x v="0"/>
    <n v="1185732"/>
    <x v="389"/>
    <x v="0"/>
    <x v="43"/>
    <s v="Wilmington"/>
    <x v="2"/>
    <n v="45"/>
    <n v="225"/>
    <n v="101250"/>
    <x v="646"/>
    <n v="0.4"/>
    <x v="0"/>
  </r>
  <r>
    <x v="0"/>
    <n v="1185732"/>
    <x v="389"/>
    <x v="0"/>
    <x v="43"/>
    <s v="Wilmington"/>
    <x v="3"/>
    <n v="45"/>
    <n v="200"/>
    <n v="90000"/>
    <x v="203"/>
    <n v="0.4"/>
    <x v="0"/>
  </r>
  <r>
    <x v="0"/>
    <n v="1185732"/>
    <x v="389"/>
    <x v="0"/>
    <x v="43"/>
    <s v="Wilmington"/>
    <x v="4"/>
    <n v="54.999999999999993"/>
    <n v="200"/>
    <n v="109999.99999999999"/>
    <x v="1265"/>
    <n v="0.3"/>
    <x v="0"/>
  </r>
  <r>
    <x v="0"/>
    <n v="1185732"/>
    <x v="389"/>
    <x v="0"/>
    <x v="43"/>
    <s v="Wilmington"/>
    <x v="5"/>
    <n v="60"/>
    <n v="300"/>
    <n v="180000"/>
    <x v="307"/>
    <n v="0.4"/>
    <x v="0"/>
  </r>
  <r>
    <x v="0"/>
    <n v="1185732"/>
    <x v="421"/>
    <x v="0"/>
    <x v="43"/>
    <s v="Wilmington"/>
    <x v="0"/>
    <n v="60"/>
    <n v="475"/>
    <n v="285000"/>
    <x v="251"/>
    <n v="0.35"/>
    <x v="0"/>
  </r>
  <r>
    <x v="0"/>
    <n v="1185732"/>
    <x v="421"/>
    <x v="0"/>
    <x v="43"/>
    <s v="Wilmington"/>
    <x v="1"/>
    <n v="55.000000000000007"/>
    <n v="300"/>
    <n v="165000.00000000003"/>
    <x v="292"/>
    <n v="0.35"/>
    <x v="0"/>
  </r>
  <r>
    <x v="0"/>
    <n v="1185732"/>
    <x v="421"/>
    <x v="0"/>
    <x v="43"/>
    <s v="Wilmington"/>
    <x v="2"/>
    <n v="55.000000000000007"/>
    <n v="200"/>
    <n v="110000.00000000001"/>
    <x v="1102"/>
    <n v="0.4"/>
    <x v="0"/>
  </r>
  <r>
    <x v="0"/>
    <n v="1185732"/>
    <x v="421"/>
    <x v="0"/>
    <x v="43"/>
    <s v="Wilmington"/>
    <x v="3"/>
    <n v="55.000000000000007"/>
    <n v="175"/>
    <n v="96250.000000000015"/>
    <x v="1274"/>
    <n v="0.4"/>
    <x v="0"/>
  </r>
  <r>
    <x v="0"/>
    <n v="1185732"/>
    <x v="421"/>
    <x v="0"/>
    <x v="43"/>
    <s v="Wilmington"/>
    <x v="4"/>
    <n v="65"/>
    <n v="175"/>
    <n v="113750"/>
    <x v="212"/>
    <n v="0.3"/>
    <x v="0"/>
  </r>
  <r>
    <x v="4"/>
    <n v="1185732"/>
    <x v="421"/>
    <x v="0"/>
    <x v="43"/>
    <s v="Wilmington"/>
    <x v="5"/>
    <n v="70"/>
    <n v="300"/>
    <n v="210000"/>
    <x v="97"/>
    <n v="0.4"/>
    <x v="0"/>
  </r>
  <r>
    <x v="4"/>
    <n v="1185732"/>
    <x v="451"/>
    <x v="0"/>
    <x v="43"/>
    <s v="Wilmington"/>
    <x v="0"/>
    <n v="65"/>
    <n v="450"/>
    <n v="292500"/>
    <x v="162"/>
    <n v="0.35"/>
    <x v="0"/>
  </r>
  <r>
    <x v="4"/>
    <n v="1185732"/>
    <x v="451"/>
    <x v="0"/>
    <x v="43"/>
    <s v="Wilmington"/>
    <x v="1"/>
    <n v="55.000000000000007"/>
    <n v="325"/>
    <n v="178750.00000000003"/>
    <x v="375"/>
    <n v="0.35"/>
    <x v="0"/>
  </r>
  <r>
    <x v="4"/>
    <n v="1185732"/>
    <x v="451"/>
    <x v="0"/>
    <x v="43"/>
    <s v="Wilmington"/>
    <x v="2"/>
    <n v="55.000000000000007"/>
    <n v="320"/>
    <n v="176000.00000000003"/>
    <x v="1275"/>
    <n v="0.4"/>
    <x v="0"/>
  </r>
  <r>
    <x v="4"/>
    <n v="1185732"/>
    <x v="451"/>
    <x v="0"/>
    <x v="43"/>
    <s v="Wilmington"/>
    <x v="3"/>
    <n v="55.000000000000007"/>
    <n v="300"/>
    <n v="165000.00000000003"/>
    <x v="839"/>
    <n v="0.4"/>
    <x v="0"/>
  </r>
  <r>
    <x v="4"/>
    <n v="1185732"/>
    <x v="451"/>
    <x v="0"/>
    <x v="43"/>
    <s v="Wilmington"/>
    <x v="4"/>
    <n v="65"/>
    <n v="275"/>
    <n v="178750"/>
    <x v="1276"/>
    <n v="0.3"/>
    <x v="0"/>
  </r>
  <r>
    <x v="4"/>
    <n v="1185732"/>
    <x v="451"/>
    <x v="0"/>
    <x v="43"/>
    <s v="Wilmington"/>
    <x v="5"/>
    <n v="70"/>
    <n v="375"/>
    <n v="262500"/>
    <x v="148"/>
    <n v="0.4"/>
    <x v="0"/>
  </r>
  <r>
    <x v="4"/>
    <n v="1185732"/>
    <x v="480"/>
    <x v="0"/>
    <x v="43"/>
    <s v="Wilmington"/>
    <x v="0"/>
    <n v="65"/>
    <n v="600"/>
    <n v="390000"/>
    <x v="106"/>
    <n v="0.35"/>
    <x v="0"/>
  </r>
  <r>
    <x v="4"/>
    <n v="1185732"/>
    <x v="480"/>
    <x v="0"/>
    <x v="43"/>
    <s v="Wilmington"/>
    <x v="1"/>
    <n v="55.000000000000007"/>
    <n v="400"/>
    <n v="220000.00000000003"/>
    <x v="346"/>
    <n v="0.35"/>
    <x v="0"/>
  </r>
  <r>
    <x v="4"/>
    <n v="1185732"/>
    <x v="480"/>
    <x v="0"/>
    <x v="43"/>
    <s v="Wilmington"/>
    <x v="2"/>
    <n v="55.000000000000007"/>
    <n v="375"/>
    <n v="206250.00000000003"/>
    <x v="517"/>
    <n v="0.4"/>
    <x v="0"/>
  </r>
  <r>
    <x v="4"/>
    <n v="1185732"/>
    <x v="480"/>
    <x v="0"/>
    <x v="43"/>
    <s v="Wilmington"/>
    <x v="3"/>
    <n v="55.000000000000007"/>
    <n v="325"/>
    <n v="178750.00000000003"/>
    <x v="325"/>
    <n v="0.4"/>
    <x v="0"/>
  </r>
  <r>
    <x v="4"/>
    <n v="1185732"/>
    <x v="480"/>
    <x v="0"/>
    <x v="43"/>
    <s v="Wilmington"/>
    <x v="4"/>
    <n v="65"/>
    <n v="325"/>
    <n v="211250"/>
    <x v="1277"/>
    <n v="0.3"/>
    <x v="0"/>
  </r>
  <r>
    <x v="4"/>
    <n v="1185732"/>
    <x v="480"/>
    <x v="0"/>
    <x v="43"/>
    <s v="Wilmington"/>
    <x v="5"/>
    <n v="70"/>
    <n v="425"/>
    <n v="297500"/>
    <x v="834"/>
    <n v="0.4"/>
    <x v="0"/>
  </r>
  <r>
    <x v="4"/>
    <n v="1185732"/>
    <x v="174"/>
    <x v="0"/>
    <x v="43"/>
    <s v="Wilmington"/>
    <x v="0"/>
    <n v="35"/>
    <n v="475"/>
    <n v="166250"/>
    <x v="862"/>
    <n v="0.35"/>
    <x v="0"/>
  </r>
  <r>
    <x v="4"/>
    <n v="1185732"/>
    <x v="174"/>
    <x v="0"/>
    <x v="43"/>
    <s v="Wilmington"/>
    <x v="1"/>
    <n v="35"/>
    <n v="275"/>
    <n v="96250"/>
    <x v="180"/>
    <n v="0.35"/>
    <x v="0"/>
  </r>
  <r>
    <x v="4"/>
    <n v="1185732"/>
    <x v="174"/>
    <x v="0"/>
    <x v="43"/>
    <s v="Wilmington"/>
    <x v="2"/>
    <n v="25.000000000000007"/>
    <n v="275"/>
    <n v="68750.000000000015"/>
    <x v="879"/>
    <n v="0.4"/>
    <x v="0"/>
  </r>
  <r>
    <x v="4"/>
    <n v="1185732"/>
    <x v="174"/>
    <x v="0"/>
    <x v="43"/>
    <s v="Wilmington"/>
    <x v="3"/>
    <n v="30"/>
    <n v="125"/>
    <n v="37500"/>
    <x v="472"/>
    <n v="0.4"/>
    <x v="0"/>
  </r>
  <r>
    <x v="4"/>
    <n v="1185732"/>
    <x v="174"/>
    <x v="0"/>
    <x v="43"/>
    <s v="Wilmington"/>
    <x v="4"/>
    <n v="45"/>
    <n v="175"/>
    <n v="78750"/>
    <x v="596"/>
    <n v="0.3"/>
    <x v="0"/>
  </r>
  <r>
    <x v="4"/>
    <n v="1185732"/>
    <x v="174"/>
    <x v="0"/>
    <x v="43"/>
    <s v="Wilmington"/>
    <x v="5"/>
    <n v="35"/>
    <n v="275"/>
    <n v="96250"/>
    <x v="194"/>
    <n v="0.4"/>
    <x v="0"/>
  </r>
  <r>
    <x v="4"/>
    <n v="1185732"/>
    <x v="203"/>
    <x v="0"/>
    <x v="43"/>
    <s v="Wilmington"/>
    <x v="0"/>
    <n v="35"/>
    <n v="525"/>
    <n v="183750"/>
    <x v="859"/>
    <n v="0.35"/>
    <x v="0"/>
  </r>
  <r>
    <x v="4"/>
    <n v="1185732"/>
    <x v="203"/>
    <x v="0"/>
    <x v="43"/>
    <s v="Wilmington"/>
    <x v="1"/>
    <n v="35"/>
    <n v="175"/>
    <n v="61250"/>
    <x v="1241"/>
    <n v="0.35"/>
    <x v="0"/>
  </r>
  <r>
    <x v="4"/>
    <n v="1185732"/>
    <x v="203"/>
    <x v="0"/>
    <x v="43"/>
    <s v="Wilmington"/>
    <x v="2"/>
    <n v="25.000000000000007"/>
    <n v="225"/>
    <n v="56250.000000000015"/>
    <x v="1236"/>
    <n v="0.4"/>
    <x v="0"/>
  </r>
  <r>
    <x v="4"/>
    <n v="1185732"/>
    <x v="203"/>
    <x v="0"/>
    <x v="44"/>
    <s v="Newark"/>
    <x v="3"/>
    <n v="30"/>
    <n v="100"/>
    <n v="30000"/>
    <x v="480"/>
    <n v="0.4"/>
    <x v="0"/>
  </r>
  <r>
    <x v="4"/>
    <n v="1185732"/>
    <x v="203"/>
    <x v="0"/>
    <x v="44"/>
    <s v="Newark"/>
    <x v="4"/>
    <n v="45"/>
    <n v="175"/>
    <n v="78750"/>
    <x v="596"/>
    <n v="0.3"/>
    <x v="0"/>
  </r>
  <r>
    <x v="4"/>
    <n v="1185732"/>
    <x v="203"/>
    <x v="0"/>
    <x v="44"/>
    <s v="Newark"/>
    <x v="5"/>
    <n v="35"/>
    <n v="275"/>
    <n v="96250"/>
    <x v="194"/>
    <n v="0.4"/>
    <x v="0"/>
  </r>
  <r>
    <x v="4"/>
    <n v="1185732"/>
    <x v="708"/>
    <x v="0"/>
    <x v="44"/>
    <s v="Newark"/>
    <x v="0"/>
    <n v="35"/>
    <n v="495"/>
    <n v="173250"/>
    <x v="1278"/>
    <n v="0.35"/>
    <x v="0"/>
  </r>
  <r>
    <x v="4"/>
    <n v="1185732"/>
    <x v="708"/>
    <x v="0"/>
    <x v="44"/>
    <s v="Newark"/>
    <x v="1"/>
    <n v="35"/>
    <n v="200"/>
    <n v="70000"/>
    <x v="597"/>
    <n v="0.35"/>
    <x v="0"/>
  </r>
  <r>
    <x v="4"/>
    <n v="1185732"/>
    <x v="708"/>
    <x v="0"/>
    <x v="44"/>
    <s v="Newark"/>
    <x v="2"/>
    <n v="25.000000000000007"/>
    <n v="225"/>
    <n v="56250.000000000015"/>
    <x v="1236"/>
    <n v="0.4"/>
    <x v="0"/>
  </r>
  <r>
    <x v="4"/>
    <n v="1185732"/>
    <x v="708"/>
    <x v="0"/>
    <x v="44"/>
    <s v="Newark"/>
    <x v="3"/>
    <n v="30"/>
    <n v="75"/>
    <n v="22500"/>
    <x v="481"/>
    <n v="0.4"/>
    <x v="0"/>
  </r>
  <r>
    <x v="4"/>
    <n v="1185732"/>
    <x v="708"/>
    <x v="0"/>
    <x v="44"/>
    <s v="Newark"/>
    <x v="4"/>
    <n v="45"/>
    <n v="125"/>
    <n v="56250"/>
    <x v="660"/>
    <n v="0.3"/>
    <x v="0"/>
  </r>
  <r>
    <x v="4"/>
    <n v="1185732"/>
    <x v="708"/>
    <x v="0"/>
    <x v="44"/>
    <s v="Newark"/>
    <x v="5"/>
    <n v="35"/>
    <n v="225"/>
    <n v="78750"/>
    <x v="478"/>
    <n v="0.4"/>
    <x v="0"/>
  </r>
  <r>
    <x v="4"/>
    <n v="1185732"/>
    <x v="230"/>
    <x v="0"/>
    <x v="44"/>
    <s v="Newark"/>
    <x v="0"/>
    <n v="35"/>
    <n v="475"/>
    <n v="166250"/>
    <x v="862"/>
    <n v="0.35"/>
    <x v="0"/>
  </r>
  <r>
    <x v="4"/>
    <n v="1185732"/>
    <x v="230"/>
    <x v="0"/>
    <x v="44"/>
    <s v="Newark"/>
    <x v="1"/>
    <n v="35"/>
    <n v="175"/>
    <n v="61250"/>
    <x v="1241"/>
    <n v="0.35"/>
    <x v="0"/>
  </r>
  <r>
    <x v="4"/>
    <n v="1185732"/>
    <x v="230"/>
    <x v="0"/>
    <x v="44"/>
    <s v="Newark"/>
    <x v="2"/>
    <n v="25.000000000000007"/>
    <n v="175"/>
    <n v="43750.000000000015"/>
    <x v="1279"/>
    <n v="0.4"/>
    <x v="0"/>
  </r>
  <r>
    <x v="4"/>
    <n v="1185732"/>
    <x v="230"/>
    <x v="0"/>
    <x v="44"/>
    <s v="Newark"/>
    <x v="3"/>
    <n v="30"/>
    <n v="100"/>
    <n v="30000"/>
    <x v="480"/>
    <n v="0.4"/>
    <x v="0"/>
  </r>
  <r>
    <x v="4"/>
    <n v="1185732"/>
    <x v="230"/>
    <x v="0"/>
    <x v="44"/>
    <s v="Newark"/>
    <x v="4"/>
    <n v="45"/>
    <n v="100"/>
    <n v="45000"/>
    <x v="189"/>
    <n v="0.3"/>
    <x v="0"/>
  </r>
  <r>
    <x v="4"/>
    <n v="1185732"/>
    <x v="230"/>
    <x v="0"/>
    <x v="44"/>
    <s v="Newark"/>
    <x v="5"/>
    <n v="35"/>
    <n v="250"/>
    <n v="87500"/>
    <x v="187"/>
    <n v="0.4"/>
    <x v="0"/>
  </r>
  <r>
    <x v="4"/>
    <n v="1185732"/>
    <x v="259"/>
    <x v="0"/>
    <x v="44"/>
    <s v="Newark"/>
    <x v="0"/>
    <n v="49.999999999999993"/>
    <n v="520"/>
    <n v="259999.99999999997"/>
    <x v="1233"/>
    <n v="0.35"/>
    <x v="0"/>
  </r>
  <r>
    <x v="4"/>
    <n v="1185732"/>
    <x v="259"/>
    <x v="0"/>
    <x v="44"/>
    <s v="Newark"/>
    <x v="1"/>
    <n v="45"/>
    <n v="225"/>
    <n v="101250"/>
    <x v="258"/>
    <n v="0.35"/>
    <x v="0"/>
  </r>
  <r>
    <x v="4"/>
    <n v="1185732"/>
    <x v="259"/>
    <x v="0"/>
    <x v="44"/>
    <s v="Newark"/>
    <x v="2"/>
    <n v="40"/>
    <n v="250"/>
    <n v="100000"/>
    <x v="215"/>
    <n v="0.4"/>
    <x v="0"/>
  </r>
  <r>
    <x v="4"/>
    <n v="1185732"/>
    <x v="259"/>
    <x v="0"/>
    <x v="44"/>
    <s v="Newark"/>
    <x v="3"/>
    <n v="40"/>
    <n v="200"/>
    <n v="80000"/>
    <x v="201"/>
    <n v="0.4"/>
    <x v="0"/>
  </r>
  <r>
    <x v="4"/>
    <n v="1185732"/>
    <x v="259"/>
    <x v="0"/>
    <x v="44"/>
    <s v="Newark"/>
    <x v="4"/>
    <n v="49.999999999999993"/>
    <n v="225"/>
    <n v="112499.99999999999"/>
    <x v="606"/>
    <n v="0.3"/>
    <x v="0"/>
  </r>
  <r>
    <x v="4"/>
    <n v="1185732"/>
    <x v="259"/>
    <x v="0"/>
    <x v="44"/>
    <s v="Newark"/>
    <x v="5"/>
    <n v="54.999999999999993"/>
    <n v="350"/>
    <n v="192499.99999999997"/>
    <x v="1200"/>
    <n v="0.4"/>
    <x v="0"/>
  </r>
  <r>
    <x v="4"/>
    <n v="1185732"/>
    <x v="292"/>
    <x v="0"/>
    <x v="44"/>
    <s v="Newark"/>
    <x v="0"/>
    <n v="49.999999999999993"/>
    <n v="600"/>
    <n v="299999.99999999994"/>
    <x v="1052"/>
    <n v="0.35"/>
    <x v="0"/>
  </r>
  <r>
    <x v="4"/>
    <n v="1185732"/>
    <x v="292"/>
    <x v="0"/>
    <x v="44"/>
    <s v="Newark"/>
    <x v="1"/>
    <n v="45"/>
    <n v="350"/>
    <n v="157500"/>
    <x v="543"/>
    <n v="0.35"/>
    <x v="0"/>
  </r>
  <r>
    <x v="4"/>
    <n v="1185732"/>
    <x v="292"/>
    <x v="0"/>
    <x v="44"/>
    <s v="Newark"/>
    <x v="2"/>
    <n v="40"/>
    <n v="275"/>
    <n v="110000"/>
    <x v="280"/>
    <n v="0.4"/>
    <x v="0"/>
  </r>
  <r>
    <x v="4"/>
    <n v="1185732"/>
    <x v="292"/>
    <x v="0"/>
    <x v="44"/>
    <s v="Newark"/>
    <x v="3"/>
    <n v="40"/>
    <n v="250"/>
    <n v="100000"/>
    <x v="215"/>
    <n v="0.4"/>
    <x v="0"/>
  </r>
  <r>
    <x v="4"/>
    <n v="1185732"/>
    <x v="292"/>
    <x v="0"/>
    <x v="44"/>
    <s v="Newark"/>
    <x v="4"/>
    <n v="49.999999999999993"/>
    <n v="250"/>
    <n v="124999.99999999999"/>
    <x v="1280"/>
    <n v="0.3"/>
    <x v="0"/>
  </r>
  <r>
    <x v="4"/>
    <n v="1185732"/>
    <x v="292"/>
    <x v="0"/>
    <x v="44"/>
    <s v="Newark"/>
    <x v="5"/>
    <n v="54.999999999999993"/>
    <n v="400"/>
    <n v="219999.99999999997"/>
    <x v="301"/>
    <n v="0.4"/>
    <x v="0"/>
  </r>
  <r>
    <x v="4"/>
    <n v="1185732"/>
    <x v="320"/>
    <x v="0"/>
    <x v="44"/>
    <s v="Newark"/>
    <x v="0"/>
    <n v="49.999999999999993"/>
    <n v="625"/>
    <n v="312499.99999999994"/>
    <x v="1281"/>
    <n v="0.35"/>
    <x v="0"/>
  </r>
  <r>
    <x v="4"/>
    <n v="1185732"/>
    <x v="320"/>
    <x v="0"/>
    <x v="44"/>
    <s v="Newark"/>
    <x v="1"/>
    <n v="45"/>
    <n v="375"/>
    <n v="168750"/>
    <x v="501"/>
    <n v="0.35"/>
    <x v="0"/>
  </r>
  <r>
    <x v="4"/>
    <n v="1185732"/>
    <x v="320"/>
    <x v="0"/>
    <x v="44"/>
    <s v="Newark"/>
    <x v="2"/>
    <n v="40"/>
    <n v="300"/>
    <n v="120000"/>
    <x v="607"/>
    <n v="0.4"/>
    <x v="0"/>
  </r>
  <r>
    <x v="4"/>
    <n v="1185732"/>
    <x v="320"/>
    <x v="0"/>
    <x v="44"/>
    <s v="Newark"/>
    <x v="3"/>
    <n v="40"/>
    <n v="250"/>
    <n v="100000"/>
    <x v="215"/>
    <n v="0.4"/>
    <x v="0"/>
  </r>
  <r>
    <x v="4"/>
    <n v="1185732"/>
    <x v="320"/>
    <x v="0"/>
    <x v="44"/>
    <s v="Newark"/>
    <x v="4"/>
    <n v="49.999999999999993"/>
    <n v="275"/>
    <n v="137499.99999999997"/>
    <x v="594"/>
    <n v="0.3"/>
    <x v="0"/>
  </r>
  <r>
    <x v="4"/>
    <n v="1185732"/>
    <x v="320"/>
    <x v="0"/>
    <x v="44"/>
    <s v="Newark"/>
    <x v="5"/>
    <n v="54.999999999999993"/>
    <n v="450"/>
    <n v="247499.99999999997"/>
    <x v="186"/>
    <n v="0.4"/>
    <x v="0"/>
  </r>
  <r>
    <x v="4"/>
    <n v="1185732"/>
    <x v="352"/>
    <x v="0"/>
    <x v="44"/>
    <s v="Newark"/>
    <x v="0"/>
    <n v="49.999999999999993"/>
    <n v="600"/>
    <n v="299999.99999999994"/>
    <x v="1052"/>
    <n v="0.35"/>
    <x v="0"/>
  </r>
  <r>
    <x v="4"/>
    <n v="1185732"/>
    <x v="352"/>
    <x v="0"/>
    <x v="44"/>
    <s v="Newark"/>
    <x v="1"/>
    <n v="45"/>
    <n v="375"/>
    <n v="168750"/>
    <x v="501"/>
    <n v="0.35"/>
    <x v="0"/>
  </r>
  <r>
    <x v="4"/>
    <n v="1185732"/>
    <x v="352"/>
    <x v="0"/>
    <x v="44"/>
    <s v="Newark"/>
    <x v="2"/>
    <n v="40"/>
    <n v="300"/>
    <n v="120000"/>
    <x v="607"/>
    <n v="0.4"/>
    <x v="0"/>
  </r>
  <r>
    <x v="4"/>
    <n v="1185732"/>
    <x v="352"/>
    <x v="0"/>
    <x v="44"/>
    <s v="Newark"/>
    <x v="3"/>
    <n v="40"/>
    <n v="200"/>
    <n v="80000"/>
    <x v="201"/>
    <n v="0.4"/>
    <x v="0"/>
  </r>
  <r>
    <x v="4"/>
    <n v="1185732"/>
    <x v="352"/>
    <x v="0"/>
    <x v="44"/>
    <s v="Newark"/>
    <x v="4"/>
    <n v="49.999999999999993"/>
    <n v="175"/>
    <n v="87499.999999999985"/>
    <x v="1262"/>
    <n v="0.3"/>
    <x v="0"/>
  </r>
  <r>
    <x v="4"/>
    <n v="1185732"/>
    <x v="352"/>
    <x v="0"/>
    <x v="44"/>
    <s v="Newark"/>
    <x v="5"/>
    <n v="54.999999999999993"/>
    <n v="350"/>
    <n v="192499.99999999997"/>
    <x v="1200"/>
    <n v="0.4"/>
    <x v="0"/>
  </r>
  <r>
    <x v="4"/>
    <n v="1185732"/>
    <x v="382"/>
    <x v="0"/>
    <x v="44"/>
    <s v="Newark"/>
    <x v="0"/>
    <n v="49.999999999999993"/>
    <n v="475"/>
    <n v="237499.99999999997"/>
    <x v="644"/>
    <n v="0.35"/>
    <x v="0"/>
  </r>
  <r>
    <x v="4"/>
    <n v="1185732"/>
    <x v="382"/>
    <x v="0"/>
    <x v="44"/>
    <s v="Newark"/>
    <x v="1"/>
    <n v="45"/>
    <n v="275"/>
    <n v="123750"/>
    <x v="179"/>
    <n v="0.35"/>
    <x v="0"/>
  </r>
  <r>
    <x v="4"/>
    <n v="1185732"/>
    <x v="382"/>
    <x v="0"/>
    <x v="44"/>
    <s v="Newark"/>
    <x v="2"/>
    <n v="40"/>
    <n v="175"/>
    <n v="70000"/>
    <x v="197"/>
    <n v="0.4"/>
    <x v="0"/>
  </r>
  <r>
    <x v="4"/>
    <n v="1185732"/>
    <x v="382"/>
    <x v="0"/>
    <x v="44"/>
    <s v="Newark"/>
    <x v="3"/>
    <n v="40"/>
    <n v="150"/>
    <n v="60000"/>
    <x v="506"/>
    <n v="0.4"/>
    <x v="0"/>
  </r>
  <r>
    <x v="4"/>
    <n v="1185732"/>
    <x v="382"/>
    <x v="0"/>
    <x v="44"/>
    <s v="Newark"/>
    <x v="4"/>
    <n v="49.999999999999993"/>
    <n v="150"/>
    <n v="74999.999999999985"/>
    <x v="1261"/>
    <n v="0.3"/>
    <x v="0"/>
  </r>
  <r>
    <x v="4"/>
    <n v="1185732"/>
    <x v="382"/>
    <x v="0"/>
    <x v="44"/>
    <s v="Newark"/>
    <x v="5"/>
    <n v="54.999999999999993"/>
    <n v="250"/>
    <n v="137499.99999999997"/>
    <x v="300"/>
    <n v="0.4"/>
    <x v="0"/>
  </r>
  <r>
    <x v="4"/>
    <n v="1185732"/>
    <x v="414"/>
    <x v="0"/>
    <x v="44"/>
    <s v="Newark"/>
    <x v="0"/>
    <n v="54.999999999999993"/>
    <n v="425"/>
    <n v="233749.99999999997"/>
    <x v="964"/>
    <n v="0.35"/>
    <x v="0"/>
  </r>
  <r>
    <x v="4"/>
    <n v="1185732"/>
    <x v="414"/>
    <x v="0"/>
    <x v="44"/>
    <s v="Newark"/>
    <x v="1"/>
    <n v="50"/>
    <n v="250"/>
    <n v="125000"/>
    <x v="208"/>
    <n v="0.35"/>
    <x v="0"/>
  </r>
  <r>
    <x v="4"/>
    <n v="1185732"/>
    <x v="414"/>
    <x v="0"/>
    <x v="44"/>
    <s v="Newark"/>
    <x v="2"/>
    <n v="50"/>
    <n v="150"/>
    <n v="75000"/>
    <x v="227"/>
    <n v="0.4"/>
    <x v="0"/>
  </r>
  <r>
    <x v="4"/>
    <n v="1185732"/>
    <x v="414"/>
    <x v="0"/>
    <x v="44"/>
    <s v="Newark"/>
    <x v="3"/>
    <n v="50"/>
    <n v="125"/>
    <n v="62500"/>
    <x v="209"/>
    <n v="0.4"/>
    <x v="0"/>
  </r>
  <r>
    <x v="4"/>
    <n v="1185732"/>
    <x v="414"/>
    <x v="0"/>
    <x v="44"/>
    <s v="Newark"/>
    <x v="4"/>
    <n v="60"/>
    <n v="125"/>
    <n v="75000"/>
    <x v="270"/>
    <n v="0.3"/>
    <x v="0"/>
  </r>
  <r>
    <x v="2"/>
    <n v="1185732"/>
    <x v="414"/>
    <x v="0"/>
    <x v="44"/>
    <s v="Newark"/>
    <x v="5"/>
    <n v="64.999999999999986"/>
    <n v="250"/>
    <n v="162499.99999999997"/>
    <x v="1202"/>
    <n v="0.4"/>
    <x v="0"/>
  </r>
  <r>
    <x v="2"/>
    <n v="1185732"/>
    <x v="444"/>
    <x v="0"/>
    <x v="44"/>
    <s v="Newark"/>
    <x v="0"/>
    <n v="60"/>
    <n v="400"/>
    <n v="240000"/>
    <x v="97"/>
    <n v="0.35"/>
    <x v="0"/>
  </r>
  <r>
    <x v="2"/>
    <n v="1185732"/>
    <x v="444"/>
    <x v="0"/>
    <x v="44"/>
    <s v="Newark"/>
    <x v="1"/>
    <n v="50"/>
    <n v="275"/>
    <n v="137500"/>
    <x v="662"/>
    <n v="0.35"/>
    <x v="0"/>
  </r>
  <r>
    <x v="2"/>
    <n v="1185732"/>
    <x v="444"/>
    <x v="0"/>
    <x v="44"/>
    <s v="Newark"/>
    <x v="2"/>
    <n v="50"/>
    <n v="270"/>
    <n v="135000"/>
    <x v="386"/>
    <n v="0.4"/>
    <x v="0"/>
  </r>
  <r>
    <x v="2"/>
    <n v="1185732"/>
    <x v="444"/>
    <x v="0"/>
    <x v="44"/>
    <s v="Newark"/>
    <x v="3"/>
    <n v="50"/>
    <n v="250"/>
    <n v="125000"/>
    <x v="388"/>
    <n v="0.4"/>
    <x v="0"/>
  </r>
  <r>
    <x v="2"/>
    <n v="1185732"/>
    <x v="444"/>
    <x v="0"/>
    <x v="44"/>
    <s v="Newark"/>
    <x v="4"/>
    <n v="60"/>
    <n v="225"/>
    <n v="135000"/>
    <x v="646"/>
    <n v="0.3"/>
    <x v="0"/>
  </r>
  <r>
    <x v="2"/>
    <n v="1185732"/>
    <x v="444"/>
    <x v="0"/>
    <x v="44"/>
    <s v="Newark"/>
    <x v="5"/>
    <n v="64.999999999999986"/>
    <n v="325"/>
    <n v="211249.99999999994"/>
    <x v="1103"/>
    <n v="0.4"/>
    <x v="0"/>
  </r>
  <r>
    <x v="2"/>
    <n v="1185732"/>
    <x v="473"/>
    <x v="0"/>
    <x v="44"/>
    <s v="Newark"/>
    <x v="0"/>
    <n v="60"/>
    <n v="550"/>
    <n v="330000"/>
    <x v="1015"/>
    <n v="0.35"/>
    <x v="0"/>
  </r>
  <r>
    <x v="2"/>
    <n v="1185732"/>
    <x v="473"/>
    <x v="0"/>
    <x v="44"/>
    <s v="Newark"/>
    <x v="1"/>
    <n v="50"/>
    <n v="350"/>
    <n v="175000"/>
    <x v="971"/>
    <n v="0.35"/>
    <x v="0"/>
  </r>
  <r>
    <x v="2"/>
    <n v="1185732"/>
    <x v="473"/>
    <x v="0"/>
    <x v="44"/>
    <s v="Newark"/>
    <x v="2"/>
    <n v="50"/>
    <n v="325"/>
    <n v="162500"/>
    <x v="399"/>
    <n v="0.4"/>
    <x v="0"/>
  </r>
  <r>
    <x v="2"/>
    <n v="1185732"/>
    <x v="473"/>
    <x v="0"/>
    <x v="44"/>
    <s v="Newark"/>
    <x v="3"/>
    <n v="50"/>
    <n v="275"/>
    <n v="137500"/>
    <x v="811"/>
    <n v="0.4"/>
    <x v="0"/>
  </r>
  <r>
    <x v="2"/>
    <n v="1185732"/>
    <x v="473"/>
    <x v="0"/>
    <x v="44"/>
    <s v="Newark"/>
    <x v="4"/>
    <n v="60"/>
    <n v="275"/>
    <n v="165000"/>
    <x v="278"/>
    <n v="0.3"/>
    <x v="0"/>
  </r>
  <r>
    <x v="2"/>
    <n v="1185732"/>
    <x v="473"/>
    <x v="0"/>
    <x v="44"/>
    <s v="Newark"/>
    <x v="5"/>
    <n v="64.999999999999986"/>
    <n v="375"/>
    <n v="243749.99999999994"/>
    <x v="217"/>
    <n v="0.4"/>
    <x v="0"/>
  </r>
  <r>
    <x v="2"/>
    <n v="1185732"/>
    <x v="171"/>
    <x v="0"/>
    <x v="44"/>
    <s v="Newark"/>
    <x v="0"/>
    <n v="40"/>
    <n v="500"/>
    <n v="200000"/>
    <x v="316"/>
    <n v="0.4"/>
    <x v="0"/>
  </r>
  <r>
    <x v="2"/>
    <n v="1185732"/>
    <x v="171"/>
    <x v="0"/>
    <x v="44"/>
    <s v="Newark"/>
    <x v="1"/>
    <n v="40"/>
    <n v="300"/>
    <n v="120000"/>
    <x v="607"/>
    <n v="0.4"/>
    <x v="0"/>
  </r>
  <r>
    <x v="2"/>
    <n v="1185732"/>
    <x v="171"/>
    <x v="0"/>
    <x v="44"/>
    <s v="Newark"/>
    <x v="2"/>
    <n v="30.000000000000004"/>
    <n v="300"/>
    <n v="90000.000000000015"/>
    <x v="1224"/>
    <n v="0.3"/>
    <x v="0"/>
  </r>
  <r>
    <x v="2"/>
    <n v="1185732"/>
    <x v="171"/>
    <x v="0"/>
    <x v="44"/>
    <s v="Newark"/>
    <x v="3"/>
    <n v="35"/>
    <n v="150"/>
    <n v="52500"/>
    <x v="471"/>
    <n v="0.3"/>
    <x v="0"/>
  </r>
  <r>
    <x v="2"/>
    <n v="1185732"/>
    <x v="171"/>
    <x v="0"/>
    <x v="44"/>
    <s v="Newark"/>
    <x v="4"/>
    <n v="50"/>
    <n v="200"/>
    <n v="100000"/>
    <x v="227"/>
    <n v="0.3"/>
    <x v="0"/>
  </r>
  <r>
    <x v="2"/>
    <n v="1185732"/>
    <x v="171"/>
    <x v="0"/>
    <x v="44"/>
    <s v="Newark"/>
    <x v="5"/>
    <n v="40"/>
    <n v="300"/>
    <n v="120000"/>
    <x v="216"/>
    <n v="0.35"/>
    <x v="0"/>
  </r>
  <r>
    <x v="2"/>
    <n v="1185732"/>
    <x v="200"/>
    <x v="0"/>
    <x v="44"/>
    <s v="Newark"/>
    <x v="0"/>
    <n v="40"/>
    <n v="550"/>
    <n v="220000"/>
    <x v="301"/>
    <n v="0.4"/>
    <x v="0"/>
  </r>
  <r>
    <x v="2"/>
    <n v="1185732"/>
    <x v="200"/>
    <x v="0"/>
    <x v="44"/>
    <s v="Newark"/>
    <x v="1"/>
    <n v="40"/>
    <n v="200"/>
    <n v="80000"/>
    <x v="201"/>
    <n v="0.4"/>
    <x v="0"/>
  </r>
  <r>
    <x v="2"/>
    <n v="1185732"/>
    <x v="200"/>
    <x v="0"/>
    <x v="44"/>
    <s v="Newark"/>
    <x v="2"/>
    <n v="30.000000000000004"/>
    <n v="250"/>
    <n v="75000.000000000015"/>
    <x v="689"/>
    <n v="0.3"/>
    <x v="0"/>
  </r>
  <r>
    <x v="2"/>
    <n v="1185732"/>
    <x v="200"/>
    <x v="0"/>
    <x v="45"/>
    <s v="Hartford"/>
    <x v="3"/>
    <n v="35"/>
    <n v="125"/>
    <n v="43750"/>
    <x v="500"/>
    <n v="0.3"/>
    <x v="0"/>
  </r>
  <r>
    <x v="2"/>
    <n v="1185732"/>
    <x v="200"/>
    <x v="0"/>
    <x v="45"/>
    <s v="Hartford"/>
    <x v="4"/>
    <n v="50"/>
    <n v="200"/>
    <n v="100000"/>
    <x v="227"/>
    <n v="0.3"/>
    <x v="0"/>
  </r>
  <r>
    <x v="2"/>
    <n v="1185732"/>
    <x v="200"/>
    <x v="0"/>
    <x v="45"/>
    <s v="Hartford"/>
    <x v="5"/>
    <n v="40"/>
    <n v="300"/>
    <n v="120000"/>
    <x v="216"/>
    <n v="0.35"/>
    <x v="0"/>
  </r>
  <r>
    <x v="2"/>
    <n v="1185732"/>
    <x v="705"/>
    <x v="0"/>
    <x v="45"/>
    <s v="Hartford"/>
    <x v="0"/>
    <n v="40"/>
    <n v="520"/>
    <n v="208000"/>
    <x v="1282"/>
    <n v="0.4"/>
    <x v="0"/>
  </r>
  <r>
    <x v="2"/>
    <n v="1185732"/>
    <x v="705"/>
    <x v="0"/>
    <x v="45"/>
    <s v="Hartford"/>
    <x v="1"/>
    <n v="40"/>
    <n v="225"/>
    <n v="90000"/>
    <x v="203"/>
    <n v="0.4"/>
    <x v="0"/>
  </r>
  <r>
    <x v="2"/>
    <n v="1185732"/>
    <x v="705"/>
    <x v="0"/>
    <x v="45"/>
    <s v="Hartford"/>
    <x v="2"/>
    <n v="30.000000000000004"/>
    <n v="250"/>
    <n v="75000.000000000015"/>
    <x v="689"/>
    <n v="0.3"/>
    <x v="0"/>
  </r>
  <r>
    <x v="2"/>
    <n v="1185732"/>
    <x v="705"/>
    <x v="0"/>
    <x v="45"/>
    <s v="Hartford"/>
    <x v="3"/>
    <n v="35"/>
    <n v="100"/>
    <n v="35000"/>
    <x v="502"/>
    <n v="0.3"/>
    <x v="0"/>
  </r>
  <r>
    <x v="2"/>
    <n v="1185732"/>
    <x v="705"/>
    <x v="0"/>
    <x v="45"/>
    <s v="Hartford"/>
    <x v="4"/>
    <n v="50"/>
    <n v="150"/>
    <n v="75000"/>
    <x v="270"/>
    <n v="0.3"/>
    <x v="0"/>
  </r>
  <r>
    <x v="2"/>
    <n v="1185732"/>
    <x v="705"/>
    <x v="0"/>
    <x v="45"/>
    <s v="Hartford"/>
    <x v="5"/>
    <n v="40"/>
    <n v="250"/>
    <n v="100000"/>
    <x v="187"/>
    <n v="0.35"/>
    <x v="0"/>
  </r>
  <r>
    <x v="2"/>
    <n v="1185732"/>
    <x v="722"/>
    <x v="0"/>
    <x v="45"/>
    <s v="Hartford"/>
    <x v="0"/>
    <n v="40"/>
    <n v="500"/>
    <n v="200000"/>
    <x v="316"/>
    <n v="0.4"/>
    <x v="0"/>
  </r>
  <r>
    <x v="2"/>
    <n v="1185732"/>
    <x v="722"/>
    <x v="0"/>
    <x v="45"/>
    <s v="Hartford"/>
    <x v="1"/>
    <n v="40"/>
    <n v="200"/>
    <n v="80000"/>
    <x v="201"/>
    <n v="0.4"/>
    <x v="0"/>
  </r>
  <r>
    <x v="2"/>
    <n v="1185732"/>
    <x v="722"/>
    <x v="0"/>
    <x v="45"/>
    <s v="Hartford"/>
    <x v="2"/>
    <n v="30.000000000000004"/>
    <n v="200"/>
    <n v="60000.000000000007"/>
    <x v="287"/>
    <n v="0.3"/>
    <x v="0"/>
  </r>
  <r>
    <x v="2"/>
    <n v="1185732"/>
    <x v="722"/>
    <x v="0"/>
    <x v="45"/>
    <s v="Hartford"/>
    <x v="3"/>
    <n v="35"/>
    <n v="125"/>
    <n v="43750"/>
    <x v="500"/>
    <n v="0.3"/>
    <x v="0"/>
  </r>
  <r>
    <x v="2"/>
    <n v="1185732"/>
    <x v="722"/>
    <x v="0"/>
    <x v="45"/>
    <s v="Hartford"/>
    <x v="4"/>
    <n v="50"/>
    <n v="125"/>
    <n v="62500"/>
    <x v="467"/>
    <n v="0.3"/>
    <x v="0"/>
  </r>
  <r>
    <x v="2"/>
    <n v="1185732"/>
    <x v="722"/>
    <x v="0"/>
    <x v="45"/>
    <s v="Hartford"/>
    <x v="5"/>
    <n v="40"/>
    <n v="275"/>
    <n v="110000"/>
    <x v="194"/>
    <n v="0.35"/>
    <x v="0"/>
  </r>
  <r>
    <x v="2"/>
    <n v="1185732"/>
    <x v="256"/>
    <x v="0"/>
    <x v="45"/>
    <s v="Hartford"/>
    <x v="0"/>
    <n v="54.999999999999993"/>
    <n v="545"/>
    <n v="299749.99999999994"/>
    <x v="1283"/>
    <n v="0.4"/>
    <x v="0"/>
  </r>
  <r>
    <x v="2"/>
    <n v="1185732"/>
    <x v="256"/>
    <x v="0"/>
    <x v="45"/>
    <s v="Hartford"/>
    <x v="1"/>
    <n v="50"/>
    <n v="250"/>
    <n v="125000"/>
    <x v="388"/>
    <n v="0.4"/>
    <x v="0"/>
  </r>
  <r>
    <x v="2"/>
    <n v="1185732"/>
    <x v="256"/>
    <x v="0"/>
    <x v="45"/>
    <s v="Hartford"/>
    <x v="2"/>
    <n v="45"/>
    <n v="275"/>
    <n v="123750"/>
    <x v="510"/>
    <n v="0.3"/>
    <x v="0"/>
  </r>
  <r>
    <x v="2"/>
    <n v="1185732"/>
    <x v="256"/>
    <x v="0"/>
    <x v="45"/>
    <s v="Hartford"/>
    <x v="3"/>
    <n v="45"/>
    <n v="225"/>
    <n v="101250"/>
    <x v="261"/>
    <n v="0.3"/>
    <x v="0"/>
  </r>
  <r>
    <x v="2"/>
    <n v="1185732"/>
    <x v="256"/>
    <x v="0"/>
    <x v="45"/>
    <s v="Hartford"/>
    <x v="4"/>
    <n v="54.999999999999993"/>
    <n v="250"/>
    <n v="137499.99999999997"/>
    <x v="594"/>
    <n v="0.3"/>
    <x v="0"/>
  </r>
  <r>
    <x v="2"/>
    <n v="1185732"/>
    <x v="256"/>
    <x v="0"/>
    <x v="45"/>
    <s v="Hartford"/>
    <x v="5"/>
    <n v="60"/>
    <n v="375"/>
    <n v="225000"/>
    <x v="40"/>
    <n v="0.35"/>
    <x v="0"/>
  </r>
  <r>
    <x v="2"/>
    <n v="1185732"/>
    <x v="289"/>
    <x v="0"/>
    <x v="45"/>
    <s v="Hartford"/>
    <x v="0"/>
    <n v="54.999999999999993"/>
    <n v="625"/>
    <n v="343749.99999999994"/>
    <x v="1284"/>
    <n v="0.4"/>
    <x v="0"/>
  </r>
  <r>
    <x v="2"/>
    <n v="1185732"/>
    <x v="289"/>
    <x v="0"/>
    <x v="45"/>
    <s v="Hartford"/>
    <x v="1"/>
    <n v="50"/>
    <n v="375"/>
    <n v="187500"/>
    <x v="156"/>
    <n v="0.4"/>
    <x v="0"/>
  </r>
  <r>
    <x v="2"/>
    <n v="1185732"/>
    <x v="289"/>
    <x v="0"/>
    <x v="45"/>
    <s v="Hartford"/>
    <x v="2"/>
    <n v="45"/>
    <n v="300"/>
    <n v="135000"/>
    <x v="646"/>
    <n v="0.3"/>
    <x v="0"/>
  </r>
  <r>
    <x v="2"/>
    <n v="1185732"/>
    <x v="289"/>
    <x v="0"/>
    <x v="45"/>
    <s v="Hartford"/>
    <x v="3"/>
    <n v="45"/>
    <n v="275"/>
    <n v="123750"/>
    <x v="510"/>
    <n v="0.3"/>
    <x v="0"/>
  </r>
  <r>
    <x v="2"/>
    <n v="1185732"/>
    <x v="289"/>
    <x v="0"/>
    <x v="45"/>
    <s v="Hartford"/>
    <x v="4"/>
    <n v="54.999999999999993"/>
    <n v="275"/>
    <n v="151249.99999999997"/>
    <x v="1271"/>
    <n v="0.3"/>
    <x v="0"/>
  </r>
  <r>
    <x v="2"/>
    <n v="1185732"/>
    <x v="289"/>
    <x v="0"/>
    <x v="45"/>
    <s v="Hartford"/>
    <x v="5"/>
    <n v="60"/>
    <n v="425"/>
    <n v="255000"/>
    <x v="999"/>
    <n v="0.35"/>
    <x v="0"/>
  </r>
  <r>
    <x v="2"/>
    <n v="1185732"/>
    <x v="317"/>
    <x v="0"/>
    <x v="45"/>
    <s v="Hartford"/>
    <x v="0"/>
    <n v="54.999999999999993"/>
    <n v="650"/>
    <n v="357499.99999999994"/>
    <x v="1285"/>
    <n v="0.4"/>
    <x v="0"/>
  </r>
  <r>
    <x v="2"/>
    <n v="1185732"/>
    <x v="317"/>
    <x v="0"/>
    <x v="45"/>
    <s v="Hartford"/>
    <x v="1"/>
    <n v="50"/>
    <n v="400"/>
    <n v="200000"/>
    <x v="316"/>
    <n v="0.4"/>
    <x v="0"/>
  </r>
  <r>
    <x v="2"/>
    <n v="1185732"/>
    <x v="317"/>
    <x v="0"/>
    <x v="45"/>
    <s v="Hartford"/>
    <x v="2"/>
    <n v="45"/>
    <n v="325"/>
    <n v="146250"/>
    <x v="1286"/>
    <n v="0.3"/>
    <x v="0"/>
  </r>
  <r>
    <x v="2"/>
    <n v="1185732"/>
    <x v="317"/>
    <x v="0"/>
    <x v="45"/>
    <s v="Hartford"/>
    <x v="3"/>
    <n v="45"/>
    <n v="275"/>
    <n v="123750"/>
    <x v="510"/>
    <n v="0.3"/>
    <x v="0"/>
  </r>
  <r>
    <x v="2"/>
    <n v="1185732"/>
    <x v="317"/>
    <x v="0"/>
    <x v="45"/>
    <s v="Hartford"/>
    <x v="4"/>
    <n v="54.999999999999993"/>
    <n v="300"/>
    <n v="164999.99999999997"/>
    <x v="347"/>
    <n v="0.3"/>
    <x v="0"/>
  </r>
  <r>
    <x v="2"/>
    <n v="1185732"/>
    <x v="317"/>
    <x v="0"/>
    <x v="45"/>
    <s v="Hartford"/>
    <x v="5"/>
    <n v="60"/>
    <n v="475"/>
    <n v="285000"/>
    <x v="251"/>
    <n v="0.35"/>
    <x v="0"/>
  </r>
  <r>
    <x v="2"/>
    <n v="1185732"/>
    <x v="349"/>
    <x v="0"/>
    <x v="45"/>
    <s v="Hartford"/>
    <x v="0"/>
    <n v="54.999999999999993"/>
    <n v="625"/>
    <n v="343749.99999999994"/>
    <x v="1284"/>
    <n v="0.4"/>
    <x v="0"/>
  </r>
  <r>
    <x v="2"/>
    <n v="1185732"/>
    <x v="349"/>
    <x v="0"/>
    <x v="45"/>
    <s v="Hartford"/>
    <x v="1"/>
    <n v="50"/>
    <n v="400"/>
    <n v="200000"/>
    <x v="316"/>
    <n v="0.4"/>
    <x v="0"/>
  </r>
  <r>
    <x v="2"/>
    <n v="1185732"/>
    <x v="349"/>
    <x v="0"/>
    <x v="45"/>
    <s v="Hartford"/>
    <x v="2"/>
    <n v="45"/>
    <n v="325"/>
    <n v="146250"/>
    <x v="1286"/>
    <n v="0.3"/>
    <x v="0"/>
  </r>
  <r>
    <x v="2"/>
    <n v="1185732"/>
    <x v="349"/>
    <x v="0"/>
    <x v="45"/>
    <s v="Hartford"/>
    <x v="3"/>
    <n v="45"/>
    <n v="225"/>
    <n v="101250"/>
    <x v="261"/>
    <n v="0.3"/>
    <x v="0"/>
  </r>
  <r>
    <x v="2"/>
    <n v="1185732"/>
    <x v="349"/>
    <x v="0"/>
    <x v="45"/>
    <s v="Hartford"/>
    <x v="4"/>
    <n v="54.999999999999993"/>
    <n v="200"/>
    <n v="109999.99999999999"/>
    <x v="1265"/>
    <n v="0.3"/>
    <x v="0"/>
  </r>
  <r>
    <x v="2"/>
    <n v="1185732"/>
    <x v="349"/>
    <x v="0"/>
    <x v="45"/>
    <s v="Hartford"/>
    <x v="5"/>
    <n v="60"/>
    <n v="375"/>
    <n v="225000"/>
    <x v="40"/>
    <n v="0.35"/>
    <x v="0"/>
  </r>
  <r>
    <x v="2"/>
    <n v="1185732"/>
    <x v="379"/>
    <x v="0"/>
    <x v="45"/>
    <s v="Hartford"/>
    <x v="0"/>
    <n v="54.999999999999993"/>
    <n v="500"/>
    <n v="274999.99999999994"/>
    <x v="1287"/>
    <n v="0.4"/>
    <x v="0"/>
  </r>
  <r>
    <x v="2"/>
    <n v="1185732"/>
    <x v="379"/>
    <x v="0"/>
    <x v="45"/>
    <s v="Hartford"/>
    <x v="1"/>
    <n v="50"/>
    <n v="300"/>
    <n v="150000"/>
    <x v="49"/>
    <n v="0.4"/>
    <x v="0"/>
  </r>
  <r>
    <x v="2"/>
    <n v="1185732"/>
    <x v="379"/>
    <x v="0"/>
    <x v="45"/>
    <s v="Hartford"/>
    <x v="2"/>
    <n v="45"/>
    <n v="200"/>
    <n v="90000"/>
    <x v="492"/>
    <n v="0.3"/>
    <x v="0"/>
  </r>
  <r>
    <x v="2"/>
    <n v="1185732"/>
    <x v="379"/>
    <x v="0"/>
    <x v="45"/>
    <s v="Hartford"/>
    <x v="3"/>
    <n v="45"/>
    <n v="175"/>
    <n v="78750"/>
    <x v="596"/>
    <n v="0.3"/>
    <x v="0"/>
  </r>
  <r>
    <x v="2"/>
    <n v="1185732"/>
    <x v="379"/>
    <x v="0"/>
    <x v="45"/>
    <s v="Hartford"/>
    <x v="4"/>
    <n v="54.999999999999993"/>
    <n v="175"/>
    <n v="96249.999999999985"/>
    <x v="512"/>
    <n v="0.3"/>
    <x v="0"/>
  </r>
  <r>
    <x v="2"/>
    <n v="1185732"/>
    <x v="379"/>
    <x v="0"/>
    <x v="45"/>
    <s v="Hartford"/>
    <x v="5"/>
    <n v="60"/>
    <n v="275"/>
    <n v="165000"/>
    <x v="1263"/>
    <n v="0.35"/>
    <x v="0"/>
  </r>
  <r>
    <x v="2"/>
    <n v="1185732"/>
    <x v="411"/>
    <x v="0"/>
    <x v="45"/>
    <s v="Hartford"/>
    <x v="0"/>
    <n v="60"/>
    <n v="450"/>
    <n v="270000"/>
    <x v="52"/>
    <n v="0.4"/>
    <x v="0"/>
  </r>
  <r>
    <x v="2"/>
    <n v="1185732"/>
    <x v="411"/>
    <x v="0"/>
    <x v="45"/>
    <s v="Hartford"/>
    <x v="1"/>
    <n v="55.000000000000007"/>
    <n v="275"/>
    <n v="151250.00000000003"/>
    <x v="1099"/>
    <n v="0.4"/>
    <x v="0"/>
  </r>
  <r>
    <x v="2"/>
    <n v="1185732"/>
    <x v="411"/>
    <x v="0"/>
    <x v="45"/>
    <s v="Hartford"/>
    <x v="2"/>
    <n v="55.000000000000007"/>
    <n v="175"/>
    <n v="96250.000000000015"/>
    <x v="274"/>
    <n v="0.3"/>
    <x v="0"/>
  </r>
  <r>
    <x v="2"/>
    <n v="1185732"/>
    <x v="411"/>
    <x v="0"/>
    <x v="45"/>
    <s v="Hartford"/>
    <x v="3"/>
    <n v="55.000000000000007"/>
    <n v="150"/>
    <n v="82500.000000000015"/>
    <x v="746"/>
    <n v="0.3"/>
    <x v="0"/>
  </r>
  <r>
    <x v="2"/>
    <n v="1185732"/>
    <x v="411"/>
    <x v="0"/>
    <x v="45"/>
    <s v="Hartford"/>
    <x v="4"/>
    <n v="65"/>
    <n v="150"/>
    <n v="97500"/>
    <x v="1239"/>
    <n v="0.3"/>
    <x v="0"/>
  </r>
  <r>
    <x v="0"/>
    <n v="1185732"/>
    <x v="411"/>
    <x v="0"/>
    <x v="45"/>
    <s v="Hartford"/>
    <x v="5"/>
    <n v="70"/>
    <n v="275"/>
    <n v="192500"/>
    <x v="619"/>
    <n v="0.35"/>
    <x v="0"/>
  </r>
  <r>
    <x v="0"/>
    <n v="1185732"/>
    <x v="441"/>
    <x v="0"/>
    <x v="45"/>
    <s v="Hartford"/>
    <x v="0"/>
    <n v="65"/>
    <n v="425"/>
    <n v="276250"/>
    <x v="1288"/>
    <n v="0.4"/>
    <x v="0"/>
  </r>
  <r>
    <x v="0"/>
    <n v="1185732"/>
    <x v="441"/>
    <x v="0"/>
    <x v="45"/>
    <s v="Hartford"/>
    <x v="1"/>
    <n v="55.000000000000007"/>
    <n v="300"/>
    <n v="165000.00000000003"/>
    <x v="839"/>
    <n v="0.4"/>
    <x v="0"/>
  </r>
  <r>
    <x v="0"/>
    <n v="1185732"/>
    <x v="441"/>
    <x v="0"/>
    <x v="45"/>
    <s v="Hartford"/>
    <x v="2"/>
    <n v="55.000000000000007"/>
    <n v="295"/>
    <n v="162250.00000000003"/>
    <x v="1289"/>
    <n v="0.3"/>
    <x v="0"/>
  </r>
  <r>
    <x v="0"/>
    <n v="1185732"/>
    <x v="441"/>
    <x v="0"/>
    <x v="45"/>
    <s v="Hartford"/>
    <x v="3"/>
    <n v="55.000000000000007"/>
    <n v="275"/>
    <n v="151250.00000000003"/>
    <x v="686"/>
    <n v="0.3"/>
    <x v="0"/>
  </r>
  <r>
    <x v="0"/>
    <n v="1185732"/>
    <x v="441"/>
    <x v="0"/>
    <x v="45"/>
    <s v="Hartford"/>
    <x v="4"/>
    <n v="65"/>
    <n v="250"/>
    <n v="162500"/>
    <x v="696"/>
    <n v="0.3"/>
    <x v="0"/>
  </r>
  <r>
    <x v="0"/>
    <n v="1185732"/>
    <x v="441"/>
    <x v="0"/>
    <x v="45"/>
    <s v="Hartford"/>
    <x v="5"/>
    <n v="70"/>
    <n v="350"/>
    <n v="245000"/>
    <x v="42"/>
    <n v="0.35"/>
    <x v="0"/>
  </r>
  <r>
    <x v="0"/>
    <n v="1185732"/>
    <x v="470"/>
    <x v="0"/>
    <x v="45"/>
    <s v="Hartford"/>
    <x v="0"/>
    <n v="65"/>
    <n v="575"/>
    <n v="373750"/>
    <x v="1290"/>
    <n v="0.4"/>
    <x v="0"/>
  </r>
  <r>
    <x v="0"/>
    <n v="1185732"/>
    <x v="470"/>
    <x v="0"/>
    <x v="45"/>
    <s v="Hartford"/>
    <x v="1"/>
    <n v="55.000000000000007"/>
    <n v="375"/>
    <n v="206250.00000000003"/>
    <x v="517"/>
    <n v="0.4"/>
    <x v="0"/>
  </r>
  <r>
    <x v="0"/>
    <n v="1185732"/>
    <x v="470"/>
    <x v="0"/>
    <x v="45"/>
    <s v="Hartford"/>
    <x v="2"/>
    <n v="55.000000000000007"/>
    <n v="350"/>
    <n v="192500.00000000003"/>
    <x v="292"/>
    <n v="0.3"/>
    <x v="0"/>
  </r>
  <r>
    <x v="0"/>
    <n v="1185732"/>
    <x v="470"/>
    <x v="0"/>
    <x v="45"/>
    <s v="Hartford"/>
    <x v="3"/>
    <n v="55.000000000000007"/>
    <n v="300"/>
    <n v="165000.00000000003"/>
    <x v="676"/>
    <n v="0.3"/>
    <x v="0"/>
  </r>
  <r>
    <x v="0"/>
    <n v="1185732"/>
    <x v="470"/>
    <x v="0"/>
    <x v="45"/>
    <s v="Hartford"/>
    <x v="4"/>
    <n v="65"/>
    <n v="300"/>
    <n v="195000"/>
    <x v="152"/>
    <n v="0.3"/>
    <x v="0"/>
  </r>
  <r>
    <x v="0"/>
    <n v="1185732"/>
    <x v="470"/>
    <x v="0"/>
    <x v="45"/>
    <s v="Hartford"/>
    <x v="5"/>
    <n v="70"/>
    <n v="400"/>
    <n v="280000"/>
    <x v="144"/>
    <n v="0.35"/>
    <x v="0"/>
  </r>
  <r>
    <x v="0"/>
    <n v="1185732"/>
    <x v="174"/>
    <x v="0"/>
    <x v="45"/>
    <s v="Hartford"/>
    <x v="0"/>
    <n v="35"/>
    <n v="425"/>
    <n v="148750"/>
    <x v="809"/>
    <n v="0.35"/>
    <x v="0"/>
  </r>
  <r>
    <x v="0"/>
    <n v="1185732"/>
    <x v="174"/>
    <x v="0"/>
    <x v="45"/>
    <s v="Hartford"/>
    <x v="1"/>
    <n v="35"/>
    <n v="225"/>
    <n v="78750"/>
    <x v="184"/>
    <n v="0.35"/>
    <x v="0"/>
  </r>
  <r>
    <x v="0"/>
    <n v="1185732"/>
    <x v="174"/>
    <x v="0"/>
    <x v="45"/>
    <s v="Hartford"/>
    <x v="2"/>
    <n v="25.000000000000007"/>
    <n v="225"/>
    <n v="56250.000000000015"/>
    <x v="1236"/>
    <n v="0.4"/>
    <x v="0"/>
  </r>
  <r>
    <x v="0"/>
    <n v="1185732"/>
    <x v="174"/>
    <x v="0"/>
    <x v="45"/>
    <s v="Hartford"/>
    <x v="3"/>
    <n v="30"/>
    <n v="75"/>
    <n v="22500"/>
    <x v="481"/>
    <n v="0.4"/>
    <x v="0"/>
  </r>
  <r>
    <x v="0"/>
    <n v="1185732"/>
    <x v="174"/>
    <x v="0"/>
    <x v="45"/>
    <s v="Hartford"/>
    <x v="4"/>
    <n v="45"/>
    <n v="125"/>
    <n v="56250"/>
    <x v="660"/>
    <n v="0.3"/>
    <x v="0"/>
  </r>
  <r>
    <x v="0"/>
    <n v="1185732"/>
    <x v="174"/>
    <x v="0"/>
    <x v="45"/>
    <s v="Hartford"/>
    <x v="5"/>
    <n v="35"/>
    <n v="225"/>
    <n v="78750"/>
    <x v="478"/>
    <n v="0.4"/>
    <x v="0"/>
  </r>
  <r>
    <x v="0"/>
    <n v="1185732"/>
    <x v="203"/>
    <x v="0"/>
    <x v="45"/>
    <s v="Hartford"/>
    <x v="0"/>
    <n v="35"/>
    <n v="475"/>
    <n v="166250"/>
    <x v="862"/>
    <n v="0.35"/>
    <x v="0"/>
  </r>
  <r>
    <x v="0"/>
    <n v="1185732"/>
    <x v="203"/>
    <x v="0"/>
    <x v="45"/>
    <s v="Hartford"/>
    <x v="1"/>
    <n v="35"/>
    <n v="125"/>
    <n v="43750"/>
    <x v="582"/>
    <n v="0.35"/>
    <x v="0"/>
  </r>
  <r>
    <x v="0"/>
    <n v="1185732"/>
    <x v="203"/>
    <x v="0"/>
    <x v="45"/>
    <s v="Hartford"/>
    <x v="2"/>
    <n v="25.000000000000007"/>
    <n v="175"/>
    <n v="43750.000000000015"/>
    <x v="1279"/>
    <n v="0.4"/>
    <x v="0"/>
  </r>
  <r>
    <x v="0"/>
    <n v="1185732"/>
    <x v="203"/>
    <x v="0"/>
    <x v="46"/>
    <s v="Providence"/>
    <x v="3"/>
    <n v="30"/>
    <n v="50"/>
    <n v="15000"/>
    <x v="600"/>
    <n v="0.4"/>
    <x v="0"/>
  </r>
  <r>
    <x v="0"/>
    <n v="1185732"/>
    <x v="203"/>
    <x v="0"/>
    <x v="46"/>
    <s v="Providence"/>
    <x v="4"/>
    <n v="45"/>
    <n v="125"/>
    <n v="56250"/>
    <x v="660"/>
    <n v="0.3"/>
    <x v="0"/>
  </r>
  <r>
    <x v="0"/>
    <n v="1185732"/>
    <x v="203"/>
    <x v="0"/>
    <x v="46"/>
    <s v="Providence"/>
    <x v="5"/>
    <n v="35"/>
    <n v="225"/>
    <n v="78750"/>
    <x v="478"/>
    <n v="0.4"/>
    <x v="0"/>
  </r>
  <r>
    <x v="0"/>
    <n v="1185732"/>
    <x v="708"/>
    <x v="0"/>
    <x v="46"/>
    <s v="Providence"/>
    <x v="0"/>
    <n v="35"/>
    <n v="445"/>
    <n v="155750"/>
    <x v="1291"/>
    <n v="0.35"/>
    <x v="0"/>
  </r>
  <r>
    <x v="0"/>
    <n v="1185732"/>
    <x v="708"/>
    <x v="0"/>
    <x v="46"/>
    <s v="Providence"/>
    <x v="1"/>
    <n v="35"/>
    <n v="150"/>
    <n v="52500"/>
    <x v="489"/>
    <n v="0.35"/>
    <x v="0"/>
  </r>
  <r>
    <x v="0"/>
    <n v="1185732"/>
    <x v="708"/>
    <x v="0"/>
    <x v="46"/>
    <s v="Providence"/>
    <x v="2"/>
    <n v="25.000000000000007"/>
    <n v="175"/>
    <n v="43750.000000000015"/>
    <x v="1279"/>
    <n v="0.4"/>
    <x v="0"/>
  </r>
  <r>
    <x v="0"/>
    <n v="1185732"/>
    <x v="708"/>
    <x v="0"/>
    <x v="46"/>
    <s v="Providence"/>
    <x v="3"/>
    <n v="30"/>
    <n v="25"/>
    <n v="7500"/>
    <x v="605"/>
    <n v="0.4"/>
    <x v="0"/>
  </r>
  <r>
    <x v="0"/>
    <n v="1185732"/>
    <x v="708"/>
    <x v="0"/>
    <x v="46"/>
    <s v="Providence"/>
    <x v="4"/>
    <n v="45"/>
    <n v="75"/>
    <n v="33750"/>
    <x v="1258"/>
    <n v="0.3"/>
    <x v="0"/>
  </r>
  <r>
    <x v="0"/>
    <n v="1185732"/>
    <x v="708"/>
    <x v="0"/>
    <x v="46"/>
    <s v="Providence"/>
    <x v="5"/>
    <n v="35"/>
    <n v="175"/>
    <n v="61250"/>
    <x v="597"/>
    <n v="0.4"/>
    <x v="0"/>
  </r>
  <r>
    <x v="0"/>
    <n v="1185732"/>
    <x v="230"/>
    <x v="0"/>
    <x v="46"/>
    <s v="Providence"/>
    <x v="0"/>
    <n v="35"/>
    <n v="425"/>
    <n v="148750"/>
    <x v="809"/>
    <n v="0.35"/>
    <x v="0"/>
  </r>
  <r>
    <x v="0"/>
    <n v="1185732"/>
    <x v="230"/>
    <x v="0"/>
    <x v="46"/>
    <s v="Providence"/>
    <x v="1"/>
    <n v="35"/>
    <n v="125"/>
    <n v="43750"/>
    <x v="582"/>
    <n v="0.35"/>
    <x v="0"/>
  </r>
  <r>
    <x v="0"/>
    <n v="1185732"/>
    <x v="230"/>
    <x v="0"/>
    <x v="46"/>
    <s v="Providence"/>
    <x v="2"/>
    <n v="25.000000000000007"/>
    <n v="125"/>
    <n v="31250.000000000007"/>
    <x v="1292"/>
    <n v="0.4"/>
    <x v="0"/>
  </r>
  <r>
    <x v="0"/>
    <n v="1185732"/>
    <x v="230"/>
    <x v="0"/>
    <x v="46"/>
    <s v="Providence"/>
    <x v="3"/>
    <n v="30"/>
    <n v="50"/>
    <n v="15000"/>
    <x v="600"/>
    <n v="0.4"/>
    <x v="0"/>
  </r>
  <r>
    <x v="0"/>
    <n v="1185732"/>
    <x v="230"/>
    <x v="0"/>
    <x v="46"/>
    <s v="Providence"/>
    <x v="4"/>
    <n v="45"/>
    <n v="50"/>
    <n v="22500"/>
    <x v="1259"/>
    <n v="0.3"/>
    <x v="0"/>
  </r>
  <r>
    <x v="0"/>
    <n v="1185732"/>
    <x v="230"/>
    <x v="0"/>
    <x v="46"/>
    <s v="Providence"/>
    <x v="5"/>
    <n v="35"/>
    <n v="200"/>
    <n v="70000"/>
    <x v="197"/>
    <n v="0.4"/>
    <x v="0"/>
  </r>
  <r>
    <x v="0"/>
    <n v="1185732"/>
    <x v="259"/>
    <x v="0"/>
    <x v="46"/>
    <s v="Providence"/>
    <x v="0"/>
    <n v="49.999999999999993"/>
    <n v="470"/>
    <n v="234999.99999999997"/>
    <x v="1293"/>
    <n v="0.35"/>
    <x v="0"/>
  </r>
  <r>
    <x v="0"/>
    <n v="1185732"/>
    <x v="259"/>
    <x v="0"/>
    <x v="46"/>
    <s v="Providence"/>
    <x v="1"/>
    <n v="45"/>
    <n v="175"/>
    <n v="78750"/>
    <x v="184"/>
    <n v="0.35"/>
    <x v="0"/>
  </r>
  <r>
    <x v="0"/>
    <n v="1185732"/>
    <x v="259"/>
    <x v="0"/>
    <x v="46"/>
    <s v="Providence"/>
    <x v="2"/>
    <n v="40"/>
    <n v="200"/>
    <n v="80000"/>
    <x v="201"/>
    <n v="0.4"/>
    <x v="0"/>
  </r>
  <r>
    <x v="0"/>
    <n v="1185732"/>
    <x v="259"/>
    <x v="0"/>
    <x v="46"/>
    <s v="Providence"/>
    <x v="3"/>
    <n v="40"/>
    <n v="150"/>
    <n v="60000"/>
    <x v="506"/>
    <n v="0.4"/>
    <x v="0"/>
  </r>
  <r>
    <x v="0"/>
    <n v="1185732"/>
    <x v="259"/>
    <x v="0"/>
    <x v="46"/>
    <s v="Providence"/>
    <x v="4"/>
    <n v="49.999999999999993"/>
    <n v="175"/>
    <n v="87499.999999999985"/>
    <x v="1262"/>
    <n v="0.3"/>
    <x v="0"/>
  </r>
  <r>
    <x v="0"/>
    <n v="1185732"/>
    <x v="259"/>
    <x v="0"/>
    <x v="46"/>
    <s v="Providence"/>
    <x v="5"/>
    <n v="54.999999999999993"/>
    <n v="300"/>
    <n v="164999.99999999997"/>
    <x v="1294"/>
    <n v="0.4"/>
    <x v="0"/>
  </r>
  <r>
    <x v="0"/>
    <n v="1185732"/>
    <x v="292"/>
    <x v="0"/>
    <x v="46"/>
    <s v="Providence"/>
    <x v="0"/>
    <n v="49.999999999999993"/>
    <n v="550"/>
    <n v="274999.99999999994"/>
    <x v="1295"/>
    <n v="0.35"/>
    <x v="0"/>
  </r>
  <r>
    <x v="0"/>
    <n v="1185732"/>
    <x v="292"/>
    <x v="0"/>
    <x v="46"/>
    <s v="Providence"/>
    <x v="1"/>
    <n v="45"/>
    <n v="300"/>
    <n v="135000"/>
    <x v="220"/>
    <n v="0.35"/>
    <x v="0"/>
  </r>
  <r>
    <x v="0"/>
    <n v="1185732"/>
    <x v="292"/>
    <x v="0"/>
    <x v="46"/>
    <s v="Providence"/>
    <x v="2"/>
    <n v="40"/>
    <n v="225"/>
    <n v="90000"/>
    <x v="203"/>
    <n v="0.4"/>
    <x v="0"/>
  </r>
  <r>
    <x v="0"/>
    <n v="1185732"/>
    <x v="292"/>
    <x v="0"/>
    <x v="46"/>
    <s v="Providence"/>
    <x v="3"/>
    <n v="40"/>
    <n v="200"/>
    <n v="80000"/>
    <x v="201"/>
    <n v="0.4"/>
    <x v="0"/>
  </r>
  <r>
    <x v="0"/>
    <n v="1185732"/>
    <x v="292"/>
    <x v="0"/>
    <x v="46"/>
    <s v="Providence"/>
    <x v="4"/>
    <n v="49.999999999999993"/>
    <n v="200"/>
    <n v="99999.999999999985"/>
    <x v="1296"/>
    <n v="0.3"/>
    <x v="0"/>
  </r>
  <r>
    <x v="0"/>
    <n v="1185732"/>
    <x v="292"/>
    <x v="0"/>
    <x v="46"/>
    <s v="Providence"/>
    <x v="5"/>
    <n v="54.999999999999993"/>
    <n v="350"/>
    <n v="192499.99999999997"/>
    <x v="1200"/>
    <n v="0.4"/>
    <x v="0"/>
  </r>
  <r>
    <x v="0"/>
    <n v="1185732"/>
    <x v="320"/>
    <x v="0"/>
    <x v="46"/>
    <s v="Providence"/>
    <x v="0"/>
    <n v="49.999999999999993"/>
    <n v="575"/>
    <n v="287499.99999999994"/>
    <x v="1297"/>
    <n v="0.35"/>
    <x v="0"/>
  </r>
  <r>
    <x v="0"/>
    <n v="1185732"/>
    <x v="320"/>
    <x v="0"/>
    <x v="46"/>
    <s v="Providence"/>
    <x v="1"/>
    <n v="45"/>
    <n v="325"/>
    <n v="146250"/>
    <x v="982"/>
    <n v="0.35"/>
    <x v="0"/>
  </r>
  <r>
    <x v="0"/>
    <n v="1185732"/>
    <x v="320"/>
    <x v="0"/>
    <x v="46"/>
    <s v="Providence"/>
    <x v="2"/>
    <n v="40"/>
    <n v="250"/>
    <n v="100000"/>
    <x v="215"/>
    <n v="0.4"/>
    <x v="0"/>
  </r>
  <r>
    <x v="0"/>
    <n v="1185732"/>
    <x v="320"/>
    <x v="0"/>
    <x v="46"/>
    <s v="Providence"/>
    <x v="3"/>
    <n v="40"/>
    <n v="200"/>
    <n v="80000"/>
    <x v="201"/>
    <n v="0.4"/>
    <x v="0"/>
  </r>
  <r>
    <x v="0"/>
    <n v="1185732"/>
    <x v="320"/>
    <x v="0"/>
    <x v="46"/>
    <s v="Providence"/>
    <x v="4"/>
    <n v="49.999999999999993"/>
    <n v="225"/>
    <n v="112499.99999999999"/>
    <x v="606"/>
    <n v="0.3"/>
    <x v="0"/>
  </r>
  <r>
    <x v="0"/>
    <n v="1185732"/>
    <x v="320"/>
    <x v="0"/>
    <x v="46"/>
    <s v="Providence"/>
    <x v="5"/>
    <n v="54.999999999999993"/>
    <n v="400"/>
    <n v="219999.99999999997"/>
    <x v="301"/>
    <n v="0.4"/>
    <x v="0"/>
  </r>
  <r>
    <x v="0"/>
    <n v="1185732"/>
    <x v="352"/>
    <x v="0"/>
    <x v="46"/>
    <s v="Providence"/>
    <x v="0"/>
    <n v="49.999999999999993"/>
    <n v="550"/>
    <n v="274999.99999999994"/>
    <x v="1295"/>
    <n v="0.35"/>
    <x v="0"/>
  </r>
  <r>
    <x v="0"/>
    <n v="1185732"/>
    <x v="352"/>
    <x v="0"/>
    <x v="46"/>
    <s v="Providence"/>
    <x v="1"/>
    <n v="45"/>
    <n v="325"/>
    <n v="146250"/>
    <x v="982"/>
    <n v="0.35"/>
    <x v="0"/>
  </r>
  <r>
    <x v="0"/>
    <n v="1185732"/>
    <x v="352"/>
    <x v="0"/>
    <x v="46"/>
    <s v="Providence"/>
    <x v="2"/>
    <n v="40"/>
    <n v="250"/>
    <n v="100000"/>
    <x v="215"/>
    <n v="0.4"/>
    <x v="0"/>
  </r>
  <r>
    <x v="0"/>
    <n v="1185732"/>
    <x v="352"/>
    <x v="0"/>
    <x v="46"/>
    <s v="Providence"/>
    <x v="3"/>
    <n v="40"/>
    <n v="150"/>
    <n v="60000"/>
    <x v="506"/>
    <n v="0.4"/>
    <x v="0"/>
  </r>
  <r>
    <x v="0"/>
    <n v="1185732"/>
    <x v="352"/>
    <x v="0"/>
    <x v="46"/>
    <s v="Providence"/>
    <x v="4"/>
    <n v="49.999999999999993"/>
    <n v="125"/>
    <n v="62499.999999999993"/>
    <x v="688"/>
    <n v="0.3"/>
    <x v="0"/>
  </r>
  <r>
    <x v="0"/>
    <n v="1185732"/>
    <x v="352"/>
    <x v="0"/>
    <x v="46"/>
    <s v="Providence"/>
    <x v="5"/>
    <n v="54.999999999999993"/>
    <n v="300"/>
    <n v="164999.99999999997"/>
    <x v="1294"/>
    <n v="0.4"/>
    <x v="0"/>
  </r>
  <r>
    <x v="0"/>
    <n v="1185732"/>
    <x v="382"/>
    <x v="0"/>
    <x v="46"/>
    <s v="Providence"/>
    <x v="0"/>
    <n v="49.999999999999993"/>
    <n v="425"/>
    <n v="212499.99999999997"/>
    <x v="1298"/>
    <n v="0.35"/>
    <x v="0"/>
  </r>
  <r>
    <x v="0"/>
    <n v="1185732"/>
    <x v="382"/>
    <x v="0"/>
    <x v="46"/>
    <s v="Providence"/>
    <x v="1"/>
    <n v="45"/>
    <n v="225"/>
    <n v="101250"/>
    <x v="258"/>
    <n v="0.35"/>
    <x v="0"/>
  </r>
  <r>
    <x v="0"/>
    <n v="1185732"/>
    <x v="382"/>
    <x v="0"/>
    <x v="46"/>
    <s v="Providence"/>
    <x v="2"/>
    <n v="40"/>
    <n v="125"/>
    <n v="50000"/>
    <x v="181"/>
    <n v="0.4"/>
    <x v="0"/>
  </r>
  <r>
    <x v="0"/>
    <n v="1185732"/>
    <x v="382"/>
    <x v="0"/>
    <x v="46"/>
    <s v="Providence"/>
    <x v="3"/>
    <n v="40"/>
    <n v="100"/>
    <n v="40000"/>
    <x v="185"/>
    <n v="0.4"/>
    <x v="0"/>
  </r>
  <r>
    <x v="0"/>
    <n v="1185732"/>
    <x v="382"/>
    <x v="0"/>
    <x v="46"/>
    <s v="Providence"/>
    <x v="4"/>
    <n v="49.999999999999993"/>
    <n v="100"/>
    <n v="49999.999999999993"/>
    <x v="1264"/>
    <n v="0.3"/>
    <x v="0"/>
  </r>
  <r>
    <x v="0"/>
    <n v="1185732"/>
    <x v="382"/>
    <x v="0"/>
    <x v="46"/>
    <s v="Providence"/>
    <x v="5"/>
    <n v="54.999999999999993"/>
    <n v="200"/>
    <n v="109999.99999999999"/>
    <x v="280"/>
    <n v="0.4"/>
    <x v="0"/>
  </r>
  <r>
    <x v="0"/>
    <n v="1185732"/>
    <x v="414"/>
    <x v="0"/>
    <x v="46"/>
    <s v="Providence"/>
    <x v="0"/>
    <n v="54.999999999999993"/>
    <n v="375"/>
    <n v="206249.99999999997"/>
    <x v="719"/>
    <n v="0.35"/>
    <x v="0"/>
  </r>
  <r>
    <x v="0"/>
    <n v="1185732"/>
    <x v="414"/>
    <x v="0"/>
    <x v="46"/>
    <s v="Providence"/>
    <x v="1"/>
    <n v="50"/>
    <n v="200"/>
    <n v="100000"/>
    <x v="187"/>
    <n v="0.35"/>
    <x v="0"/>
  </r>
  <r>
    <x v="0"/>
    <n v="1185732"/>
    <x v="414"/>
    <x v="0"/>
    <x v="46"/>
    <s v="Providence"/>
    <x v="2"/>
    <n v="50"/>
    <n v="100"/>
    <n v="50000"/>
    <x v="181"/>
    <n v="0.4"/>
    <x v="0"/>
  </r>
  <r>
    <x v="0"/>
    <n v="1185732"/>
    <x v="414"/>
    <x v="0"/>
    <x v="46"/>
    <s v="Providence"/>
    <x v="3"/>
    <n v="50"/>
    <n v="75"/>
    <n v="37500"/>
    <x v="472"/>
    <n v="0.4"/>
    <x v="0"/>
  </r>
  <r>
    <x v="0"/>
    <n v="1185732"/>
    <x v="414"/>
    <x v="0"/>
    <x v="46"/>
    <s v="Providence"/>
    <x v="4"/>
    <n v="60"/>
    <n v="75"/>
    <n v="45000"/>
    <x v="189"/>
    <n v="0.3"/>
    <x v="0"/>
  </r>
  <r>
    <x v="2"/>
    <n v="1185732"/>
    <x v="414"/>
    <x v="0"/>
    <x v="46"/>
    <s v="Providence"/>
    <x v="5"/>
    <n v="64.999999999999986"/>
    <n v="200"/>
    <n v="129999.99999999997"/>
    <x v="529"/>
    <n v="0.4"/>
    <x v="0"/>
  </r>
  <r>
    <x v="2"/>
    <n v="1185732"/>
    <x v="444"/>
    <x v="0"/>
    <x v="46"/>
    <s v="Providence"/>
    <x v="0"/>
    <n v="60"/>
    <n v="350"/>
    <n v="210000"/>
    <x v="221"/>
    <n v="0.35"/>
    <x v="0"/>
  </r>
  <r>
    <x v="2"/>
    <n v="1185732"/>
    <x v="444"/>
    <x v="0"/>
    <x v="46"/>
    <s v="Providence"/>
    <x v="1"/>
    <n v="50"/>
    <n v="225"/>
    <n v="112500"/>
    <x v="196"/>
    <n v="0.35"/>
    <x v="0"/>
  </r>
  <r>
    <x v="2"/>
    <n v="1185732"/>
    <x v="444"/>
    <x v="0"/>
    <x v="46"/>
    <s v="Providence"/>
    <x v="2"/>
    <n v="50"/>
    <n v="220"/>
    <n v="110000"/>
    <x v="280"/>
    <n v="0.4"/>
    <x v="0"/>
  </r>
  <r>
    <x v="2"/>
    <n v="1185732"/>
    <x v="444"/>
    <x v="0"/>
    <x v="46"/>
    <s v="Providence"/>
    <x v="3"/>
    <n v="50"/>
    <n v="200"/>
    <n v="100000"/>
    <x v="215"/>
    <n v="0.4"/>
    <x v="0"/>
  </r>
  <r>
    <x v="2"/>
    <n v="1185732"/>
    <x v="444"/>
    <x v="0"/>
    <x v="46"/>
    <s v="Providence"/>
    <x v="4"/>
    <n v="60"/>
    <n v="175"/>
    <n v="105000"/>
    <x v="478"/>
    <n v="0.3"/>
    <x v="0"/>
  </r>
  <r>
    <x v="2"/>
    <n v="1185732"/>
    <x v="444"/>
    <x v="0"/>
    <x v="46"/>
    <s v="Providence"/>
    <x v="5"/>
    <n v="64.999999999999986"/>
    <n v="275"/>
    <n v="178749.99999999997"/>
    <x v="715"/>
    <n v="0.4"/>
    <x v="0"/>
  </r>
  <r>
    <x v="2"/>
    <n v="1185732"/>
    <x v="473"/>
    <x v="0"/>
    <x v="46"/>
    <s v="Providence"/>
    <x v="0"/>
    <n v="60"/>
    <n v="500"/>
    <n v="300000"/>
    <x v="148"/>
    <n v="0.35"/>
    <x v="0"/>
  </r>
  <r>
    <x v="2"/>
    <n v="1185732"/>
    <x v="473"/>
    <x v="0"/>
    <x v="46"/>
    <s v="Providence"/>
    <x v="1"/>
    <n v="50"/>
    <n v="300"/>
    <n v="150000"/>
    <x v="214"/>
    <n v="0.35"/>
    <x v="0"/>
  </r>
  <r>
    <x v="2"/>
    <n v="1185732"/>
    <x v="473"/>
    <x v="0"/>
    <x v="46"/>
    <s v="Providence"/>
    <x v="2"/>
    <n v="50"/>
    <n v="275"/>
    <n v="137500"/>
    <x v="811"/>
    <n v="0.4"/>
    <x v="0"/>
  </r>
  <r>
    <x v="2"/>
    <n v="1185732"/>
    <x v="473"/>
    <x v="0"/>
    <x v="46"/>
    <s v="Providence"/>
    <x v="3"/>
    <n v="50"/>
    <n v="225"/>
    <n v="112500"/>
    <x v="343"/>
    <n v="0.4"/>
    <x v="0"/>
  </r>
  <r>
    <x v="2"/>
    <n v="1185732"/>
    <x v="473"/>
    <x v="0"/>
    <x v="46"/>
    <s v="Providence"/>
    <x v="4"/>
    <n v="60"/>
    <n v="225"/>
    <n v="135000"/>
    <x v="646"/>
    <n v="0.3"/>
    <x v="0"/>
  </r>
  <r>
    <x v="2"/>
    <n v="1185732"/>
    <x v="473"/>
    <x v="0"/>
    <x v="46"/>
    <s v="Providence"/>
    <x v="5"/>
    <n v="64.999999999999986"/>
    <n v="325"/>
    <n v="211249.99999999994"/>
    <x v="1103"/>
    <n v="0.4"/>
    <x v="0"/>
  </r>
  <r>
    <x v="2"/>
    <n v="1185732"/>
    <x v="181"/>
    <x v="0"/>
    <x v="46"/>
    <s v="Providence"/>
    <x v="0"/>
    <n v="40"/>
    <n v="450"/>
    <n v="180000"/>
    <x v="386"/>
    <n v="0.3"/>
    <x v="0"/>
  </r>
  <r>
    <x v="2"/>
    <n v="1185732"/>
    <x v="181"/>
    <x v="0"/>
    <x v="46"/>
    <s v="Providence"/>
    <x v="1"/>
    <n v="40"/>
    <n v="250"/>
    <n v="100000"/>
    <x v="227"/>
    <n v="0.3"/>
    <x v="0"/>
  </r>
  <r>
    <x v="2"/>
    <n v="1185732"/>
    <x v="181"/>
    <x v="0"/>
    <x v="46"/>
    <s v="Providence"/>
    <x v="2"/>
    <n v="30.000000000000004"/>
    <n v="250"/>
    <n v="75000.000000000015"/>
    <x v="1223"/>
    <n v="0.25"/>
    <x v="0"/>
  </r>
  <r>
    <x v="2"/>
    <n v="1185732"/>
    <x v="181"/>
    <x v="0"/>
    <x v="46"/>
    <s v="Providence"/>
    <x v="3"/>
    <n v="35"/>
    <n v="100"/>
    <n v="35000"/>
    <x v="587"/>
    <n v="0.25"/>
    <x v="0"/>
  </r>
  <r>
    <x v="2"/>
    <n v="1185732"/>
    <x v="181"/>
    <x v="0"/>
    <x v="46"/>
    <s v="Providence"/>
    <x v="4"/>
    <n v="50"/>
    <n v="150"/>
    <n v="75000"/>
    <x v="467"/>
    <n v="0.25"/>
    <x v="0"/>
  </r>
  <r>
    <x v="2"/>
    <n v="1185732"/>
    <x v="181"/>
    <x v="0"/>
    <x v="46"/>
    <s v="Providence"/>
    <x v="5"/>
    <n v="40"/>
    <n v="250"/>
    <n v="100000"/>
    <x v="227"/>
    <n v="0.3"/>
    <x v="0"/>
  </r>
  <r>
    <x v="2"/>
    <n v="1185732"/>
    <x v="210"/>
    <x v="0"/>
    <x v="46"/>
    <s v="Providence"/>
    <x v="0"/>
    <n v="40"/>
    <n v="500"/>
    <n v="200000"/>
    <x v="49"/>
    <n v="0.3"/>
    <x v="0"/>
  </r>
  <r>
    <x v="2"/>
    <n v="1185732"/>
    <x v="210"/>
    <x v="0"/>
    <x v="46"/>
    <s v="Providence"/>
    <x v="1"/>
    <n v="40"/>
    <n v="150"/>
    <n v="60000"/>
    <x v="287"/>
    <n v="0.3"/>
    <x v="0"/>
  </r>
  <r>
    <x v="2"/>
    <n v="1185732"/>
    <x v="210"/>
    <x v="0"/>
    <x v="46"/>
    <s v="Providence"/>
    <x v="2"/>
    <n v="30.000000000000004"/>
    <n v="200"/>
    <n v="60000.000000000007"/>
    <x v="1299"/>
    <n v="0.25"/>
    <x v="0"/>
  </r>
  <r>
    <x v="2"/>
    <n v="1185732"/>
    <x v="210"/>
    <x v="0"/>
    <x v="47"/>
    <s v="Boston"/>
    <x v="3"/>
    <n v="35"/>
    <n v="250"/>
    <n v="87500"/>
    <x v="269"/>
    <n v="0.25"/>
    <x v="0"/>
  </r>
  <r>
    <x v="2"/>
    <n v="1185732"/>
    <x v="210"/>
    <x v="0"/>
    <x v="47"/>
    <s v="Boston"/>
    <x v="4"/>
    <n v="50"/>
    <n v="150"/>
    <n v="75000"/>
    <x v="467"/>
    <n v="0.25"/>
    <x v="0"/>
  </r>
  <r>
    <x v="2"/>
    <n v="1185732"/>
    <x v="210"/>
    <x v="0"/>
    <x v="47"/>
    <s v="Boston"/>
    <x v="5"/>
    <n v="40"/>
    <n v="250"/>
    <n v="100000"/>
    <x v="227"/>
    <n v="0.3"/>
    <x v="0"/>
  </r>
  <r>
    <x v="2"/>
    <n v="1185732"/>
    <x v="218"/>
    <x v="0"/>
    <x v="47"/>
    <s v="Boston"/>
    <x v="0"/>
    <n v="40"/>
    <n v="470"/>
    <n v="188000"/>
    <x v="1300"/>
    <n v="0.3"/>
    <x v="0"/>
  </r>
  <r>
    <x v="2"/>
    <n v="1185732"/>
    <x v="218"/>
    <x v="0"/>
    <x v="47"/>
    <s v="Boston"/>
    <x v="1"/>
    <n v="40"/>
    <n v="175"/>
    <n v="70000"/>
    <x v="192"/>
    <n v="0.3"/>
    <x v="0"/>
  </r>
  <r>
    <x v="2"/>
    <n v="1185732"/>
    <x v="218"/>
    <x v="0"/>
    <x v="47"/>
    <s v="Boston"/>
    <x v="2"/>
    <n v="30.000000000000004"/>
    <n v="200"/>
    <n v="60000.000000000007"/>
    <x v="1299"/>
    <n v="0.25"/>
    <x v="0"/>
  </r>
  <r>
    <x v="2"/>
    <n v="1185732"/>
    <x v="218"/>
    <x v="0"/>
    <x v="47"/>
    <s v="Boston"/>
    <x v="3"/>
    <n v="35"/>
    <n v="300"/>
    <n v="105000"/>
    <x v="190"/>
    <n v="0.25"/>
    <x v="0"/>
  </r>
  <r>
    <x v="2"/>
    <n v="1185732"/>
    <x v="218"/>
    <x v="0"/>
    <x v="47"/>
    <s v="Boston"/>
    <x v="4"/>
    <n v="50"/>
    <n v="100"/>
    <n v="50000"/>
    <x v="657"/>
    <n v="0.25"/>
    <x v="0"/>
  </r>
  <r>
    <x v="2"/>
    <n v="1185732"/>
    <x v="218"/>
    <x v="0"/>
    <x v="47"/>
    <s v="Boston"/>
    <x v="5"/>
    <n v="40"/>
    <n v="200"/>
    <n v="80000"/>
    <x v="506"/>
    <n v="0.3"/>
    <x v="0"/>
  </r>
  <r>
    <x v="2"/>
    <n v="1185732"/>
    <x v="237"/>
    <x v="0"/>
    <x v="47"/>
    <s v="Boston"/>
    <x v="0"/>
    <n v="40"/>
    <n v="450"/>
    <n v="180000"/>
    <x v="386"/>
    <n v="0.3"/>
    <x v="0"/>
  </r>
  <r>
    <x v="2"/>
    <n v="1185732"/>
    <x v="237"/>
    <x v="0"/>
    <x v="47"/>
    <s v="Boston"/>
    <x v="1"/>
    <n v="40"/>
    <n v="150"/>
    <n v="60000"/>
    <x v="287"/>
    <n v="0.3"/>
    <x v="0"/>
  </r>
  <r>
    <x v="2"/>
    <n v="1185732"/>
    <x v="237"/>
    <x v="0"/>
    <x v="47"/>
    <s v="Boston"/>
    <x v="2"/>
    <n v="30.000000000000004"/>
    <n v="150"/>
    <n v="45000.000000000007"/>
    <x v="1204"/>
    <n v="0.25"/>
    <x v="0"/>
  </r>
  <r>
    <x v="2"/>
    <n v="1185732"/>
    <x v="237"/>
    <x v="0"/>
    <x v="47"/>
    <s v="Boston"/>
    <x v="3"/>
    <n v="35"/>
    <n v="125"/>
    <n v="43750"/>
    <x v="1301"/>
    <n v="0.25"/>
    <x v="0"/>
  </r>
  <r>
    <x v="2"/>
    <n v="1185732"/>
    <x v="237"/>
    <x v="0"/>
    <x v="47"/>
    <s v="Boston"/>
    <x v="4"/>
    <n v="50"/>
    <n v="125"/>
    <n v="62500"/>
    <x v="1302"/>
    <n v="0.25"/>
    <x v="0"/>
  </r>
  <r>
    <x v="2"/>
    <n v="1185732"/>
    <x v="237"/>
    <x v="0"/>
    <x v="47"/>
    <s v="Boston"/>
    <x v="5"/>
    <n v="40"/>
    <n v="275"/>
    <n v="110000"/>
    <x v="277"/>
    <n v="0.3"/>
    <x v="0"/>
  </r>
  <r>
    <x v="2"/>
    <n v="1185732"/>
    <x v="266"/>
    <x v="0"/>
    <x v="47"/>
    <s v="Boston"/>
    <x v="0"/>
    <n v="54.999999999999993"/>
    <n v="495"/>
    <n v="272249.99999999994"/>
    <x v="1303"/>
    <n v="0.3"/>
    <x v="0"/>
  </r>
  <r>
    <x v="2"/>
    <n v="1185732"/>
    <x v="266"/>
    <x v="0"/>
    <x v="47"/>
    <s v="Boston"/>
    <x v="1"/>
    <n v="50"/>
    <n v="200"/>
    <n v="100000"/>
    <x v="227"/>
    <n v="0.3"/>
    <x v="0"/>
  </r>
  <r>
    <x v="2"/>
    <n v="1185732"/>
    <x v="266"/>
    <x v="0"/>
    <x v="47"/>
    <s v="Boston"/>
    <x v="2"/>
    <n v="45"/>
    <n v="225"/>
    <n v="101250"/>
    <x v="675"/>
    <n v="0.25"/>
    <x v="0"/>
  </r>
  <r>
    <x v="2"/>
    <n v="1185732"/>
    <x v="266"/>
    <x v="0"/>
    <x v="47"/>
    <s v="Boston"/>
    <x v="3"/>
    <n v="45"/>
    <n v="175"/>
    <n v="78750"/>
    <x v="263"/>
    <n v="0.25"/>
    <x v="0"/>
  </r>
  <r>
    <x v="2"/>
    <n v="1185732"/>
    <x v="266"/>
    <x v="0"/>
    <x v="47"/>
    <s v="Boston"/>
    <x v="4"/>
    <n v="54.999999999999993"/>
    <n v="200"/>
    <n v="109999.99999999999"/>
    <x v="623"/>
    <n v="0.25"/>
    <x v="0"/>
  </r>
  <r>
    <x v="2"/>
    <n v="1185732"/>
    <x v="266"/>
    <x v="0"/>
    <x v="47"/>
    <s v="Boston"/>
    <x v="5"/>
    <n v="60"/>
    <n v="325"/>
    <n v="195000"/>
    <x v="152"/>
    <n v="0.3"/>
    <x v="0"/>
  </r>
  <r>
    <x v="2"/>
    <n v="1185732"/>
    <x v="299"/>
    <x v="0"/>
    <x v="47"/>
    <s v="Boston"/>
    <x v="0"/>
    <n v="54.999999999999993"/>
    <n v="575"/>
    <n v="316249.99999999994"/>
    <x v="1304"/>
    <n v="0.3"/>
    <x v="0"/>
  </r>
  <r>
    <x v="2"/>
    <n v="1185732"/>
    <x v="299"/>
    <x v="0"/>
    <x v="47"/>
    <s v="Boston"/>
    <x v="1"/>
    <n v="50"/>
    <n v="325"/>
    <n v="162500"/>
    <x v="696"/>
    <n v="0.3"/>
    <x v="0"/>
  </r>
  <r>
    <x v="2"/>
    <n v="1185732"/>
    <x v="299"/>
    <x v="0"/>
    <x v="47"/>
    <s v="Boston"/>
    <x v="2"/>
    <n v="45"/>
    <n v="250"/>
    <n v="112500"/>
    <x v="1305"/>
    <n v="0.25"/>
    <x v="0"/>
  </r>
  <r>
    <x v="2"/>
    <n v="1185732"/>
    <x v="299"/>
    <x v="0"/>
    <x v="47"/>
    <s v="Boston"/>
    <x v="3"/>
    <n v="45"/>
    <n v="225"/>
    <n v="101250"/>
    <x v="675"/>
    <n v="0.25"/>
    <x v="0"/>
  </r>
  <r>
    <x v="2"/>
    <n v="1185732"/>
    <x v="299"/>
    <x v="0"/>
    <x v="47"/>
    <s v="Boston"/>
    <x v="4"/>
    <n v="54.999999999999993"/>
    <n v="225"/>
    <n v="123749.99999999999"/>
    <x v="1306"/>
    <n v="0.25"/>
    <x v="0"/>
  </r>
  <r>
    <x v="2"/>
    <n v="1185732"/>
    <x v="299"/>
    <x v="0"/>
    <x v="47"/>
    <s v="Boston"/>
    <x v="5"/>
    <n v="60"/>
    <n v="375"/>
    <n v="225000"/>
    <x v="53"/>
    <n v="0.3"/>
    <x v="0"/>
  </r>
  <r>
    <x v="2"/>
    <n v="1185732"/>
    <x v="327"/>
    <x v="0"/>
    <x v="47"/>
    <s v="Boston"/>
    <x v="0"/>
    <n v="54.999999999999993"/>
    <n v="600"/>
    <n v="329999.99999999994"/>
    <x v="559"/>
    <n v="0.3"/>
    <x v="0"/>
  </r>
  <r>
    <x v="2"/>
    <n v="1185732"/>
    <x v="327"/>
    <x v="0"/>
    <x v="47"/>
    <s v="Boston"/>
    <x v="1"/>
    <n v="50"/>
    <n v="350"/>
    <n v="175000"/>
    <x v="214"/>
    <n v="0.3"/>
    <x v="0"/>
  </r>
  <r>
    <x v="2"/>
    <n v="1185732"/>
    <x v="327"/>
    <x v="0"/>
    <x v="47"/>
    <s v="Boston"/>
    <x v="2"/>
    <n v="45"/>
    <n v="275"/>
    <n v="123750"/>
    <x v="679"/>
    <n v="0.25"/>
    <x v="0"/>
  </r>
  <r>
    <x v="2"/>
    <n v="1185732"/>
    <x v="327"/>
    <x v="0"/>
    <x v="47"/>
    <s v="Boston"/>
    <x v="3"/>
    <n v="45"/>
    <n v="225"/>
    <n v="101250"/>
    <x v="675"/>
    <n v="0.25"/>
    <x v="0"/>
  </r>
  <r>
    <x v="2"/>
    <n v="1185732"/>
    <x v="327"/>
    <x v="0"/>
    <x v="47"/>
    <s v="Boston"/>
    <x v="4"/>
    <n v="54.999999999999993"/>
    <n v="250"/>
    <n v="137499.99999999997"/>
    <x v="1307"/>
    <n v="0.25"/>
    <x v="0"/>
  </r>
  <r>
    <x v="2"/>
    <n v="1185732"/>
    <x v="327"/>
    <x v="0"/>
    <x v="47"/>
    <s v="Boston"/>
    <x v="5"/>
    <n v="60"/>
    <n v="425"/>
    <n v="255000"/>
    <x v="298"/>
    <n v="0.3"/>
    <x v="0"/>
  </r>
  <r>
    <x v="2"/>
    <n v="1185732"/>
    <x v="359"/>
    <x v="0"/>
    <x v="47"/>
    <s v="Boston"/>
    <x v="0"/>
    <n v="54.999999999999993"/>
    <n v="575"/>
    <n v="316249.99999999994"/>
    <x v="1304"/>
    <n v="0.3"/>
    <x v="0"/>
  </r>
  <r>
    <x v="2"/>
    <n v="1185732"/>
    <x v="359"/>
    <x v="0"/>
    <x v="47"/>
    <s v="Boston"/>
    <x v="1"/>
    <n v="50"/>
    <n v="350"/>
    <n v="175000"/>
    <x v="214"/>
    <n v="0.3"/>
    <x v="0"/>
  </r>
  <r>
    <x v="2"/>
    <n v="1185732"/>
    <x v="359"/>
    <x v="0"/>
    <x v="47"/>
    <s v="Boston"/>
    <x v="2"/>
    <n v="45"/>
    <n v="275"/>
    <n v="123750"/>
    <x v="679"/>
    <n v="0.25"/>
    <x v="0"/>
  </r>
  <r>
    <x v="2"/>
    <n v="1185732"/>
    <x v="359"/>
    <x v="0"/>
    <x v="47"/>
    <s v="Boston"/>
    <x v="3"/>
    <n v="45"/>
    <n v="175"/>
    <n v="78750"/>
    <x v="263"/>
    <n v="0.25"/>
    <x v="0"/>
  </r>
  <r>
    <x v="2"/>
    <n v="1185732"/>
    <x v="359"/>
    <x v="0"/>
    <x v="47"/>
    <s v="Boston"/>
    <x v="4"/>
    <n v="54.999999999999993"/>
    <n v="150"/>
    <n v="82499.999999999985"/>
    <x v="284"/>
    <n v="0.25"/>
    <x v="0"/>
  </r>
  <r>
    <x v="2"/>
    <n v="1185732"/>
    <x v="359"/>
    <x v="0"/>
    <x v="47"/>
    <s v="Boston"/>
    <x v="5"/>
    <n v="60"/>
    <n v="325"/>
    <n v="195000"/>
    <x v="152"/>
    <n v="0.3"/>
    <x v="0"/>
  </r>
  <r>
    <x v="2"/>
    <n v="1185732"/>
    <x v="389"/>
    <x v="0"/>
    <x v="47"/>
    <s v="Boston"/>
    <x v="0"/>
    <n v="54.999999999999993"/>
    <n v="450"/>
    <n v="247499.99999999997"/>
    <x v="354"/>
    <n v="0.3"/>
    <x v="0"/>
  </r>
  <r>
    <x v="2"/>
    <n v="1185732"/>
    <x v="389"/>
    <x v="0"/>
    <x v="47"/>
    <s v="Boston"/>
    <x v="1"/>
    <n v="50"/>
    <n v="250"/>
    <n v="125000"/>
    <x v="222"/>
    <n v="0.3"/>
    <x v="0"/>
  </r>
  <r>
    <x v="2"/>
    <n v="1185732"/>
    <x v="389"/>
    <x v="0"/>
    <x v="47"/>
    <s v="Boston"/>
    <x v="2"/>
    <n v="45"/>
    <n v="150"/>
    <n v="67500"/>
    <x v="660"/>
    <n v="0.25"/>
    <x v="0"/>
  </r>
  <r>
    <x v="2"/>
    <n v="1185732"/>
    <x v="389"/>
    <x v="0"/>
    <x v="47"/>
    <s v="Boston"/>
    <x v="3"/>
    <n v="45"/>
    <n v="125"/>
    <n v="56250"/>
    <x v="1308"/>
    <n v="0.25"/>
    <x v="0"/>
  </r>
  <r>
    <x v="2"/>
    <n v="1185732"/>
    <x v="389"/>
    <x v="0"/>
    <x v="47"/>
    <s v="Boston"/>
    <x v="4"/>
    <n v="54.999999999999993"/>
    <n v="125"/>
    <n v="68749.999999999985"/>
    <x v="667"/>
    <n v="0.25"/>
    <x v="0"/>
  </r>
  <r>
    <x v="2"/>
    <n v="1185732"/>
    <x v="389"/>
    <x v="0"/>
    <x v="47"/>
    <s v="Boston"/>
    <x v="5"/>
    <n v="60"/>
    <n v="225"/>
    <n v="135000"/>
    <x v="646"/>
    <n v="0.3"/>
    <x v="0"/>
  </r>
  <r>
    <x v="2"/>
    <n v="1185732"/>
    <x v="421"/>
    <x v="0"/>
    <x v="47"/>
    <s v="Boston"/>
    <x v="0"/>
    <n v="60"/>
    <n v="400"/>
    <n v="240000"/>
    <x v="307"/>
    <n v="0.3"/>
    <x v="0"/>
  </r>
  <r>
    <x v="2"/>
    <n v="1185732"/>
    <x v="421"/>
    <x v="0"/>
    <x v="47"/>
    <s v="Boston"/>
    <x v="1"/>
    <n v="55.000000000000007"/>
    <n v="225"/>
    <n v="123750.00000000001"/>
    <x v="510"/>
    <n v="0.3"/>
    <x v="0"/>
  </r>
  <r>
    <x v="2"/>
    <n v="1185732"/>
    <x v="421"/>
    <x v="0"/>
    <x v="47"/>
    <s v="Boston"/>
    <x v="2"/>
    <n v="55.000000000000007"/>
    <n v="125"/>
    <n v="68750.000000000015"/>
    <x v="1309"/>
    <n v="0.25"/>
    <x v="0"/>
  </r>
  <r>
    <x v="2"/>
    <n v="1185732"/>
    <x v="421"/>
    <x v="0"/>
    <x v="47"/>
    <s v="Boston"/>
    <x v="3"/>
    <n v="55.000000000000007"/>
    <n v="100"/>
    <n v="55000.000000000007"/>
    <x v="1310"/>
    <n v="0.25"/>
    <x v="0"/>
  </r>
  <r>
    <x v="2"/>
    <n v="1185732"/>
    <x v="421"/>
    <x v="0"/>
    <x v="47"/>
    <s v="Boston"/>
    <x v="4"/>
    <n v="65"/>
    <n v="100"/>
    <n v="65000"/>
    <x v="670"/>
    <n v="0.25"/>
    <x v="0"/>
  </r>
  <r>
    <x v="5"/>
    <n v="1185732"/>
    <x v="421"/>
    <x v="0"/>
    <x v="47"/>
    <s v="Boston"/>
    <x v="5"/>
    <n v="70"/>
    <n v="225"/>
    <n v="157500"/>
    <x v="220"/>
    <n v="0.3"/>
    <x v="0"/>
  </r>
  <r>
    <x v="5"/>
    <n v="1185732"/>
    <x v="451"/>
    <x v="0"/>
    <x v="47"/>
    <s v="Boston"/>
    <x v="0"/>
    <n v="65"/>
    <n v="375"/>
    <n v="243750"/>
    <x v="149"/>
    <n v="0.3"/>
    <x v="0"/>
  </r>
  <r>
    <x v="5"/>
    <n v="1185732"/>
    <x v="451"/>
    <x v="0"/>
    <x v="47"/>
    <s v="Boston"/>
    <x v="1"/>
    <n v="55.000000000000007"/>
    <n v="300"/>
    <n v="165000.00000000003"/>
    <x v="676"/>
    <n v="0.3"/>
    <x v="0"/>
  </r>
  <r>
    <x v="5"/>
    <n v="1185732"/>
    <x v="451"/>
    <x v="0"/>
    <x v="47"/>
    <s v="Boston"/>
    <x v="2"/>
    <n v="55.000000000000007"/>
    <n v="295"/>
    <n v="162250.00000000003"/>
    <x v="1311"/>
    <n v="0.25"/>
    <x v="0"/>
  </r>
  <r>
    <x v="5"/>
    <n v="1185732"/>
    <x v="451"/>
    <x v="0"/>
    <x v="47"/>
    <s v="Boston"/>
    <x v="3"/>
    <n v="55.000000000000007"/>
    <n v="275"/>
    <n v="151250.00000000003"/>
    <x v="734"/>
    <n v="0.25"/>
    <x v="0"/>
  </r>
  <r>
    <x v="5"/>
    <n v="1185732"/>
    <x v="451"/>
    <x v="0"/>
    <x v="47"/>
    <s v="Boston"/>
    <x v="4"/>
    <n v="65"/>
    <n v="250"/>
    <n v="162500"/>
    <x v="973"/>
    <n v="0.25"/>
    <x v="0"/>
  </r>
  <r>
    <x v="5"/>
    <n v="1185732"/>
    <x v="451"/>
    <x v="0"/>
    <x v="47"/>
    <s v="Boston"/>
    <x v="5"/>
    <n v="70"/>
    <n v="350"/>
    <n v="245000"/>
    <x v="221"/>
    <n v="0.3"/>
    <x v="0"/>
  </r>
  <r>
    <x v="5"/>
    <n v="1185732"/>
    <x v="480"/>
    <x v="0"/>
    <x v="47"/>
    <s v="Boston"/>
    <x v="0"/>
    <n v="65"/>
    <n v="575"/>
    <n v="373750"/>
    <x v="1312"/>
    <n v="0.3"/>
    <x v="0"/>
  </r>
  <r>
    <x v="5"/>
    <n v="1185732"/>
    <x v="480"/>
    <x v="0"/>
    <x v="47"/>
    <s v="Boston"/>
    <x v="1"/>
    <n v="55.000000000000007"/>
    <n v="375"/>
    <n v="206250.00000000003"/>
    <x v="772"/>
    <n v="0.3"/>
    <x v="0"/>
  </r>
  <r>
    <x v="5"/>
    <n v="1185732"/>
    <x v="480"/>
    <x v="0"/>
    <x v="47"/>
    <s v="Boston"/>
    <x v="2"/>
    <n v="55.000000000000007"/>
    <n v="350"/>
    <n v="192500.00000000003"/>
    <x v="698"/>
    <n v="0.25"/>
    <x v="0"/>
  </r>
  <r>
    <x v="5"/>
    <n v="1185732"/>
    <x v="480"/>
    <x v="0"/>
    <x v="47"/>
    <s v="Boston"/>
    <x v="3"/>
    <n v="55.000000000000007"/>
    <n v="300"/>
    <n v="165000.00000000003"/>
    <x v="692"/>
    <n v="0.25"/>
    <x v="0"/>
  </r>
  <r>
    <x v="5"/>
    <n v="1185732"/>
    <x v="480"/>
    <x v="0"/>
    <x v="47"/>
    <s v="Boston"/>
    <x v="4"/>
    <n v="65"/>
    <n v="300"/>
    <n v="195000"/>
    <x v="696"/>
    <n v="0.25"/>
    <x v="0"/>
  </r>
  <r>
    <x v="5"/>
    <n v="1185732"/>
    <x v="480"/>
    <x v="0"/>
    <x v="47"/>
    <s v="Boston"/>
    <x v="5"/>
    <n v="70"/>
    <n v="400"/>
    <n v="280000"/>
    <x v="97"/>
    <n v="0.3"/>
    <x v="0"/>
  </r>
  <r>
    <x v="5"/>
    <n v="1185732"/>
    <x v="178"/>
    <x v="0"/>
    <x v="47"/>
    <s v="Boston"/>
    <x v="0"/>
    <n v="45"/>
    <n v="525"/>
    <n v="236250"/>
    <x v="1313"/>
    <n v="0.45"/>
    <x v="0"/>
  </r>
  <r>
    <x v="5"/>
    <n v="1185732"/>
    <x v="178"/>
    <x v="0"/>
    <x v="47"/>
    <s v="Boston"/>
    <x v="1"/>
    <n v="45"/>
    <n v="325"/>
    <n v="146250"/>
    <x v="1314"/>
    <n v="0.45"/>
    <x v="0"/>
  </r>
  <r>
    <x v="5"/>
    <n v="1185732"/>
    <x v="178"/>
    <x v="0"/>
    <x v="47"/>
    <s v="Boston"/>
    <x v="2"/>
    <n v="35"/>
    <n v="325"/>
    <n v="113750"/>
    <x v="281"/>
    <n v="0.35"/>
    <x v="0"/>
  </r>
  <r>
    <x v="5"/>
    <n v="1185732"/>
    <x v="178"/>
    <x v="0"/>
    <x v="47"/>
    <s v="Boston"/>
    <x v="3"/>
    <n v="40"/>
    <n v="175"/>
    <n v="70000"/>
    <x v="597"/>
    <n v="0.35"/>
    <x v="0"/>
  </r>
  <r>
    <x v="5"/>
    <n v="1185732"/>
    <x v="178"/>
    <x v="0"/>
    <x v="47"/>
    <s v="Boston"/>
    <x v="4"/>
    <n v="55.000000000000007"/>
    <n v="225"/>
    <n v="123750.00000000001"/>
    <x v="179"/>
    <n v="0.35"/>
    <x v="0"/>
  </r>
  <r>
    <x v="5"/>
    <n v="1185732"/>
    <x v="178"/>
    <x v="0"/>
    <x v="47"/>
    <s v="Boston"/>
    <x v="5"/>
    <n v="45"/>
    <n v="325"/>
    <n v="146250"/>
    <x v="516"/>
    <n v="0.39999999999999997"/>
    <x v="0"/>
  </r>
  <r>
    <x v="5"/>
    <n v="1185732"/>
    <x v="207"/>
    <x v="0"/>
    <x v="47"/>
    <s v="Boston"/>
    <x v="0"/>
    <n v="45"/>
    <n v="575"/>
    <n v="258750"/>
    <x v="526"/>
    <n v="0.45"/>
    <x v="0"/>
  </r>
  <r>
    <x v="5"/>
    <n v="1185732"/>
    <x v="207"/>
    <x v="0"/>
    <x v="47"/>
    <s v="Boston"/>
    <x v="1"/>
    <n v="45"/>
    <n v="225"/>
    <n v="101250"/>
    <x v="1315"/>
    <n v="0.45"/>
    <x v="0"/>
  </r>
  <r>
    <x v="5"/>
    <n v="1185732"/>
    <x v="207"/>
    <x v="0"/>
    <x v="47"/>
    <s v="Boston"/>
    <x v="2"/>
    <n v="35"/>
    <n v="275"/>
    <n v="96250"/>
    <x v="180"/>
    <n v="0.35"/>
    <x v="0"/>
  </r>
  <r>
    <x v="5"/>
    <n v="1185732"/>
    <x v="207"/>
    <x v="0"/>
    <x v="48"/>
    <s v="Burlington"/>
    <x v="3"/>
    <n v="40"/>
    <n v="150"/>
    <n v="60000"/>
    <x v="192"/>
    <n v="0.35"/>
    <x v="0"/>
  </r>
  <r>
    <x v="5"/>
    <n v="1185732"/>
    <x v="207"/>
    <x v="0"/>
    <x v="48"/>
    <s v="Burlington"/>
    <x v="4"/>
    <n v="55.000000000000007"/>
    <n v="225"/>
    <n v="123750.00000000001"/>
    <x v="179"/>
    <n v="0.35"/>
    <x v="0"/>
  </r>
  <r>
    <x v="5"/>
    <n v="1185732"/>
    <x v="207"/>
    <x v="0"/>
    <x v="48"/>
    <s v="Burlington"/>
    <x v="5"/>
    <n v="45"/>
    <n v="325"/>
    <n v="146250"/>
    <x v="516"/>
    <n v="0.39999999999999997"/>
    <x v="0"/>
  </r>
  <r>
    <x v="5"/>
    <n v="1185732"/>
    <x v="215"/>
    <x v="0"/>
    <x v="48"/>
    <s v="Burlington"/>
    <x v="0"/>
    <n v="45"/>
    <n v="545"/>
    <n v="245250"/>
    <x v="1316"/>
    <n v="0.45"/>
    <x v="0"/>
  </r>
  <r>
    <x v="5"/>
    <n v="1185732"/>
    <x v="215"/>
    <x v="0"/>
    <x v="48"/>
    <s v="Burlington"/>
    <x v="1"/>
    <n v="45"/>
    <n v="250"/>
    <n v="112500"/>
    <x v="223"/>
    <n v="0.45"/>
    <x v="0"/>
  </r>
  <r>
    <x v="5"/>
    <n v="1185732"/>
    <x v="215"/>
    <x v="0"/>
    <x v="48"/>
    <s v="Burlington"/>
    <x v="2"/>
    <n v="35"/>
    <n v="275"/>
    <n v="96250"/>
    <x v="180"/>
    <n v="0.35"/>
    <x v="0"/>
  </r>
  <r>
    <x v="5"/>
    <n v="1185732"/>
    <x v="215"/>
    <x v="0"/>
    <x v="48"/>
    <s v="Burlington"/>
    <x v="3"/>
    <n v="40"/>
    <n v="125"/>
    <n v="50000"/>
    <x v="286"/>
    <n v="0.35"/>
    <x v="0"/>
  </r>
  <r>
    <x v="5"/>
    <n v="1185732"/>
    <x v="215"/>
    <x v="0"/>
    <x v="48"/>
    <s v="Burlington"/>
    <x v="4"/>
    <n v="55.000000000000007"/>
    <n v="175"/>
    <n v="96250.000000000015"/>
    <x v="180"/>
    <n v="0.35"/>
    <x v="0"/>
  </r>
  <r>
    <x v="5"/>
    <n v="1185732"/>
    <x v="215"/>
    <x v="0"/>
    <x v="48"/>
    <s v="Burlington"/>
    <x v="5"/>
    <n v="45"/>
    <n v="275"/>
    <n v="123750"/>
    <x v="347"/>
    <n v="0.39999999999999997"/>
    <x v="0"/>
  </r>
  <r>
    <x v="5"/>
    <n v="1185732"/>
    <x v="234"/>
    <x v="0"/>
    <x v="48"/>
    <s v="Burlington"/>
    <x v="0"/>
    <n v="45"/>
    <n v="525"/>
    <n v="236250"/>
    <x v="1313"/>
    <n v="0.45"/>
    <x v="0"/>
  </r>
  <r>
    <x v="5"/>
    <n v="1185732"/>
    <x v="234"/>
    <x v="0"/>
    <x v="48"/>
    <s v="Burlington"/>
    <x v="1"/>
    <n v="45"/>
    <n v="225"/>
    <n v="101250"/>
    <x v="1315"/>
    <n v="0.45"/>
    <x v="0"/>
  </r>
  <r>
    <x v="5"/>
    <n v="1185732"/>
    <x v="234"/>
    <x v="0"/>
    <x v="48"/>
    <s v="Burlington"/>
    <x v="2"/>
    <n v="35"/>
    <n v="225"/>
    <n v="78750"/>
    <x v="184"/>
    <n v="0.35"/>
    <x v="0"/>
  </r>
  <r>
    <x v="5"/>
    <n v="1185732"/>
    <x v="234"/>
    <x v="0"/>
    <x v="48"/>
    <s v="Burlington"/>
    <x v="3"/>
    <n v="40"/>
    <n v="150"/>
    <n v="60000"/>
    <x v="192"/>
    <n v="0.35"/>
    <x v="0"/>
  </r>
  <r>
    <x v="5"/>
    <n v="1185732"/>
    <x v="234"/>
    <x v="0"/>
    <x v="48"/>
    <s v="Burlington"/>
    <x v="4"/>
    <n v="55.000000000000007"/>
    <n v="150"/>
    <n v="82500.000000000015"/>
    <x v="274"/>
    <n v="0.35"/>
    <x v="0"/>
  </r>
  <r>
    <x v="5"/>
    <n v="1185732"/>
    <x v="234"/>
    <x v="0"/>
    <x v="48"/>
    <s v="Burlington"/>
    <x v="5"/>
    <n v="45"/>
    <n v="300"/>
    <n v="135000"/>
    <x v="521"/>
    <n v="0.39999999999999997"/>
    <x v="0"/>
  </r>
  <r>
    <x v="5"/>
    <n v="1185732"/>
    <x v="263"/>
    <x v="0"/>
    <x v="48"/>
    <s v="Burlington"/>
    <x v="0"/>
    <n v="60"/>
    <n v="570"/>
    <n v="342000"/>
    <x v="1317"/>
    <n v="0.45"/>
    <x v="0"/>
  </r>
  <r>
    <x v="5"/>
    <n v="1185732"/>
    <x v="263"/>
    <x v="0"/>
    <x v="48"/>
    <s v="Burlington"/>
    <x v="1"/>
    <n v="55.000000000000007"/>
    <n v="275"/>
    <n v="151250.00000000003"/>
    <x v="947"/>
    <n v="0.45"/>
    <x v="0"/>
  </r>
  <r>
    <x v="5"/>
    <n v="1185732"/>
    <x v="263"/>
    <x v="0"/>
    <x v="48"/>
    <s v="Burlington"/>
    <x v="2"/>
    <n v="50"/>
    <n v="300"/>
    <n v="150000"/>
    <x v="214"/>
    <n v="0.35"/>
    <x v="0"/>
  </r>
  <r>
    <x v="5"/>
    <n v="1185732"/>
    <x v="263"/>
    <x v="0"/>
    <x v="48"/>
    <s v="Burlington"/>
    <x v="3"/>
    <n v="50"/>
    <n v="250"/>
    <n v="125000"/>
    <x v="208"/>
    <n v="0.35"/>
    <x v="0"/>
  </r>
  <r>
    <x v="5"/>
    <n v="1185732"/>
    <x v="263"/>
    <x v="0"/>
    <x v="48"/>
    <s v="Burlington"/>
    <x v="4"/>
    <n v="60"/>
    <n v="275"/>
    <n v="165000"/>
    <x v="1263"/>
    <n v="0.35"/>
    <x v="0"/>
  </r>
  <r>
    <x v="5"/>
    <n v="1185732"/>
    <x v="263"/>
    <x v="0"/>
    <x v="48"/>
    <s v="Burlington"/>
    <x v="5"/>
    <n v="65"/>
    <n v="400"/>
    <n v="260000"/>
    <x v="545"/>
    <n v="0.39999999999999997"/>
    <x v="0"/>
  </r>
  <r>
    <x v="5"/>
    <n v="1185732"/>
    <x v="296"/>
    <x v="0"/>
    <x v="48"/>
    <s v="Burlington"/>
    <x v="0"/>
    <n v="60"/>
    <n v="650"/>
    <n v="390000"/>
    <x v="39"/>
    <n v="0.45"/>
    <x v="0"/>
  </r>
  <r>
    <x v="5"/>
    <n v="1185732"/>
    <x v="296"/>
    <x v="0"/>
    <x v="48"/>
    <s v="Burlington"/>
    <x v="1"/>
    <n v="55.000000000000007"/>
    <n v="400"/>
    <n v="220000.00000000003"/>
    <x v="414"/>
    <n v="0.45"/>
    <x v="0"/>
  </r>
  <r>
    <x v="5"/>
    <n v="1185732"/>
    <x v="296"/>
    <x v="0"/>
    <x v="48"/>
    <s v="Burlington"/>
    <x v="2"/>
    <n v="50"/>
    <n v="325"/>
    <n v="162500"/>
    <x v="304"/>
    <n v="0.35"/>
    <x v="0"/>
  </r>
  <r>
    <x v="5"/>
    <n v="1185732"/>
    <x v="296"/>
    <x v="0"/>
    <x v="48"/>
    <s v="Burlington"/>
    <x v="3"/>
    <n v="50"/>
    <n v="300"/>
    <n v="150000"/>
    <x v="214"/>
    <n v="0.35"/>
    <x v="0"/>
  </r>
  <r>
    <x v="5"/>
    <n v="1185732"/>
    <x v="296"/>
    <x v="0"/>
    <x v="48"/>
    <s v="Burlington"/>
    <x v="4"/>
    <n v="60"/>
    <n v="300"/>
    <n v="180000"/>
    <x v="305"/>
    <n v="0.35"/>
    <x v="0"/>
  </r>
  <r>
    <x v="5"/>
    <n v="1185732"/>
    <x v="296"/>
    <x v="0"/>
    <x v="48"/>
    <s v="Burlington"/>
    <x v="5"/>
    <n v="65"/>
    <n v="450"/>
    <n v="292500"/>
    <x v="901"/>
    <n v="0.39999999999999997"/>
    <x v="0"/>
  </r>
  <r>
    <x v="5"/>
    <n v="1185732"/>
    <x v="324"/>
    <x v="0"/>
    <x v="48"/>
    <s v="Burlington"/>
    <x v="0"/>
    <n v="60"/>
    <n v="675"/>
    <n v="405000"/>
    <x v="781"/>
    <n v="0.45"/>
    <x v="0"/>
  </r>
  <r>
    <x v="5"/>
    <n v="1185732"/>
    <x v="324"/>
    <x v="0"/>
    <x v="48"/>
    <s v="Burlington"/>
    <x v="1"/>
    <n v="55.000000000000007"/>
    <n v="425"/>
    <n v="233750.00000000003"/>
    <x v="257"/>
    <n v="0.45"/>
    <x v="0"/>
  </r>
  <r>
    <x v="5"/>
    <n v="1185732"/>
    <x v="324"/>
    <x v="0"/>
    <x v="48"/>
    <s v="Burlington"/>
    <x v="2"/>
    <n v="50"/>
    <n v="350"/>
    <n v="175000"/>
    <x v="971"/>
    <n v="0.35"/>
    <x v="0"/>
  </r>
  <r>
    <x v="5"/>
    <n v="1185732"/>
    <x v="324"/>
    <x v="0"/>
    <x v="48"/>
    <s v="Burlington"/>
    <x v="3"/>
    <n v="50"/>
    <n v="300"/>
    <n v="150000"/>
    <x v="214"/>
    <n v="0.35"/>
    <x v="0"/>
  </r>
  <r>
    <x v="5"/>
    <n v="1185732"/>
    <x v="324"/>
    <x v="0"/>
    <x v="48"/>
    <s v="Burlington"/>
    <x v="4"/>
    <n v="60"/>
    <n v="325"/>
    <n v="195000"/>
    <x v="224"/>
    <n v="0.35"/>
    <x v="0"/>
  </r>
  <r>
    <x v="5"/>
    <n v="1185732"/>
    <x v="324"/>
    <x v="0"/>
    <x v="48"/>
    <s v="Burlington"/>
    <x v="5"/>
    <n v="65"/>
    <n v="500"/>
    <n v="325000"/>
    <x v="875"/>
    <n v="0.39999999999999997"/>
    <x v="0"/>
  </r>
  <r>
    <x v="5"/>
    <n v="1185732"/>
    <x v="356"/>
    <x v="0"/>
    <x v="48"/>
    <s v="Burlington"/>
    <x v="0"/>
    <n v="60"/>
    <n v="650"/>
    <n v="390000"/>
    <x v="39"/>
    <n v="0.45"/>
    <x v="0"/>
  </r>
  <r>
    <x v="5"/>
    <n v="1185732"/>
    <x v="356"/>
    <x v="0"/>
    <x v="48"/>
    <s v="Burlington"/>
    <x v="1"/>
    <n v="55.000000000000007"/>
    <n v="425"/>
    <n v="233750.00000000003"/>
    <x v="257"/>
    <n v="0.45"/>
    <x v="0"/>
  </r>
  <r>
    <x v="5"/>
    <n v="1185732"/>
    <x v="356"/>
    <x v="0"/>
    <x v="48"/>
    <s v="Burlington"/>
    <x v="2"/>
    <n v="50"/>
    <n v="350"/>
    <n v="175000"/>
    <x v="971"/>
    <n v="0.35"/>
    <x v="0"/>
  </r>
  <r>
    <x v="5"/>
    <n v="1185732"/>
    <x v="356"/>
    <x v="0"/>
    <x v="48"/>
    <s v="Burlington"/>
    <x v="3"/>
    <n v="50"/>
    <n v="250"/>
    <n v="125000"/>
    <x v="208"/>
    <n v="0.35"/>
    <x v="0"/>
  </r>
  <r>
    <x v="5"/>
    <n v="1185732"/>
    <x v="356"/>
    <x v="0"/>
    <x v="48"/>
    <s v="Burlington"/>
    <x v="4"/>
    <n v="60"/>
    <n v="225"/>
    <n v="135000"/>
    <x v="220"/>
    <n v="0.35"/>
    <x v="0"/>
  </r>
  <r>
    <x v="5"/>
    <n v="1185732"/>
    <x v="356"/>
    <x v="0"/>
    <x v="48"/>
    <s v="Burlington"/>
    <x v="5"/>
    <n v="65"/>
    <n v="400"/>
    <n v="260000"/>
    <x v="545"/>
    <n v="0.39999999999999997"/>
    <x v="0"/>
  </r>
  <r>
    <x v="5"/>
    <n v="1185732"/>
    <x v="386"/>
    <x v="0"/>
    <x v="48"/>
    <s v="Burlington"/>
    <x v="0"/>
    <n v="60"/>
    <n v="525"/>
    <n v="315000"/>
    <x v="81"/>
    <n v="0.45"/>
    <x v="0"/>
  </r>
  <r>
    <x v="5"/>
    <n v="1185732"/>
    <x v="386"/>
    <x v="0"/>
    <x v="48"/>
    <s v="Burlington"/>
    <x v="1"/>
    <n v="55.000000000000007"/>
    <n v="325"/>
    <n v="178750.00000000003"/>
    <x v="490"/>
    <n v="0.45"/>
    <x v="0"/>
  </r>
  <r>
    <x v="5"/>
    <n v="1185732"/>
    <x v="386"/>
    <x v="0"/>
    <x v="48"/>
    <s v="Burlington"/>
    <x v="2"/>
    <n v="50"/>
    <n v="225"/>
    <n v="112500"/>
    <x v="196"/>
    <n v="0.35"/>
    <x v="0"/>
  </r>
  <r>
    <x v="5"/>
    <n v="1185732"/>
    <x v="386"/>
    <x v="0"/>
    <x v="48"/>
    <s v="Burlington"/>
    <x v="3"/>
    <n v="50"/>
    <n v="200"/>
    <n v="100000"/>
    <x v="187"/>
    <n v="0.35"/>
    <x v="0"/>
  </r>
  <r>
    <x v="5"/>
    <n v="1185732"/>
    <x v="386"/>
    <x v="0"/>
    <x v="48"/>
    <s v="Burlington"/>
    <x v="4"/>
    <n v="60"/>
    <n v="200"/>
    <n v="120000"/>
    <x v="216"/>
    <n v="0.35"/>
    <x v="0"/>
  </r>
  <r>
    <x v="5"/>
    <n v="1185732"/>
    <x v="386"/>
    <x v="0"/>
    <x v="48"/>
    <s v="Burlington"/>
    <x v="5"/>
    <n v="65"/>
    <n v="300"/>
    <n v="195000"/>
    <x v="157"/>
    <n v="0.39999999999999997"/>
    <x v="0"/>
  </r>
  <r>
    <x v="5"/>
    <n v="1185732"/>
    <x v="418"/>
    <x v="0"/>
    <x v="48"/>
    <s v="Burlington"/>
    <x v="0"/>
    <n v="65"/>
    <n v="475"/>
    <n v="308750"/>
    <x v="1318"/>
    <n v="0.45"/>
    <x v="0"/>
  </r>
  <r>
    <x v="5"/>
    <n v="1185732"/>
    <x v="418"/>
    <x v="0"/>
    <x v="48"/>
    <s v="Burlington"/>
    <x v="1"/>
    <n v="60.000000000000007"/>
    <n v="300"/>
    <n v="180000.00000000003"/>
    <x v="533"/>
    <n v="0.45"/>
    <x v="0"/>
  </r>
  <r>
    <x v="5"/>
    <n v="1185732"/>
    <x v="418"/>
    <x v="0"/>
    <x v="48"/>
    <s v="Burlington"/>
    <x v="2"/>
    <n v="60.000000000000007"/>
    <n v="200"/>
    <n v="120000.00000000001"/>
    <x v="216"/>
    <n v="0.35"/>
    <x v="0"/>
  </r>
  <r>
    <x v="5"/>
    <n v="1185732"/>
    <x v="418"/>
    <x v="0"/>
    <x v="48"/>
    <s v="Burlington"/>
    <x v="3"/>
    <n v="60.000000000000007"/>
    <n v="175"/>
    <n v="105000.00000000001"/>
    <x v="290"/>
    <n v="0.35"/>
    <x v="0"/>
  </r>
  <r>
    <x v="5"/>
    <n v="1185732"/>
    <x v="418"/>
    <x v="0"/>
    <x v="48"/>
    <s v="Burlington"/>
    <x v="4"/>
    <n v="70"/>
    <n v="175"/>
    <n v="122500"/>
    <x v="294"/>
    <n v="0.35"/>
    <x v="0"/>
  </r>
  <r>
    <x v="3"/>
    <n v="1185732"/>
    <x v="418"/>
    <x v="0"/>
    <x v="48"/>
    <s v="Burlington"/>
    <x v="5"/>
    <n v="75"/>
    <n v="300"/>
    <n v="225000"/>
    <x v="914"/>
    <n v="0.39999999999999997"/>
    <x v="0"/>
  </r>
  <r>
    <x v="3"/>
    <n v="1185732"/>
    <x v="448"/>
    <x v="0"/>
    <x v="48"/>
    <s v="Burlington"/>
    <x v="0"/>
    <n v="70"/>
    <n v="450"/>
    <n v="315000"/>
    <x v="81"/>
    <n v="0.45"/>
    <x v="0"/>
  </r>
  <r>
    <x v="3"/>
    <n v="1185732"/>
    <x v="448"/>
    <x v="0"/>
    <x v="48"/>
    <s v="Burlington"/>
    <x v="1"/>
    <n v="60.000000000000007"/>
    <n v="325"/>
    <n v="195000.00000000003"/>
    <x v="140"/>
    <n v="0.45"/>
    <x v="0"/>
  </r>
  <r>
    <x v="3"/>
    <n v="1185732"/>
    <x v="448"/>
    <x v="0"/>
    <x v="48"/>
    <s v="Burlington"/>
    <x v="2"/>
    <n v="60.000000000000007"/>
    <n v="320"/>
    <n v="192000.00000000003"/>
    <x v="584"/>
    <n v="0.35"/>
    <x v="0"/>
  </r>
  <r>
    <x v="5"/>
    <n v="1185732"/>
    <x v="448"/>
    <x v="0"/>
    <x v="48"/>
    <s v="Burlington"/>
    <x v="3"/>
    <n v="60.000000000000007"/>
    <n v="300"/>
    <n v="180000.00000000003"/>
    <x v="99"/>
    <n v="0.35"/>
    <x v="0"/>
  </r>
  <r>
    <x v="5"/>
    <n v="1185732"/>
    <x v="448"/>
    <x v="0"/>
    <x v="48"/>
    <s v="Burlington"/>
    <x v="4"/>
    <n v="70"/>
    <n v="275"/>
    <n v="192500"/>
    <x v="619"/>
    <n v="0.35"/>
    <x v="0"/>
  </r>
  <r>
    <x v="5"/>
    <n v="1185732"/>
    <x v="448"/>
    <x v="0"/>
    <x v="48"/>
    <s v="Burlington"/>
    <x v="5"/>
    <n v="75"/>
    <n v="375"/>
    <n v="281250"/>
    <x v="617"/>
    <n v="0.39999999999999997"/>
    <x v="0"/>
  </r>
  <r>
    <x v="5"/>
    <n v="1185732"/>
    <x v="477"/>
    <x v="0"/>
    <x v="48"/>
    <s v="Burlington"/>
    <x v="0"/>
    <n v="70"/>
    <n v="600"/>
    <n v="420000"/>
    <x v="309"/>
    <n v="0.45"/>
    <x v="0"/>
  </r>
  <r>
    <x v="5"/>
    <n v="1185732"/>
    <x v="477"/>
    <x v="0"/>
    <x v="48"/>
    <s v="Burlington"/>
    <x v="1"/>
    <n v="60.000000000000007"/>
    <n v="400"/>
    <n v="240000.00000000003"/>
    <x v="417"/>
    <n v="0.45"/>
    <x v="0"/>
  </r>
  <r>
    <x v="5"/>
    <n v="1185732"/>
    <x v="477"/>
    <x v="0"/>
    <x v="48"/>
    <s v="Burlington"/>
    <x v="2"/>
    <n v="60.000000000000007"/>
    <n v="375"/>
    <n v="225000.00000000003"/>
    <x v="40"/>
    <n v="0.35"/>
    <x v="0"/>
  </r>
  <r>
    <x v="5"/>
    <n v="1185732"/>
    <x v="477"/>
    <x v="0"/>
    <x v="48"/>
    <s v="Burlington"/>
    <x v="3"/>
    <n v="60.000000000000007"/>
    <n v="325"/>
    <n v="195000.00000000003"/>
    <x v="224"/>
    <n v="0.35"/>
    <x v="0"/>
  </r>
  <r>
    <x v="5"/>
    <n v="1185732"/>
    <x v="477"/>
    <x v="0"/>
    <x v="48"/>
    <s v="Burlington"/>
    <x v="4"/>
    <n v="70"/>
    <n v="325"/>
    <n v="227500"/>
    <x v="1012"/>
    <n v="0.35"/>
    <x v="0"/>
  </r>
  <r>
    <x v="5"/>
    <n v="1185732"/>
    <x v="477"/>
    <x v="0"/>
    <x v="48"/>
    <s v="Burlington"/>
    <x v="5"/>
    <n v="75"/>
    <n v="425"/>
    <n v="318750"/>
    <x v="1319"/>
    <n v="0.39999999999999997"/>
    <x v="0"/>
  </r>
  <r>
    <x v="5"/>
    <n v="1185732"/>
    <x v="185"/>
    <x v="0"/>
    <x v="48"/>
    <s v="Burlington"/>
    <x v="0"/>
    <n v="50"/>
    <n v="525"/>
    <n v="262500"/>
    <x v="148"/>
    <n v="0.4"/>
    <x v="0"/>
  </r>
  <r>
    <x v="5"/>
    <n v="1185732"/>
    <x v="185"/>
    <x v="0"/>
    <x v="48"/>
    <s v="Burlington"/>
    <x v="1"/>
    <n v="50"/>
    <n v="325"/>
    <n v="162500"/>
    <x v="399"/>
    <n v="0.4"/>
    <x v="0"/>
  </r>
  <r>
    <x v="5"/>
    <n v="1185732"/>
    <x v="185"/>
    <x v="0"/>
    <x v="48"/>
    <s v="Burlington"/>
    <x v="2"/>
    <n v="40"/>
    <n v="325"/>
    <n v="130000"/>
    <x v="716"/>
    <n v="0.3"/>
    <x v="0"/>
  </r>
  <r>
    <x v="5"/>
    <n v="1185732"/>
    <x v="185"/>
    <x v="0"/>
    <x v="48"/>
    <s v="Burlington"/>
    <x v="3"/>
    <n v="44.999999999999993"/>
    <n v="175"/>
    <n v="78749.999999999985"/>
    <x v="1320"/>
    <n v="0.3"/>
    <x v="0"/>
  </r>
  <r>
    <x v="5"/>
    <n v="1185732"/>
    <x v="185"/>
    <x v="0"/>
    <x v="48"/>
    <s v="Burlington"/>
    <x v="4"/>
    <n v="60.000000000000007"/>
    <n v="225"/>
    <n v="135000.00000000003"/>
    <x v="491"/>
    <n v="0.3"/>
    <x v="0"/>
  </r>
  <r>
    <x v="5"/>
    <n v="1185732"/>
    <x v="185"/>
    <x v="0"/>
    <x v="48"/>
    <s v="Burlington"/>
    <x v="5"/>
    <n v="50"/>
    <n v="325"/>
    <n v="162500"/>
    <x v="304"/>
    <n v="0.35"/>
    <x v="0"/>
  </r>
  <r>
    <x v="5"/>
    <n v="1185732"/>
    <x v="693"/>
    <x v="0"/>
    <x v="48"/>
    <s v="Burlington"/>
    <x v="0"/>
    <n v="50"/>
    <n v="600"/>
    <n v="300000"/>
    <x v="213"/>
    <n v="0.4"/>
    <x v="0"/>
  </r>
  <r>
    <x v="5"/>
    <n v="1185732"/>
    <x v="693"/>
    <x v="0"/>
    <x v="48"/>
    <s v="Burlington"/>
    <x v="1"/>
    <n v="50"/>
    <n v="250"/>
    <n v="125000"/>
    <x v="388"/>
    <n v="0.4"/>
    <x v="0"/>
  </r>
  <r>
    <x v="5"/>
    <n v="1185732"/>
    <x v="693"/>
    <x v="0"/>
    <x v="48"/>
    <s v="Burlington"/>
    <x v="2"/>
    <n v="40"/>
    <n v="300"/>
    <n v="120000"/>
    <x v="203"/>
    <n v="0.3"/>
    <x v="0"/>
  </r>
  <r>
    <x v="5"/>
    <n v="1185732"/>
    <x v="693"/>
    <x v="0"/>
    <x v="49"/>
    <s v="Manchester"/>
    <x v="3"/>
    <n v="44.999999999999993"/>
    <n v="200"/>
    <n v="89999.999999999985"/>
    <x v="666"/>
    <n v="0.3"/>
    <x v="0"/>
  </r>
  <r>
    <x v="5"/>
    <n v="1185732"/>
    <x v="693"/>
    <x v="0"/>
    <x v="49"/>
    <s v="Manchester"/>
    <x v="4"/>
    <n v="60.000000000000007"/>
    <n v="275"/>
    <n v="165000.00000000003"/>
    <x v="676"/>
    <n v="0.3"/>
    <x v="0"/>
  </r>
  <r>
    <x v="5"/>
    <n v="1185732"/>
    <x v="693"/>
    <x v="0"/>
    <x v="49"/>
    <s v="Manchester"/>
    <x v="5"/>
    <n v="50"/>
    <n v="375"/>
    <n v="187500"/>
    <x v="397"/>
    <n v="0.35"/>
    <x v="0"/>
  </r>
  <r>
    <x v="5"/>
    <n v="1185732"/>
    <x v="222"/>
    <x v="0"/>
    <x v="49"/>
    <s v="Manchester"/>
    <x v="0"/>
    <n v="50"/>
    <n v="570"/>
    <n v="285000"/>
    <x v="356"/>
    <n v="0.4"/>
    <x v="0"/>
  </r>
  <r>
    <x v="5"/>
    <n v="1185732"/>
    <x v="222"/>
    <x v="0"/>
    <x v="49"/>
    <s v="Manchester"/>
    <x v="1"/>
    <n v="50"/>
    <n v="275"/>
    <n v="137500"/>
    <x v="811"/>
    <n v="0.4"/>
    <x v="0"/>
  </r>
  <r>
    <x v="5"/>
    <n v="1185732"/>
    <x v="222"/>
    <x v="0"/>
    <x v="49"/>
    <s v="Manchester"/>
    <x v="2"/>
    <n v="40"/>
    <n v="300"/>
    <n v="120000"/>
    <x v="203"/>
    <n v="0.3"/>
    <x v="0"/>
  </r>
  <r>
    <x v="5"/>
    <n v="1185732"/>
    <x v="222"/>
    <x v="0"/>
    <x v="49"/>
    <s v="Manchester"/>
    <x v="3"/>
    <n v="44.999999999999993"/>
    <n v="150"/>
    <n v="67499.999999999985"/>
    <x v="469"/>
    <n v="0.3"/>
    <x v="0"/>
  </r>
  <r>
    <x v="5"/>
    <n v="1185732"/>
    <x v="222"/>
    <x v="0"/>
    <x v="49"/>
    <s v="Manchester"/>
    <x v="4"/>
    <n v="60.000000000000007"/>
    <n v="200"/>
    <n v="120000.00000000001"/>
    <x v="203"/>
    <n v="0.3"/>
    <x v="0"/>
  </r>
  <r>
    <x v="5"/>
    <n v="1185732"/>
    <x v="222"/>
    <x v="0"/>
    <x v="49"/>
    <s v="Manchester"/>
    <x v="5"/>
    <n v="50"/>
    <n v="300"/>
    <n v="150000"/>
    <x v="214"/>
    <n v="0.35"/>
    <x v="0"/>
  </r>
  <r>
    <x v="5"/>
    <n v="1185732"/>
    <x v="241"/>
    <x v="0"/>
    <x v="49"/>
    <s v="Manchester"/>
    <x v="0"/>
    <n v="50"/>
    <n v="550"/>
    <n v="275000"/>
    <x v="202"/>
    <n v="0.4"/>
    <x v="0"/>
  </r>
  <r>
    <x v="5"/>
    <n v="1185732"/>
    <x v="241"/>
    <x v="0"/>
    <x v="49"/>
    <s v="Manchester"/>
    <x v="1"/>
    <n v="50"/>
    <n v="250"/>
    <n v="125000"/>
    <x v="388"/>
    <n v="0.4"/>
    <x v="0"/>
  </r>
  <r>
    <x v="5"/>
    <n v="1185732"/>
    <x v="241"/>
    <x v="0"/>
    <x v="49"/>
    <s v="Manchester"/>
    <x v="2"/>
    <n v="40"/>
    <n v="250"/>
    <n v="100000"/>
    <x v="227"/>
    <n v="0.3"/>
    <x v="0"/>
  </r>
  <r>
    <x v="5"/>
    <n v="1185732"/>
    <x v="241"/>
    <x v="0"/>
    <x v="49"/>
    <s v="Manchester"/>
    <x v="3"/>
    <n v="44.999999999999993"/>
    <n v="175"/>
    <n v="78749.999999999985"/>
    <x v="1320"/>
    <n v="0.3"/>
    <x v="0"/>
  </r>
  <r>
    <x v="5"/>
    <n v="1185732"/>
    <x v="241"/>
    <x v="0"/>
    <x v="49"/>
    <s v="Manchester"/>
    <x v="4"/>
    <n v="60.000000000000007"/>
    <n v="175"/>
    <n v="105000.00000000001"/>
    <x v="273"/>
    <n v="0.3"/>
    <x v="0"/>
  </r>
  <r>
    <x v="5"/>
    <n v="1185732"/>
    <x v="241"/>
    <x v="0"/>
    <x v="49"/>
    <s v="Manchester"/>
    <x v="5"/>
    <n v="50"/>
    <n v="325"/>
    <n v="162500"/>
    <x v="304"/>
    <n v="0.35"/>
    <x v="0"/>
  </r>
  <r>
    <x v="5"/>
    <n v="1185732"/>
    <x v="270"/>
    <x v="0"/>
    <x v="49"/>
    <s v="Manchester"/>
    <x v="0"/>
    <n v="65"/>
    <n v="595"/>
    <n v="386750"/>
    <x v="1321"/>
    <n v="0.4"/>
    <x v="0"/>
  </r>
  <r>
    <x v="5"/>
    <n v="1185732"/>
    <x v="270"/>
    <x v="0"/>
    <x v="49"/>
    <s v="Manchester"/>
    <x v="1"/>
    <n v="60.000000000000007"/>
    <n v="300"/>
    <n v="180000.00000000003"/>
    <x v="736"/>
    <n v="0.4"/>
    <x v="0"/>
  </r>
  <r>
    <x v="5"/>
    <n v="1185732"/>
    <x v="270"/>
    <x v="0"/>
    <x v="49"/>
    <s v="Manchester"/>
    <x v="2"/>
    <n v="55.000000000000007"/>
    <n v="325"/>
    <n v="178750.00000000003"/>
    <x v="1322"/>
    <n v="0.3"/>
    <x v="0"/>
  </r>
  <r>
    <x v="5"/>
    <n v="1185732"/>
    <x v="270"/>
    <x v="0"/>
    <x v="49"/>
    <s v="Manchester"/>
    <x v="3"/>
    <n v="55.000000000000007"/>
    <n v="275"/>
    <n v="151250.00000000003"/>
    <x v="686"/>
    <n v="0.3"/>
    <x v="0"/>
  </r>
  <r>
    <x v="5"/>
    <n v="1185732"/>
    <x v="270"/>
    <x v="0"/>
    <x v="49"/>
    <s v="Manchester"/>
    <x v="4"/>
    <n v="65"/>
    <n v="300"/>
    <n v="195000"/>
    <x v="152"/>
    <n v="0.3"/>
    <x v="0"/>
  </r>
  <r>
    <x v="5"/>
    <n v="1185732"/>
    <x v="270"/>
    <x v="0"/>
    <x v="49"/>
    <s v="Manchester"/>
    <x v="5"/>
    <n v="70"/>
    <n v="425"/>
    <n v="297500"/>
    <x v="46"/>
    <n v="0.35"/>
    <x v="0"/>
  </r>
  <r>
    <x v="5"/>
    <n v="1185732"/>
    <x v="303"/>
    <x v="0"/>
    <x v="49"/>
    <s v="Manchester"/>
    <x v="0"/>
    <n v="65"/>
    <n v="675"/>
    <n v="438750"/>
    <x v="39"/>
    <n v="0.4"/>
    <x v="0"/>
  </r>
  <r>
    <x v="5"/>
    <n v="1185732"/>
    <x v="303"/>
    <x v="0"/>
    <x v="49"/>
    <s v="Manchester"/>
    <x v="1"/>
    <n v="60.000000000000007"/>
    <n v="425"/>
    <n v="255000.00000000003"/>
    <x v="987"/>
    <n v="0.4"/>
    <x v="0"/>
  </r>
  <r>
    <x v="5"/>
    <n v="1185732"/>
    <x v="303"/>
    <x v="0"/>
    <x v="49"/>
    <s v="Manchester"/>
    <x v="2"/>
    <n v="55.000000000000007"/>
    <n v="350"/>
    <n v="192500.00000000003"/>
    <x v="292"/>
    <n v="0.3"/>
    <x v="0"/>
  </r>
  <r>
    <x v="5"/>
    <n v="1185732"/>
    <x v="303"/>
    <x v="0"/>
    <x v="49"/>
    <s v="Manchester"/>
    <x v="3"/>
    <n v="55.000000000000007"/>
    <n v="325"/>
    <n v="178750.00000000003"/>
    <x v="1322"/>
    <n v="0.3"/>
    <x v="0"/>
  </r>
  <r>
    <x v="5"/>
    <n v="1185732"/>
    <x v="303"/>
    <x v="0"/>
    <x v="49"/>
    <s v="Manchester"/>
    <x v="4"/>
    <n v="65"/>
    <n v="325"/>
    <n v="211250"/>
    <x v="1277"/>
    <n v="0.3"/>
    <x v="0"/>
  </r>
  <r>
    <x v="5"/>
    <n v="1185732"/>
    <x v="303"/>
    <x v="0"/>
    <x v="49"/>
    <s v="Manchester"/>
    <x v="5"/>
    <n v="70"/>
    <n v="475"/>
    <n v="332500"/>
    <x v="1128"/>
    <n v="0.35"/>
    <x v="0"/>
  </r>
  <r>
    <x v="5"/>
    <n v="1185732"/>
    <x v="331"/>
    <x v="0"/>
    <x v="49"/>
    <s v="Manchester"/>
    <x v="0"/>
    <n v="65"/>
    <n v="700"/>
    <n v="455000"/>
    <x v="317"/>
    <n v="0.4"/>
    <x v="0"/>
  </r>
  <r>
    <x v="5"/>
    <n v="1185732"/>
    <x v="331"/>
    <x v="0"/>
    <x v="49"/>
    <s v="Manchester"/>
    <x v="1"/>
    <n v="60.000000000000007"/>
    <n v="450"/>
    <n v="270000.00000000006"/>
    <x v="1005"/>
    <n v="0.4"/>
    <x v="1"/>
  </r>
  <r>
    <x v="5"/>
    <n v="1185732"/>
    <x v="331"/>
    <x v="0"/>
    <x v="49"/>
    <s v="Manchester"/>
    <x v="2"/>
    <n v="55.000000000000007"/>
    <n v="375"/>
    <n v="206250.00000000003"/>
    <x v="772"/>
    <n v="0.3"/>
    <x v="1"/>
  </r>
  <r>
    <x v="5"/>
    <n v="1185732"/>
    <x v="331"/>
    <x v="0"/>
    <x v="49"/>
    <s v="Manchester"/>
    <x v="3"/>
    <n v="55.000000000000007"/>
    <n v="325"/>
    <n v="178750.00000000003"/>
    <x v="1322"/>
    <n v="0.3"/>
    <x v="1"/>
  </r>
  <r>
    <x v="5"/>
    <n v="1185732"/>
    <x v="331"/>
    <x v="0"/>
    <x v="49"/>
    <s v="Manchester"/>
    <x v="4"/>
    <n v="65"/>
    <n v="350"/>
    <n v="227500"/>
    <x v="224"/>
    <n v="0.3"/>
    <x v="1"/>
  </r>
  <r>
    <x v="5"/>
    <n v="1185732"/>
    <x v="331"/>
    <x v="0"/>
    <x v="49"/>
    <s v="Manchester"/>
    <x v="5"/>
    <n v="70"/>
    <n v="525"/>
    <n v="367500"/>
    <x v="1323"/>
    <n v="0.35"/>
    <x v="1"/>
  </r>
  <r>
    <x v="5"/>
    <n v="1185732"/>
    <x v="363"/>
    <x v="0"/>
    <x v="49"/>
    <s v="Manchester"/>
    <x v="0"/>
    <n v="65"/>
    <n v="675"/>
    <n v="438750"/>
    <x v="39"/>
    <n v="0.4"/>
    <x v="1"/>
  </r>
  <r>
    <x v="5"/>
    <n v="1185732"/>
    <x v="363"/>
    <x v="0"/>
    <x v="49"/>
    <s v="Manchester"/>
    <x v="1"/>
    <n v="60.000000000000007"/>
    <n v="450"/>
    <n v="270000.00000000006"/>
    <x v="1005"/>
    <n v="0.4"/>
    <x v="1"/>
  </r>
  <r>
    <x v="5"/>
    <n v="1185732"/>
    <x v="363"/>
    <x v="0"/>
    <x v="49"/>
    <s v="Manchester"/>
    <x v="2"/>
    <n v="55.000000000000007"/>
    <n v="375"/>
    <n v="206250.00000000003"/>
    <x v="772"/>
    <n v="0.3"/>
    <x v="1"/>
  </r>
  <r>
    <x v="5"/>
    <n v="1185732"/>
    <x v="363"/>
    <x v="0"/>
    <x v="49"/>
    <s v="Manchester"/>
    <x v="3"/>
    <n v="55.000000000000007"/>
    <n v="275"/>
    <n v="151250.00000000003"/>
    <x v="686"/>
    <n v="0.3"/>
    <x v="1"/>
  </r>
  <r>
    <x v="5"/>
    <n v="1185732"/>
    <x v="363"/>
    <x v="0"/>
    <x v="49"/>
    <s v="Manchester"/>
    <x v="4"/>
    <n v="65"/>
    <n v="250"/>
    <n v="162500"/>
    <x v="696"/>
    <n v="0.3"/>
    <x v="1"/>
  </r>
  <r>
    <x v="5"/>
    <n v="1185732"/>
    <x v="363"/>
    <x v="0"/>
    <x v="49"/>
    <s v="Manchester"/>
    <x v="5"/>
    <n v="70"/>
    <n v="425"/>
    <n v="297500"/>
    <x v="46"/>
    <n v="0.35"/>
    <x v="1"/>
  </r>
  <r>
    <x v="5"/>
    <n v="1185732"/>
    <x v="393"/>
    <x v="0"/>
    <x v="49"/>
    <s v="Manchester"/>
    <x v="0"/>
    <n v="65"/>
    <n v="550"/>
    <n v="357500"/>
    <x v="315"/>
    <n v="0.4"/>
    <x v="1"/>
  </r>
  <r>
    <x v="5"/>
    <n v="1185732"/>
    <x v="393"/>
    <x v="0"/>
    <x v="49"/>
    <s v="Manchester"/>
    <x v="1"/>
    <n v="60.000000000000007"/>
    <n v="350"/>
    <n v="210000.00000000003"/>
    <x v="102"/>
    <n v="0.4"/>
    <x v="1"/>
  </r>
  <r>
    <x v="5"/>
    <n v="1185732"/>
    <x v="393"/>
    <x v="0"/>
    <x v="49"/>
    <s v="Manchester"/>
    <x v="2"/>
    <n v="55.000000000000007"/>
    <n v="250"/>
    <n v="137500.00000000003"/>
    <x v="692"/>
    <n v="0.3"/>
    <x v="1"/>
  </r>
  <r>
    <x v="5"/>
    <n v="1185732"/>
    <x v="393"/>
    <x v="0"/>
    <x v="49"/>
    <s v="Manchester"/>
    <x v="3"/>
    <n v="55.000000000000007"/>
    <n v="225"/>
    <n v="123750.00000000001"/>
    <x v="510"/>
    <n v="0.3"/>
    <x v="1"/>
  </r>
  <r>
    <x v="5"/>
    <n v="1185732"/>
    <x v="393"/>
    <x v="0"/>
    <x v="49"/>
    <s v="Manchester"/>
    <x v="4"/>
    <n v="65"/>
    <n v="225"/>
    <n v="146250"/>
    <x v="1286"/>
    <n v="0.3"/>
    <x v="1"/>
  </r>
  <r>
    <x v="5"/>
    <n v="1185732"/>
    <x v="393"/>
    <x v="0"/>
    <x v="49"/>
    <s v="Manchester"/>
    <x v="5"/>
    <n v="70"/>
    <n v="325"/>
    <n v="227500"/>
    <x v="1012"/>
    <n v="0.35"/>
    <x v="1"/>
  </r>
  <r>
    <x v="0"/>
    <n v="1185732"/>
    <x v="425"/>
    <x v="0"/>
    <x v="49"/>
    <s v="Manchester"/>
    <x v="0"/>
    <n v="70"/>
    <n v="475"/>
    <n v="332500"/>
    <x v="8"/>
    <n v="0.4"/>
    <x v="1"/>
  </r>
  <r>
    <x v="0"/>
    <n v="1185732"/>
    <x v="425"/>
    <x v="0"/>
    <x v="49"/>
    <s v="Manchester"/>
    <x v="1"/>
    <n v="65.000000000000014"/>
    <n v="300"/>
    <n v="195000.00000000003"/>
    <x v="308"/>
    <n v="0.4"/>
    <x v="1"/>
  </r>
  <r>
    <x v="0"/>
    <n v="1185732"/>
    <x v="425"/>
    <x v="0"/>
    <x v="49"/>
    <s v="Manchester"/>
    <x v="2"/>
    <n v="65.000000000000014"/>
    <n v="200"/>
    <n v="130000.00000000003"/>
    <x v="352"/>
    <n v="0.3"/>
    <x v="1"/>
  </r>
  <r>
    <x v="0"/>
    <n v="1185732"/>
    <x v="425"/>
    <x v="0"/>
    <x v="49"/>
    <s v="Manchester"/>
    <x v="3"/>
    <n v="65.000000000000014"/>
    <n v="175"/>
    <n v="113750.00000000003"/>
    <x v="1190"/>
    <n v="0.3"/>
    <x v="1"/>
  </r>
  <r>
    <x v="0"/>
    <n v="1185732"/>
    <x v="425"/>
    <x v="0"/>
    <x v="49"/>
    <s v="Manchester"/>
    <x v="4"/>
    <n v="75.000000000000014"/>
    <n v="175"/>
    <n v="131250.00000000003"/>
    <x v="730"/>
    <n v="0.3"/>
    <x v="1"/>
  </r>
  <r>
    <x v="0"/>
    <n v="1185732"/>
    <x v="425"/>
    <x v="0"/>
    <x v="49"/>
    <s v="Manchester"/>
    <x v="5"/>
    <n v="80"/>
    <n v="300"/>
    <n v="240000"/>
    <x v="97"/>
    <n v="0.35"/>
    <x v="1"/>
  </r>
  <r>
    <x v="0"/>
    <n v="1185732"/>
    <x v="455"/>
    <x v="0"/>
    <x v="49"/>
    <s v="Manchester"/>
    <x v="0"/>
    <n v="75.000000000000014"/>
    <n v="450"/>
    <n v="337500.00000000006"/>
    <x v="1324"/>
    <n v="0.4"/>
    <x v="1"/>
  </r>
  <r>
    <x v="0"/>
    <n v="1185732"/>
    <x v="455"/>
    <x v="0"/>
    <x v="49"/>
    <s v="Manchester"/>
    <x v="1"/>
    <n v="65.000000000000014"/>
    <n v="325"/>
    <n v="211250.00000000006"/>
    <x v="1325"/>
    <n v="0.4"/>
    <x v="1"/>
  </r>
  <r>
    <x v="0"/>
    <n v="1185732"/>
    <x v="455"/>
    <x v="0"/>
    <x v="49"/>
    <s v="Manchester"/>
    <x v="2"/>
    <n v="65.000000000000014"/>
    <n v="345"/>
    <n v="224250.00000000006"/>
    <x v="1326"/>
    <n v="0.3"/>
    <x v="1"/>
  </r>
  <r>
    <x v="0"/>
    <n v="1185732"/>
    <x v="455"/>
    <x v="0"/>
    <x v="49"/>
    <s v="Manchester"/>
    <x v="3"/>
    <n v="65.000000000000014"/>
    <n v="325"/>
    <n v="211250.00000000006"/>
    <x v="1327"/>
    <n v="0.3"/>
    <x v="1"/>
  </r>
  <r>
    <x v="0"/>
    <n v="1185732"/>
    <x v="455"/>
    <x v="0"/>
    <x v="49"/>
    <s v="Manchester"/>
    <x v="4"/>
    <n v="75.000000000000014"/>
    <n v="300"/>
    <n v="225000.00000000003"/>
    <x v="53"/>
    <n v="0.3"/>
    <x v="1"/>
  </r>
  <r>
    <x v="0"/>
    <n v="1185732"/>
    <x v="455"/>
    <x v="0"/>
    <x v="49"/>
    <s v="Manchester"/>
    <x v="5"/>
    <n v="80"/>
    <n v="400"/>
    <n v="320000"/>
    <x v="67"/>
    <n v="0.35"/>
    <x v="1"/>
  </r>
  <r>
    <x v="0"/>
    <n v="1185732"/>
    <x v="484"/>
    <x v="0"/>
    <x v="49"/>
    <s v="Manchester"/>
    <x v="0"/>
    <n v="75.000000000000014"/>
    <n v="625"/>
    <n v="468750.00000000012"/>
    <x v="864"/>
    <n v="0.4"/>
    <x v="1"/>
  </r>
  <r>
    <x v="0"/>
    <n v="1185732"/>
    <x v="484"/>
    <x v="0"/>
    <x v="49"/>
    <s v="Manchester"/>
    <x v="1"/>
    <n v="65.000000000000014"/>
    <n v="425"/>
    <n v="276250.00000000006"/>
    <x v="724"/>
    <n v="0.4"/>
    <x v="1"/>
  </r>
  <r>
    <x v="0"/>
    <n v="1185732"/>
    <x v="484"/>
    <x v="0"/>
    <x v="49"/>
    <s v="Manchester"/>
    <x v="2"/>
    <n v="65.000000000000014"/>
    <n v="400"/>
    <n v="260000.00000000006"/>
    <x v="308"/>
    <n v="0.3"/>
    <x v="1"/>
  </r>
  <r>
    <x v="0"/>
    <n v="1185732"/>
    <x v="484"/>
    <x v="0"/>
    <x v="49"/>
    <s v="Manchester"/>
    <x v="3"/>
    <n v="65.000000000000014"/>
    <n v="350"/>
    <n v="227500.00000000006"/>
    <x v="645"/>
    <n v="0.3"/>
    <x v="1"/>
  </r>
  <r>
    <x v="0"/>
    <n v="1185732"/>
    <x v="484"/>
    <x v="0"/>
    <x v="49"/>
    <s v="Manchester"/>
    <x v="4"/>
    <n v="75.000000000000014"/>
    <n v="350"/>
    <n v="262500.00000000006"/>
    <x v="132"/>
    <n v="0.3"/>
    <x v="1"/>
  </r>
  <r>
    <x v="0"/>
    <n v="1185732"/>
    <x v="484"/>
    <x v="0"/>
    <x v="49"/>
    <s v="Manchester"/>
    <x v="5"/>
    <n v="80"/>
    <n v="450"/>
    <n v="360000"/>
    <x v="12"/>
    <n v="0.35"/>
    <x v="1"/>
  </r>
  <r>
    <x v="0"/>
    <n v="1185732"/>
    <x v="188"/>
    <x v="0"/>
    <x v="49"/>
    <s v="Manchester"/>
    <x v="0"/>
    <n v="55.000000000000007"/>
    <n v="500"/>
    <n v="275000.00000000006"/>
    <x v="1328"/>
    <n v="0.35000000000000003"/>
    <x v="1"/>
  </r>
  <r>
    <x v="0"/>
    <n v="1185732"/>
    <x v="188"/>
    <x v="0"/>
    <x v="49"/>
    <s v="Manchester"/>
    <x v="1"/>
    <n v="55.000000000000007"/>
    <n v="300"/>
    <n v="165000.00000000003"/>
    <x v="691"/>
    <n v="0.35000000000000003"/>
    <x v="1"/>
  </r>
  <r>
    <x v="0"/>
    <n v="1185732"/>
    <x v="188"/>
    <x v="0"/>
    <x v="49"/>
    <s v="Manchester"/>
    <x v="2"/>
    <n v="45"/>
    <n v="300"/>
    <n v="135000"/>
    <x v="285"/>
    <n v="0.25"/>
    <x v="1"/>
  </r>
  <r>
    <x v="0"/>
    <n v="1185732"/>
    <x v="188"/>
    <x v="0"/>
    <x v="49"/>
    <s v="Manchester"/>
    <x v="3"/>
    <n v="49.999999999999993"/>
    <n v="150"/>
    <n v="74999.999999999985"/>
    <x v="688"/>
    <n v="0.25"/>
    <x v="1"/>
  </r>
  <r>
    <x v="0"/>
    <n v="1185732"/>
    <x v="188"/>
    <x v="0"/>
    <x v="49"/>
    <s v="Manchester"/>
    <x v="4"/>
    <n v="65.000000000000014"/>
    <n v="200"/>
    <n v="130000.00000000003"/>
    <x v="1329"/>
    <n v="0.25"/>
    <x v="1"/>
  </r>
  <r>
    <x v="0"/>
    <n v="1185732"/>
    <x v="188"/>
    <x v="0"/>
    <x v="49"/>
    <s v="Manchester"/>
    <x v="5"/>
    <n v="55.000000000000007"/>
    <n v="300"/>
    <n v="165000.00000000003"/>
    <x v="676"/>
    <n v="0.3"/>
    <x v="1"/>
  </r>
  <r>
    <x v="0"/>
    <n v="1185732"/>
    <x v="696"/>
    <x v="0"/>
    <x v="49"/>
    <s v="Manchester"/>
    <x v="0"/>
    <n v="55.000000000000007"/>
    <n v="575"/>
    <n v="316250.00000000006"/>
    <x v="677"/>
    <n v="0.35000000000000003"/>
    <x v="1"/>
  </r>
  <r>
    <x v="0"/>
    <n v="1185732"/>
    <x v="696"/>
    <x v="0"/>
    <x v="49"/>
    <s v="Manchester"/>
    <x v="1"/>
    <n v="55.000000000000007"/>
    <n v="225"/>
    <n v="123750.00000000001"/>
    <x v="678"/>
    <n v="0.35000000000000003"/>
    <x v="1"/>
  </r>
  <r>
    <x v="0"/>
    <n v="1185732"/>
    <x v="696"/>
    <x v="0"/>
    <x v="49"/>
    <s v="Manchester"/>
    <x v="2"/>
    <n v="45"/>
    <n v="275"/>
    <n v="123750"/>
    <x v="679"/>
    <n v="0.25"/>
    <x v="1"/>
  </r>
  <r>
    <x v="0"/>
    <n v="1185732"/>
    <x v="0"/>
    <x v="0"/>
    <x v="0"/>
    <s v="New York"/>
    <x v="0"/>
    <n v="47"/>
    <n v="336"/>
    <n v="15792"/>
    <x v="1330"/>
    <n v="0.61"/>
    <x v="2"/>
  </r>
  <r>
    <x v="0"/>
    <n v="1185732"/>
    <x v="1"/>
    <x v="0"/>
    <x v="0"/>
    <s v="New York"/>
    <x v="1"/>
    <n v="47"/>
    <n v="260"/>
    <n v="12220"/>
    <x v="1331"/>
    <n v="0.42"/>
    <x v="2"/>
  </r>
  <r>
    <x v="0"/>
    <n v="1185732"/>
    <x v="2"/>
    <x v="0"/>
    <x v="0"/>
    <s v="New York"/>
    <x v="2"/>
    <n v="36"/>
    <n v="250"/>
    <n v="9000"/>
    <x v="1332"/>
    <n v="0.45999999999999996"/>
    <x v="2"/>
  </r>
  <r>
    <x v="0"/>
    <n v="1185732"/>
    <x v="3"/>
    <x v="0"/>
    <x v="0"/>
    <s v="New York"/>
    <x v="3"/>
    <n v="41"/>
    <n v="247"/>
    <n v="10127"/>
    <x v="1333"/>
    <n v="0.45999999999999996"/>
    <x v="2"/>
  </r>
  <r>
    <x v="0"/>
    <n v="1185732"/>
    <x v="4"/>
    <x v="0"/>
    <x v="0"/>
    <s v="New York"/>
    <x v="4"/>
    <n v="55"/>
    <n v="234"/>
    <n v="12870"/>
    <x v="1334"/>
    <n v="0.4"/>
    <x v="2"/>
  </r>
  <r>
    <x v="0"/>
    <n v="1185732"/>
    <x v="5"/>
    <x v="0"/>
    <x v="0"/>
    <s v="New York"/>
    <x v="5"/>
    <n v="46"/>
    <n v="260"/>
    <n v="11960"/>
    <x v="1335"/>
    <n v="0.37"/>
    <x v="2"/>
  </r>
  <r>
    <x v="0"/>
    <n v="1185732"/>
    <x v="6"/>
    <x v="0"/>
    <x v="0"/>
    <s v="New York"/>
    <x v="0"/>
    <n v="46"/>
    <n v="313"/>
    <n v="14398"/>
    <x v="1336"/>
    <n v="0.62"/>
    <x v="2"/>
  </r>
  <r>
    <x v="0"/>
    <n v="1185732"/>
    <x v="7"/>
    <x v="0"/>
    <x v="0"/>
    <s v="New York"/>
    <x v="1"/>
    <n v="46"/>
    <n v="261"/>
    <n v="12006"/>
    <x v="1337"/>
    <n v="0.44"/>
    <x v="2"/>
  </r>
  <r>
    <x v="0"/>
    <n v="1185732"/>
    <x v="8"/>
    <x v="0"/>
    <x v="0"/>
    <s v="New York"/>
    <x v="2"/>
    <n v="36"/>
    <n v="276"/>
    <n v="9936"/>
    <x v="1338"/>
    <n v="0.47"/>
    <x v="2"/>
  </r>
  <r>
    <x v="0"/>
    <n v="1185732"/>
    <x v="9"/>
    <x v="0"/>
    <x v="0"/>
    <s v="New York"/>
    <x v="3"/>
    <n v="44"/>
    <n v="206"/>
    <n v="9064"/>
    <x v="1339"/>
    <n v="0.49"/>
    <x v="2"/>
  </r>
  <r>
    <x v="0"/>
    <n v="1185732"/>
    <x v="10"/>
    <x v="0"/>
    <x v="0"/>
    <s v="New York"/>
    <x v="4"/>
    <n v="58"/>
    <n v="243"/>
    <n v="14094"/>
    <x v="1340"/>
    <n v="0.43"/>
    <x v="2"/>
  </r>
  <r>
    <x v="0"/>
    <n v="1185732"/>
    <x v="11"/>
    <x v="0"/>
    <x v="0"/>
    <s v="New York"/>
    <x v="5"/>
    <n v="48"/>
    <n v="290"/>
    <n v="13920"/>
    <x v="1341"/>
    <n v="0.38"/>
    <x v="2"/>
  </r>
  <r>
    <x v="0"/>
    <n v="1185732"/>
    <x v="12"/>
    <x v="0"/>
    <x v="0"/>
    <s v="New York"/>
    <x v="0"/>
    <n v="46"/>
    <n v="354"/>
    <n v="16284"/>
    <x v="1342"/>
    <n v="0.63"/>
    <x v="2"/>
  </r>
  <r>
    <x v="0"/>
    <n v="1185732"/>
    <x v="13"/>
    <x v="0"/>
    <x v="0"/>
    <s v="New York"/>
    <x v="1"/>
    <n v="48"/>
    <n v="259"/>
    <n v="12432"/>
    <x v="1343"/>
    <n v="0.43"/>
    <x v="2"/>
  </r>
  <r>
    <x v="0"/>
    <n v="1185732"/>
    <x v="14"/>
    <x v="0"/>
    <x v="0"/>
    <s v="New York"/>
    <x v="2"/>
    <n v="39"/>
    <n v="247"/>
    <n v="9633"/>
    <x v="1344"/>
    <n v="0.49"/>
    <x v="2"/>
  </r>
  <r>
    <x v="0"/>
    <n v="1185732"/>
    <x v="15"/>
    <x v="0"/>
    <x v="0"/>
    <s v="New York"/>
    <x v="3"/>
    <n v="43"/>
    <n v="216"/>
    <n v="9288"/>
    <x v="1345"/>
    <n v="0.5"/>
    <x v="2"/>
  </r>
  <r>
    <x v="0"/>
    <n v="1185732"/>
    <x v="16"/>
    <x v="0"/>
    <x v="0"/>
    <s v="New York"/>
    <x v="4"/>
    <n v="59"/>
    <n v="230"/>
    <n v="13570"/>
    <x v="1346"/>
    <n v="0.42"/>
    <x v="2"/>
  </r>
  <r>
    <x v="0"/>
    <n v="1185732"/>
    <x v="17"/>
    <x v="0"/>
    <x v="0"/>
    <s v="New York"/>
    <x v="5"/>
    <n v="45"/>
    <n v="238"/>
    <n v="10710"/>
    <x v="1347"/>
    <n v="0.35"/>
    <x v="2"/>
  </r>
  <r>
    <x v="0"/>
    <n v="1185732"/>
    <x v="18"/>
    <x v="0"/>
    <x v="0"/>
    <s v="New York"/>
    <x v="0"/>
    <n v="45"/>
    <n v="300"/>
    <n v="13500"/>
    <x v="1348"/>
    <n v="0.62"/>
    <x v="2"/>
  </r>
  <r>
    <x v="0"/>
    <n v="1185732"/>
    <x v="19"/>
    <x v="0"/>
    <x v="0"/>
    <s v="New York"/>
    <x v="1"/>
    <n v="47"/>
    <n v="234"/>
    <n v="10998"/>
    <x v="1349"/>
    <n v="0.41"/>
    <x v="2"/>
  </r>
  <r>
    <x v="0"/>
    <n v="1185732"/>
    <x v="20"/>
    <x v="0"/>
    <x v="0"/>
    <s v="New York"/>
    <x v="2"/>
    <n v="39"/>
    <n v="252"/>
    <n v="9828"/>
    <x v="1350"/>
    <n v="0.5"/>
    <x v="2"/>
  </r>
  <r>
    <x v="0"/>
    <n v="1185732"/>
    <x v="21"/>
    <x v="0"/>
    <x v="0"/>
    <s v="New York"/>
    <x v="3"/>
    <n v="41"/>
    <n v="239"/>
    <n v="9799"/>
    <x v="1351"/>
    <n v="0.49"/>
    <x v="2"/>
  </r>
  <r>
    <x v="0"/>
    <n v="1185732"/>
    <x v="22"/>
    <x v="0"/>
    <x v="0"/>
    <s v="New York"/>
    <x v="4"/>
    <n v="56"/>
    <n v="215"/>
    <n v="12040"/>
    <x v="1352"/>
    <n v="0.42"/>
    <x v="2"/>
  </r>
  <r>
    <x v="0"/>
    <n v="1185732"/>
    <x v="23"/>
    <x v="0"/>
    <x v="0"/>
    <s v="New York"/>
    <x v="5"/>
    <n v="49"/>
    <n v="238"/>
    <n v="11662"/>
    <x v="1353"/>
    <n v="0.37"/>
    <x v="2"/>
  </r>
  <r>
    <x v="0"/>
    <n v="1185732"/>
    <x v="24"/>
    <x v="0"/>
    <x v="0"/>
    <s v="New York"/>
    <x v="0"/>
    <n v="54"/>
    <n v="317"/>
    <n v="17118"/>
    <x v="1354"/>
    <n v="0.64"/>
    <x v="2"/>
  </r>
  <r>
    <x v="0"/>
    <n v="1185732"/>
    <x v="25"/>
    <x v="0"/>
    <x v="0"/>
    <s v="New York"/>
    <x v="1"/>
    <n v="50"/>
    <n v="259"/>
    <n v="12950"/>
    <x v="1355"/>
    <n v="0.4"/>
    <x v="2"/>
  </r>
  <r>
    <x v="0"/>
    <n v="1185732"/>
    <x v="26"/>
    <x v="0"/>
    <x v="0"/>
    <s v="New York"/>
    <x v="2"/>
    <n v="46"/>
    <n v="261"/>
    <n v="12006"/>
    <x v="1356"/>
    <n v="0.47"/>
    <x v="2"/>
  </r>
  <r>
    <x v="0"/>
    <n v="1185732"/>
    <x v="27"/>
    <x v="0"/>
    <x v="0"/>
    <s v="New York"/>
    <x v="3"/>
    <n v="46"/>
    <n v="230"/>
    <n v="10580"/>
    <x v="1357"/>
    <n v="0.48"/>
    <x v="2"/>
  </r>
  <r>
    <x v="0"/>
    <n v="1185732"/>
    <x v="28"/>
    <x v="0"/>
    <x v="0"/>
    <s v="New York"/>
    <x v="4"/>
    <n v="59"/>
    <n v="245"/>
    <n v="14455"/>
    <x v="1358"/>
    <n v="0.44999999999999996"/>
    <x v="2"/>
  </r>
  <r>
    <x v="0"/>
    <n v="1185732"/>
    <x v="29"/>
    <x v="0"/>
    <x v="0"/>
    <s v="New York"/>
    <x v="5"/>
    <n v="59"/>
    <n v="290"/>
    <n v="17110"/>
    <x v="1359"/>
    <n v="0.36"/>
    <x v="2"/>
  </r>
  <r>
    <x v="0"/>
    <n v="1185732"/>
    <x v="30"/>
    <x v="0"/>
    <x v="0"/>
    <s v="New York"/>
    <x v="0"/>
    <n v="55"/>
    <n v="313"/>
    <n v="17215"/>
    <x v="1360"/>
    <n v="0.61"/>
    <x v="2"/>
  </r>
  <r>
    <x v="0"/>
    <n v="1185732"/>
    <x v="31"/>
    <x v="0"/>
    <x v="0"/>
    <s v="New York"/>
    <x v="1"/>
    <n v="54"/>
    <n v="270"/>
    <n v="14580"/>
    <x v="1361"/>
    <n v="0.41"/>
    <x v="2"/>
  </r>
  <r>
    <x v="0"/>
    <n v="1185732"/>
    <x v="32"/>
    <x v="0"/>
    <x v="0"/>
    <s v="New York"/>
    <x v="2"/>
    <n v="46"/>
    <n v="278"/>
    <n v="12788"/>
    <x v="1362"/>
    <n v="0.48"/>
    <x v="2"/>
  </r>
  <r>
    <x v="0"/>
    <n v="1185732"/>
    <x v="33"/>
    <x v="0"/>
    <x v="0"/>
    <s v="New York"/>
    <x v="3"/>
    <n v="47"/>
    <n v="261"/>
    <n v="12267"/>
    <x v="1363"/>
    <n v="0.44999999999999996"/>
    <x v="2"/>
  </r>
  <r>
    <x v="0"/>
    <n v="1185732"/>
    <x v="34"/>
    <x v="0"/>
    <x v="0"/>
    <s v="New York"/>
    <x v="4"/>
    <n v="55"/>
    <n v="252"/>
    <n v="13860"/>
    <x v="1364"/>
    <n v="0.44999999999999996"/>
    <x v="2"/>
  </r>
  <r>
    <x v="0"/>
    <n v="1185732"/>
    <x v="35"/>
    <x v="0"/>
    <x v="0"/>
    <s v="New York"/>
    <x v="5"/>
    <n v="64"/>
    <n v="305"/>
    <n v="19520"/>
    <x v="1365"/>
    <n v="0.39"/>
    <x v="2"/>
  </r>
  <r>
    <x v="0"/>
    <n v="1185732"/>
    <x v="36"/>
    <x v="0"/>
    <x v="0"/>
    <s v="New York"/>
    <x v="0"/>
    <n v="59"/>
    <n v="319"/>
    <n v="18821"/>
    <x v="1366"/>
    <n v="0.6"/>
    <x v="2"/>
  </r>
  <r>
    <x v="0"/>
    <n v="1185732"/>
    <x v="37"/>
    <x v="0"/>
    <x v="0"/>
    <s v="New York"/>
    <x v="1"/>
    <n v="53"/>
    <n v="267"/>
    <n v="14151"/>
    <x v="1367"/>
    <n v="0.42"/>
    <x v="2"/>
  </r>
  <r>
    <x v="0"/>
    <n v="1185732"/>
    <x v="38"/>
    <x v="0"/>
    <x v="0"/>
    <s v="New York"/>
    <x v="2"/>
    <n v="46"/>
    <n v="247"/>
    <n v="11362"/>
    <x v="1368"/>
    <n v="0.44999999999999996"/>
    <x v="2"/>
  </r>
  <r>
    <x v="0"/>
    <n v="1185732"/>
    <x v="39"/>
    <x v="0"/>
    <x v="0"/>
    <s v="New York"/>
    <x v="3"/>
    <n v="46"/>
    <n v="243"/>
    <n v="11178"/>
    <x v="1369"/>
    <n v="0.45999999999999996"/>
    <x v="2"/>
  </r>
  <r>
    <x v="0"/>
    <n v="1185732"/>
    <x v="40"/>
    <x v="0"/>
    <x v="0"/>
    <s v="New York"/>
    <x v="4"/>
    <n v="58"/>
    <n v="231"/>
    <n v="13398"/>
    <x v="1370"/>
    <n v="0.43"/>
    <x v="2"/>
  </r>
  <r>
    <x v="0"/>
    <n v="1185732"/>
    <x v="41"/>
    <x v="0"/>
    <x v="0"/>
    <s v="New York"/>
    <x v="5"/>
    <n v="61"/>
    <n v="286"/>
    <n v="17446"/>
    <x v="1371"/>
    <n v="0.4"/>
    <x v="2"/>
  </r>
  <r>
    <x v="0"/>
    <n v="1185732"/>
    <x v="42"/>
    <x v="0"/>
    <x v="0"/>
    <s v="New York"/>
    <x v="0"/>
    <n v="58"/>
    <n v="325"/>
    <n v="18850"/>
    <x v="1372"/>
    <n v="0.61"/>
    <x v="2"/>
  </r>
  <r>
    <x v="0"/>
    <n v="1185732"/>
    <x v="43"/>
    <x v="0"/>
    <x v="0"/>
    <s v="New York"/>
    <x v="1"/>
    <n v="53"/>
    <n v="308"/>
    <n v="16324"/>
    <x v="1373"/>
    <n v="0.41"/>
    <x v="2"/>
  </r>
  <r>
    <x v="0"/>
    <n v="1185732"/>
    <x v="44"/>
    <x v="0"/>
    <x v="0"/>
    <s v="New York"/>
    <x v="2"/>
    <n v="45"/>
    <n v="257"/>
    <n v="11565"/>
    <x v="1374"/>
    <n v="0.45999999999999996"/>
    <x v="2"/>
  </r>
  <r>
    <x v="0"/>
    <n v="1185732"/>
    <x v="45"/>
    <x v="0"/>
    <x v="0"/>
    <s v="New York"/>
    <x v="3"/>
    <n v="47"/>
    <n v="241"/>
    <n v="11327"/>
    <x v="1375"/>
    <n v="0.47"/>
    <x v="2"/>
  </r>
  <r>
    <x v="1"/>
    <n v="1185732"/>
    <x v="46"/>
    <x v="0"/>
    <x v="0"/>
    <s v="New York"/>
    <x v="4"/>
    <n v="54"/>
    <n v="270"/>
    <n v="14580"/>
    <x v="1376"/>
    <n v="0.44999999999999996"/>
    <x v="2"/>
  </r>
  <r>
    <x v="1"/>
    <n v="1185732"/>
    <x v="47"/>
    <x v="0"/>
    <x v="0"/>
    <s v="New York"/>
    <x v="5"/>
    <n v="62"/>
    <n v="290"/>
    <n v="17980"/>
    <x v="1377"/>
    <n v="0.37"/>
    <x v="2"/>
  </r>
  <r>
    <x v="1"/>
    <n v="1185732"/>
    <x v="48"/>
    <x v="0"/>
    <x v="0"/>
    <s v="New York"/>
    <x v="0"/>
    <n v="56"/>
    <n v="360"/>
    <n v="20160"/>
    <x v="1378"/>
    <n v="0.62"/>
    <x v="2"/>
  </r>
  <r>
    <x v="1"/>
    <n v="1185732"/>
    <x v="49"/>
    <x v="0"/>
    <x v="0"/>
    <s v="New York"/>
    <x v="1"/>
    <n v="50"/>
    <n v="270"/>
    <n v="13500"/>
    <x v="1379"/>
    <n v="0.44"/>
    <x v="2"/>
  </r>
  <r>
    <x v="1"/>
    <n v="1185732"/>
    <x v="50"/>
    <x v="0"/>
    <x v="0"/>
    <s v="New York"/>
    <x v="2"/>
    <n v="47"/>
    <n v="268"/>
    <n v="12596"/>
    <x v="1380"/>
    <n v="0.47"/>
    <x v="2"/>
  </r>
  <r>
    <x v="1"/>
    <n v="1185732"/>
    <x v="51"/>
    <x v="0"/>
    <x v="0"/>
    <s v="New York"/>
    <x v="3"/>
    <n v="47"/>
    <n v="252"/>
    <n v="11844"/>
    <x v="1381"/>
    <n v="0.45999999999999996"/>
    <x v="2"/>
  </r>
  <r>
    <x v="1"/>
    <n v="1185732"/>
    <x v="52"/>
    <x v="0"/>
    <x v="0"/>
    <s v="New York"/>
    <x v="4"/>
    <n v="58"/>
    <n v="252"/>
    <n v="14616"/>
    <x v="1382"/>
    <n v="0.4"/>
    <x v="2"/>
  </r>
  <r>
    <x v="1"/>
    <n v="1185732"/>
    <x v="53"/>
    <x v="0"/>
    <x v="0"/>
    <s v="New York"/>
    <x v="5"/>
    <n v="59"/>
    <n v="280"/>
    <n v="16520"/>
    <x v="1383"/>
    <n v="0.4"/>
    <x v="2"/>
  </r>
  <r>
    <x v="1"/>
    <n v="1185732"/>
    <x v="54"/>
    <x v="0"/>
    <x v="0"/>
    <s v="New York"/>
    <x v="4"/>
    <n v="64"/>
    <n v="236"/>
    <n v="15104"/>
    <x v="1384"/>
    <n v="0.42"/>
    <x v="2"/>
  </r>
  <r>
    <x v="1"/>
    <n v="1185732"/>
    <x v="55"/>
    <x v="0"/>
    <x v="0"/>
    <s v="New York"/>
    <x v="5"/>
    <n v="68"/>
    <n v="290"/>
    <n v="19720"/>
    <x v="1385"/>
    <n v="0.38"/>
    <x v="2"/>
  </r>
  <r>
    <x v="1"/>
    <n v="1185732"/>
    <x v="56"/>
    <x v="0"/>
    <x v="0"/>
    <s v="New York"/>
    <x v="0"/>
    <n v="60"/>
    <n v="299"/>
    <n v="17940"/>
    <x v="1386"/>
    <n v="0.6"/>
    <x v="2"/>
  </r>
  <r>
    <x v="1"/>
    <n v="1185732"/>
    <x v="57"/>
    <x v="0"/>
    <x v="0"/>
    <s v="New York"/>
    <x v="1"/>
    <n v="53"/>
    <n v="273"/>
    <n v="14469"/>
    <x v="1387"/>
    <n v="0.43"/>
    <x v="2"/>
  </r>
  <r>
    <x v="1"/>
    <n v="1185732"/>
    <x v="58"/>
    <x v="0"/>
    <x v="0"/>
    <s v="New York"/>
    <x v="2"/>
    <n v="52"/>
    <n v="258"/>
    <n v="13416"/>
    <x v="1388"/>
    <n v="0.48"/>
    <x v="2"/>
  </r>
  <r>
    <x v="1"/>
    <n v="1185732"/>
    <x v="59"/>
    <x v="0"/>
    <x v="0"/>
    <s v="New York"/>
    <x v="3"/>
    <n v="50"/>
    <n v="252"/>
    <n v="12600"/>
    <x v="1389"/>
    <n v="0.49"/>
    <x v="2"/>
  </r>
  <r>
    <x v="1"/>
    <n v="1185732"/>
    <x v="60"/>
    <x v="0"/>
    <x v="0"/>
    <s v="New York"/>
    <x v="4"/>
    <n v="64"/>
    <n v="254"/>
    <n v="16256"/>
    <x v="1390"/>
    <n v="0.42"/>
    <x v="2"/>
  </r>
  <r>
    <x v="1"/>
    <n v="1185732"/>
    <x v="61"/>
    <x v="0"/>
    <x v="0"/>
    <s v="New York"/>
    <x v="5"/>
    <n v="66"/>
    <n v="263"/>
    <n v="17358"/>
    <x v="1391"/>
    <n v="0.37"/>
    <x v="2"/>
  </r>
  <r>
    <x v="1"/>
    <n v="1185732"/>
    <x v="62"/>
    <x v="0"/>
    <x v="0"/>
    <s v="New York"/>
    <x v="0"/>
    <n v="62"/>
    <n v="312"/>
    <n v="19344"/>
    <x v="1392"/>
    <n v="0.64"/>
    <x v="2"/>
  </r>
  <r>
    <x v="1"/>
    <n v="1185732"/>
    <x v="63"/>
    <x v="0"/>
    <x v="0"/>
    <s v="New York"/>
    <x v="1"/>
    <n v="51"/>
    <n v="300"/>
    <n v="15300"/>
    <x v="1393"/>
    <n v="0.42"/>
    <x v="2"/>
  </r>
  <r>
    <x v="1"/>
    <n v="1185732"/>
    <x v="64"/>
    <x v="0"/>
    <x v="0"/>
    <s v="New York"/>
    <x v="2"/>
    <n v="54"/>
    <n v="285"/>
    <n v="15390"/>
    <x v="1394"/>
    <n v="0.47"/>
    <x v="2"/>
  </r>
  <r>
    <x v="1"/>
    <n v="1185732"/>
    <x v="65"/>
    <x v="0"/>
    <x v="0"/>
    <s v="New York"/>
    <x v="3"/>
    <n v="54"/>
    <n v="225"/>
    <n v="12150"/>
    <x v="1395"/>
    <n v="0.45999999999999996"/>
    <x v="2"/>
  </r>
  <r>
    <x v="1"/>
    <n v="1185732"/>
    <x v="66"/>
    <x v="0"/>
    <x v="0"/>
    <s v="New York"/>
    <x v="4"/>
    <n v="60"/>
    <n v="261"/>
    <n v="15660"/>
    <x v="1396"/>
    <n v="0.43"/>
    <x v="2"/>
  </r>
  <r>
    <x v="1"/>
    <n v="1185732"/>
    <x v="67"/>
    <x v="0"/>
    <x v="0"/>
    <s v="New York"/>
    <x v="5"/>
    <n v="68"/>
    <n v="290"/>
    <n v="19720"/>
    <x v="1397"/>
    <n v="0.35"/>
    <x v="2"/>
  </r>
  <r>
    <x v="2"/>
    <n v="1197831"/>
    <x v="68"/>
    <x v="0"/>
    <x v="0"/>
    <s v="New York"/>
    <x v="0"/>
    <n v="24"/>
    <n v="234"/>
    <n v="5616"/>
    <x v="1398"/>
    <n v="0.47"/>
    <x v="2"/>
  </r>
  <r>
    <x v="2"/>
    <n v="1197831"/>
    <x v="69"/>
    <x v="0"/>
    <x v="0"/>
    <s v="New York"/>
    <x v="1"/>
    <n v="34"/>
    <n v="225"/>
    <n v="7650"/>
    <x v="1399"/>
    <n v="0.49"/>
    <x v="2"/>
  </r>
  <r>
    <x v="2"/>
    <n v="1197831"/>
    <x v="70"/>
    <x v="0"/>
    <x v="0"/>
    <s v="New York"/>
    <x v="2"/>
    <n v="33"/>
    <n v="210"/>
    <n v="6930"/>
    <x v="1400"/>
    <n v="0.45999999999999996"/>
    <x v="2"/>
  </r>
  <r>
    <x v="2"/>
    <n v="1197831"/>
    <x v="71"/>
    <x v="0"/>
    <x v="0"/>
    <s v="New York"/>
    <x v="3"/>
    <n v="34"/>
    <n v="175"/>
    <n v="5950"/>
    <x v="1401"/>
    <n v="0.55000000000000004"/>
    <x v="2"/>
  </r>
  <r>
    <x v="2"/>
    <n v="1197831"/>
    <x v="72"/>
    <x v="1"/>
    <x v="1"/>
    <s v="Houston"/>
    <x v="4"/>
    <n v="36"/>
    <n v="154"/>
    <n v="5544"/>
    <x v="1402"/>
    <n v="0.43"/>
    <x v="2"/>
  </r>
  <r>
    <x v="2"/>
    <n v="1197831"/>
    <x v="73"/>
    <x v="1"/>
    <x v="1"/>
    <s v="Houston"/>
    <x v="5"/>
    <n v="34"/>
    <n v="203"/>
    <n v="6902"/>
    <x v="1403"/>
    <n v="0.64"/>
    <x v="2"/>
  </r>
  <r>
    <x v="2"/>
    <n v="1197831"/>
    <x v="74"/>
    <x v="1"/>
    <x v="1"/>
    <s v="Houston"/>
    <x v="0"/>
    <n v="23"/>
    <n v="213"/>
    <n v="4899"/>
    <x v="1404"/>
    <n v="0.5"/>
    <x v="2"/>
  </r>
  <r>
    <x v="2"/>
    <n v="1197831"/>
    <x v="75"/>
    <x v="1"/>
    <x v="1"/>
    <s v="Houston"/>
    <x v="1"/>
    <n v="33"/>
    <n v="255"/>
    <n v="8415"/>
    <x v="1405"/>
    <n v="0.44999999999999996"/>
    <x v="2"/>
  </r>
  <r>
    <x v="2"/>
    <n v="1197831"/>
    <x v="76"/>
    <x v="1"/>
    <x v="1"/>
    <s v="Houston"/>
    <x v="2"/>
    <n v="32"/>
    <n v="176"/>
    <n v="5632"/>
    <x v="1406"/>
    <n v="0.44999999999999996"/>
    <x v="2"/>
  </r>
  <r>
    <x v="2"/>
    <n v="1197831"/>
    <x v="77"/>
    <x v="1"/>
    <x v="1"/>
    <s v="Houston"/>
    <x v="3"/>
    <n v="34"/>
    <n v="175"/>
    <n v="5950"/>
    <x v="1407"/>
    <n v="0.6"/>
    <x v="2"/>
  </r>
  <r>
    <x v="2"/>
    <n v="1197831"/>
    <x v="78"/>
    <x v="1"/>
    <x v="1"/>
    <s v="Houston"/>
    <x v="4"/>
    <n v="38"/>
    <n v="125"/>
    <n v="4750"/>
    <x v="1408"/>
    <n v="0.44999999999999996"/>
    <x v="2"/>
  </r>
  <r>
    <x v="2"/>
    <n v="1197831"/>
    <x v="79"/>
    <x v="1"/>
    <x v="1"/>
    <s v="Houston"/>
    <x v="5"/>
    <n v="34"/>
    <n v="196"/>
    <n v="6664"/>
    <x v="1409"/>
    <n v="0.63"/>
    <x v="2"/>
  </r>
  <r>
    <x v="2"/>
    <n v="1197831"/>
    <x v="80"/>
    <x v="1"/>
    <x v="1"/>
    <s v="Houston"/>
    <x v="0"/>
    <n v="29"/>
    <n v="254"/>
    <n v="7366"/>
    <x v="1410"/>
    <n v="0.44999999999999996"/>
    <x v="2"/>
  </r>
  <r>
    <x v="2"/>
    <n v="1197831"/>
    <x v="81"/>
    <x v="1"/>
    <x v="1"/>
    <s v="Houston"/>
    <x v="1"/>
    <n v="39"/>
    <n v="236"/>
    <n v="9204"/>
    <x v="1411"/>
    <n v="0.44999999999999996"/>
    <x v="2"/>
  </r>
  <r>
    <x v="2"/>
    <n v="1197831"/>
    <x v="82"/>
    <x v="1"/>
    <x v="1"/>
    <s v="Houston"/>
    <x v="2"/>
    <n v="32"/>
    <n v="182"/>
    <n v="5824"/>
    <x v="1412"/>
    <n v="0.49"/>
    <x v="2"/>
  </r>
  <r>
    <x v="2"/>
    <n v="1197831"/>
    <x v="83"/>
    <x v="1"/>
    <x v="1"/>
    <s v="Houston"/>
    <x v="3"/>
    <n v="37"/>
    <n v="174"/>
    <n v="6438"/>
    <x v="1413"/>
    <n v="0.58000000000000007"/>
    <x v="2"/>
  </r>
  <r>
    <x v="2"/>
    <n v="1197831"/>
    <x v="84"/>
    <x v="1"/>
    <x v="1"/>
    <s v="Houston"/>
    <x v="4"/>
    <n v="41"/>
    <n v="125"/>
    <n v="5125"/>
    <x v="1414"/>
    <n v="0.4"/>
    <x v="2"/>
  </r>
  <r>
    <x v="2"/>
    <n v="1197831"/>
    <x v="85"/>
    <x v="1"/>
    <x v="1"/>
    <s v="Houston"/>
    <x v="5"/>
    <n v="39"/>
    <n v="189"/>
    <n v="7371"/>
    <x v="1415"/>
    <n v="0.6"/>
    <x v="2"/>
  </r>
  <r>
    <x v="2"/>
    <n v="1197831"/>
    <x v="86"/>
    <x v="1"/>
    <x v="1"/>
    <s v="Houston"/>
    <x v="0"/>
    <n v="27"/>
    <n v="234"/>
    <n v="6318"/>
    <x v="1416"/>
    <n v="0.48"/>
    <x v="2"/>
  </r>
  <r>
    <x v="2"/>
    <n v="1197831"/>
    <x v="87"/>
    <x v="1"/>
    <x v="1"/>
    <s v="Houston"/>
    <x v="1"/>
    <n v="38"/>
    <n v="225"/>
    <n v="8550"/>
    <x v="1417"/>
    <n v="0.44999999999999996"/>
    <x v="2"/>
  </r>
  <r>
    <x v="2"/>
    <n v="1197831"/>
    <x v="88"/>
    <x v="1"/>
    <x v="1"/>
    <s v="Houston"/>
    <x v="2"/>
    <n v="34"/>
    <n v="203"/>
    <n v="6902"/>
    <x v="1418"/>
    <n v="0.45999999999999996"/>
    <x v="2"/>
  </r>
  <r>
    <x v="2"/>
    <n v="1197831"/>
    <x v="89"/>
    <x v="1"/>
    <x v="1"/>
    <s v="Houston"/>
    <x v="3"/>
    <n v="36"/>
    <n v="163"/>
    <n v="5868"/>
    <x v="1419"/>
    <n v="0.59000000000000008"/>
    <x v="2"/>
  </r>
  <r>
    <x v="1"/>
    <n v="1197831"/>
    <x v="90"/>
    <x v="1"/>
    <x v="1"/>
    <s v="Houston"/>
    <x v="4"/>
    <n v="42"/>
    <n v="147"/>
    <n v="6174"/>
    <x v="1420"/>
    <n v="0.42"/>
    <x v="2"/>
  </r>
  <r>
    <x v="1"/>
    <n v="1197831"/>
    <x v="91"/>
    <x v="1"/>
    <x v="1"/>
    <s v="Houston"/>
    <x v="5"/>
    <n v="39"/>
    <n v="232"/>
    <n v="9048"/>
    <x v="1421"/>
    <n v="0.61"/>
    <x v="2"/>
  </r>
  <r>
    <x v="1"/>
    <n v="1197831"/>
    <x v="92"/>
    <x v="1"/>
    <x v="1"/>
    <s v="Houston"/>
    <x v="0"/>
    <n v="29"/>
    <n v="268"/>
    <n v="7772"/>
    <x v="1422"/>
    <n v="0.48"/>
    <x v="2"/>
  </r>
  <r>
    <x v="1"/>
    <n v="1197831"/>
    <x v="93"/>
    <x v="1"/>
    <x v="1"/>
    <s v="Houston"/>
    <x v="1"/>
    <n v="38"/>
    <n v="259"/>
    <n v="9842"/>
    <x v="1423"/>
    <n v="0.45999999999999996"/>
    <x v="2"/>
  </r>
  <r>
    <x v="1"/>
    <n v="1197831"/>
    <x v="94"/>
    <x v="1"/>
    <x v="1"/>
    <s v="Houston"/>
    <x v="2"/>
    <n v="33"/>
    <n v="225"/>
    <n v="7425"/>
    <x v="1424"/>
    <n v="0.48"/>
    <x v="2"/>
  </r>
  <r>
    <x v="1"/>
    <n v="1197831"/>
    <x v="95"/>
    <x v="1"/>
    <x v="1"/>
    <s v="Houston"/>
    <x v="3"/>
    <n v="39"/>
    <n v="189"/>
    <n v="7371"/>
    <x v="1425"/>
    <n v="0.58000000000000007"/>
    <x v="2"/>
  </r>
  <r>
    <x v="1"/>
    <n v="1197831"/>
    <x v="96"/>
    <x v="1"/>
    <x v="1"/>
    <s v="Houston"/>
    <x v="4"/>
    <n v="42"/>
    <n v="168"/>
    <n v="7056"/>
    <x v="1426"/>
    <n v="0.4"/>
    <x v="2"/>
  </r>
  <r>
    <x v="1"/>
    <n v="1197831"/>
    <x v="97"/>
    <x v="1"/>
    <x v="1"/>
    <s v="Houston"/>
    <x v="5"/>
    <n v="37"/>
    <n v="276"/>
    <n v="10212"/>
    <x v="1427"/>
    <n v="0.63"/>
    <x v="2"/>
  </r>
  <r>
    <x v="1"/>
    <n v="1197831"/>
    <x v="98"/>
    <x v="1"/>
    <x v="1"/>
    <s v="Houston"/>
    <x v="0"/>
    <n v="39"/>
    <n v="238"/>
    <n v="9282"/>
    <x v="1428"/>
    <n v="0.47"/>
    <x v="2"/>
  </r>
  <r>
    <x v="1"/>
    <n v="1197831"/>
    <x v="99"/>
    <x v="1"/>
    <x v="1"/>
    <s v="Houston"/>
    <x v="1"/>
    <n v="42"/>
    <n v="238"/>
    <n v="9996"/>
    <x v="1429"/>
    <n v="0.44999999999999996"/>
    <x v="2"/>
  </r>
  <r>
    <x v="1"/>
    <n v="1197831"/>
    <x v="100"/>
    <x v="1"/>
    <x v="1"/>
    <s v="Houston"/>
    <x v="2"/>
    <n v="37"/>
    <n v="232"/>
    <n v="8584"/>
    <x v="1430"/>
    <n v="0.49"/>
    <x v="2"/>
  </r>
  <r>
    <x v="1"/>
    <n v="1197831"/>
    <x v="101"/>
    <x v="1"/>
    <x v="1"/>
    <s v="Houston"/>
    <x v="3"/>
    <n v="38"/>
    <n v="203"/>
    <n v="7714"/>
    <x v="1431"/>
    <n v="0.57000000000000006"/>
    <x v="2"/>
  </r>
  <r>
    <x v="1"/>
    <n v="1197831"/>
    <x v="102"/>
    <x v="1"/>
    <x v="1"/>
    <s v="Houston"/>
    <x v="4"/>
    <n v="41"/>
    <n v="169"/>
    <n v="6929"/>
    <x v="1432"/>
    <n v="0.44999999999999996"/>
    <x v="2"/>
  </r>
  <r>
    <x v="1"/>
    <n v="1197831"/>
    <x v="103"/>
    <x v="1"/>
    <x v="1"/>
    <s v="Houston"/>
    <x v="5"/>
    <n v="47"/>
    <n v="250"/>
    <n v="11750"/>
    <x v="1433"/>
    <n v="0.64"/>
    <x v="2"/>
  </r>
  <r>
    <x v="1"/>
    <n v="1197831"/>
    <x v="104"/>
    <x v="1"/>
    <x v="1"/>
    <s v="Houston"/>
    <x v="0"/>
    <n v="37"/>
    <n v="238"/>
    <n v="8806"/>
    <x v="1434"/>
    <n v="0.44999999999999996"/>
    <x v="2"/>
  </r>
  <r>
    <x v="1"/>
    <n v="1197831"/>
    <x v="105"/>
    <x v="1"/>
    <x v="1"/>
    <s v="Houston"/>
    <x v="1"/>
    <n v="42"/>
    <n v="238"/>
    <n v="9996"/>
    <x v="1435"/>
    <n v="0.45999999999999996"/>
    <x v="2"/>
  </r>
  <r>
    <x v="1"/>
    <n v="1197831"/>
    <x v="106"/>
    <x v="1"/>
    <x v="1"/>
    <s v="Houston"/>
    <x v="2"/>
    <n v="37"/>
    <n v="319"/>
    <n v="11803"/>
    <x v="1436"/>
    <n v="0.44999999999999996"/>
    <x v="2"/>
  </r>
  <r>
    <x v="1"/>
    <n v="1197831"/>
    <x v="107"/>
    <x v="1"/>
    <x v="1"/>
    <s v="Houston"/>
    <x v="3"/>
    <n v="36"/>
    <n v="210"/>
    <n v="7560"/>
    <x v="1437"/>
    <n v="0.6"/>
    <x v="2"/>
  </r>
  <r>
    <x v="1"/>
    <n v="1197831"/>
    <x v="108"/>
    <x v="1"/>
    <x v="1"/>
    <s v="Houston"/>
    <x v="4"/>
    <n v="41"/>
    <n v="196"/>
    <n v="8036"/>
    <x v="1438"/>
    <n v="0.4"/>
    <x v="2"/>
  </r>
  <r>
    <x v="1"/>
    <n v="1197831"/>
    <x v="109"/>
    <x v="1"/>
    <x v="1"/>
    <s v="Houston"/>
    <x v="5"/>
    <n v="47"/>
    <n v="293"/>
    <n v="13771"/>
    <x v="1439"/>
    <n v="0.63"/>
    <x v="2"/>
  </r>
  <r>
    <x v="1"/>
    <n v="1197831"/>
    <x v="110"/>
    <x v="1"/>
    <x v="1"/>
    <s v="Houston"/>
    <x v="0"/>
    <n v="37"/>
    <n v="268"/>
    <n v="9916"/>
    <x v="1440"/>
    <n v="0.49"/>
    <x v="2"/>
  </r>
  <r>
    <x v="1"/>
    <n v="1197831"/>
    <x v="111"/>
    <x v="1"/>
    <x v="1"/>
    <s v="Houston"/>
    <x v="1"/>
    <n v="41"/>
    <n v="259"/>
    <n v="10619"/>
    <x v="1441"/>
    <n v="0.44999999999999996"/>
    <x v="2"/>
  </r>
  <r>
    <x v="1"/>
    <n v="1197831"/>
    <x v="112"/>
    <x v="1"/>
    <x v="1"/>
    <s v="Houston"/>
    <x v="2"/>
    <n v="39"/>
    <n v="297"/>
    <n v="11583"/>
    <x v="1442"/>
    <n v="0.45999999999999996"/>
    <x v="2"/>
  </r>
  <r>
    <x v="1"/>
    <n v="1197831"/>
    <x v="113"/>
    <x v="1"/>
    <x v="1"/>
    <s v="Houston"/>
    <x v="3"/>
    <n v="38"/>
    <n v="189"/>
    <n v="7182"/>
    <x v="1443"/>
    <n v="0.59000000000000008"/>
    <x v="2"/>
  </r>
  <r>
    <x v="1"/>
    <n v="1197831"/>
    <x v="114"/>
    <x v="1"/>
    <x v="1"/>
    <s v="Houston"/>
    <x v="4"/>
    <n v="41"/>
    <n v="169"/>
    <n v="6929"/>
    <x v="1444"/>
    <n v="0.4"/>
    <x v="2"/>
  </r>
  <r>
    <x v="1"/>
    <n v="1197831"/>
    <x v="115"/>
    <x v="1"/>
    <x v="1"/>
    <s v="Houston"/>
    <x v="5"/>
    <n v="46"/>
    <n v="225"/>
    <n v="10350"/>
    <x v="1445"/>
    <n v="0.65"/>
    <x v="2"/>
  </r>
  <r>
    <x v="1"/>
    <n v="1197831"/>
    <x v="116"/>
    <x v="1"/>
    <x v="1"/>
    <s v="Houston"/>
    <x v="0"/>
    <n v="44"/>
    <n v="255"/>
    <n v="11220"/>
    <x v="1446"/>
    <n v="0.48"/>
    <x v="2"/>
  </r>
  <r>
    <x v="1"/>
    <n v="1197831"/>
    <x v="117"/>
    <x v="1"/>
    <x v="1"/>
    <s v="Houston"/>
    <x v="1"/>
    <n v="41"/>
    <n v="213"/>
    <n v="8733"/>
    <x v="1447"/>
    <n v="0.45999999999999996"/>
    <x v="2"/>
  </r>
  <r>
    <x v="1"/>
    <n v="1197831"/>
    <x v="118"/>
    <x v="1"/>
    <x v="1"/>
    <s v="Houston"/>
    <x v="2"/>
    <n v="46"/>
    <n v="234"/>
    <n v="10764"/>
    <x v="1448"/>
    <n v="0.49"/>
    <x v="2"/>
  </r>
  <r>
    <x v="1"/>
    <n v="1197831"/>
    <x v="119"/>
    <x v="1"/>
    <x v="1"/>
    <s v="Houston"/>
    <x v="3"/>
    <n v="47"/>
    <n v="181"/>
    <n v="8507"/>
    <x v="1449"/>
    <n v="0.55000000000000004"/>
    <x v="2"/>
  </r>
  <r>
    <x v="1"/>
    <n v="1197831"/>
    <x v="120"/>
    <x v="1"/>
    <x v="1"/>
    <s v="Houston"/>
    <x v="4"/>
    <n v="44"/>
    <n v="175"/>
    <n v="7700"/>
    <x v="1450"/>
    <n v="0.43"/>
    <x v="2"/>
  </r>
  <r>
    <x v="1"/>
    <n v="1197831"/>
    <x v="121"/>
    <x v="1"/>
    <x v="1"/>
    <s v="Houston"/>
    <x v="5"/>
    <n v="50"/>
    <n v="213"/>
    <n v="10650"/>
    <x v="1451"/>
    <n v="0.64"/>
    <x v="2"/>
  </r>
  <r>
    <x v="1"/>
    <n v="1197831"/>
    <x v="122"/>
    <x v="1"/>
    <x v="1"/>
    <s v="Houston"/>
    <x v="0"/>
    <n v="44"/>
    <n v="240"/>
    <n v="10560"/>
    <x v="1452"/>
    <n v="0.5"/>
    <x v="2"/>
  </r>
  <r>
    <x v="1"/>
    <n v="1197831"/>
    <x v="123"/>
    <x v="1"/>
    <x v="1"/>
    <s v="Houston"/>
    <x v="1"/>
    <n v="43"/>
    <n v="216"/>
    <n v="9288"/>
    <x v="1453"/>
    <n v="0.47"/>
    <x v="2"/>
  </r>
  <r>
    <x v="1"/>
    <n v="1197831"/>
    <x v="124"/>
    <x v="1"/>
    <x v="1"/>
    <s v="Houston"/>
    <x v="2"/>
    <n v="48"/>
    <n v="188"/>
    <n v="9024"/>
    <x v="1454"/>
    <n v="0.47"/>
    <x v="2"/>
  </r>
  <r>
    <x v="1"/>
    <n v="1197831"/>
    <x v="125"/>
    <x v="1"/>
    <x v="1"/>
    <s v="Houston"/>
    <x v="3"/>
    <n v="45"/>
    <n v="168"/>
    <n v="7560"/>
    <x v="1455"/>
    <n v="0.58000000000000007"/>
    <x v="2"/>
  </r>
  <r>
    <x v="1"/>
    <n v="1197831"/>
    <x v="126"/>
    <x v="1"/>
    <x v="1"/>
    <s v="Houston"/>
    <x v="4"/>
    <n v="42"/>
    <n v="150"/>
    <n v="6300"/>
    <x v="1456"/>
    <n v="0.41"/>
    <x v="2"/>
  </r>
  <r>
    <x v="1"/>
    <n v="1197831"/>
    <x v="127"/>
    <x v="1"/>
    <x v="1"/>
    <s v="Houston"/>
    <x v="5"/>
    <n v="53"/>
    <n v="210"/>
    <n v="11130"/>
    <x v="1457"/>
    <n v="0.62"/>
    <x v="2"/>
  </r>
  <r>
    <x v="1"/>
    <n v="1197831"/>
    <x v="128"/>
    <x v="1"/>
    <x v="1"/>
    <s v="Houston"/>
    <x v="0"/>
    <n v="43"/>
    <n v="234"/>
    <n v="10062"/>
    <x v="1458"/>
    <n v="0.49"/>
    <x v="2"/>
  </r>
  <r>
    <x v="1"/>
    <n v="1197831"/>
    <x v="129"/>
    <x v="1"/>
    <x v="1"/>
    <s v="Houston"/>
    <x v="1"/>
    <n v="43"/>
    <n v="243"/>
    <n v="10449"/>
    <x v="1459"/>
    <n v="0.49"/>
    <x v="2"/>
  </r>
  <r>
    <x v="1"/>
    <n v="1197831"/>
    <x v="130"/>
    <x v="1"/>
    <x v="1"/>
    <s v="Houston"/>
    <x v="2"/>
    <n v="47"/>
    <n v="206"/>
    <n v="9682"/>
    <x v="1460"/>
    <n v="0.48"/>
    <x v="2"/>
  </r>
  <r>
    <x v="1"/>
    <n v="1197831"/>
    <x v="131"/>
    <x v="1"/>
    <x v="1"/>
    <s v="Houston"/>
    <x v="3"/>
    <n v="48"/>
    <n v="203"/>
    <n v="9744"/>
    <x v="1461"/>
    <n v="0.55000000000000004"/>
    <x v="2"/>
  </r>
  <r>
    <x v="1"/>
    <n v="1197831"/>
    <x v="132"/>
    <x v="1"/>
    <x v="1"/>
    <s v="Houston"/>
    <x v="4"/>
    <n v="42"/>
    <n v="195"/>
    <n v="8190"/>
    <x v="1462"/>
    <n v="0.44999999999999996"/>
    <x v="2"/>
  </r>
  <r>
    <x v="1"/>
    <n v="1197831"/>
    <x v="133"/>
    <x v="1"/>
    <x v="1"/>
    <s v="Houston"/>
    <x v="5"/>
    <n v="51"/>
    <n v="247"/>
    <n v="12597"/>
    <x v="1463"/>
    <n v="0.62"/>
    <x v="2"/>
  </r>
  <r>
    <x v="1"/>
    <n v="1197831"/>
    <x v="134"/>
    <x v="1"/>
    <x v="1"/>
    <s v="Houston"/>
    <x v="0"/>
    <n v="41"/>
    <n v="238"/>
    <n v="9758"/>
    <x v="1464"/>
    <n v="0.48"/>
    <x v="2"/>
  </r>
  <r>
    <x v="1"/>
    <n v="1197831"/>
    <x v="135"/>
    <x v="1"/>
    <x v="1"/>
    <s v="Houston"/>
    <x v="1"/>
    <n v="44"/>
    <n v="285"/>
    <n v="12540"/>
    <x v="1465"/>
    <n v="0.48"/>
    <x v="2"/>
  </r>
  <r>
    <x v="1"/>
    <n v="1197831"/>
    <x v="136"/>
    <x v="1"/>
    <x v="1"/>
    <s v="Houston"/>
    <x v="2"/>
    <n v="47"/>
    <n v="255"/>
    <n v="11985"/>
    <x v="1466"/>
    <n v="0.49"/>
    <x v="2"/>
  </r>
  <r>
    <x v="1"/>
    <n v="1197831"/>
    <x v="137"/>
    <x v="1"/>
    <x v="1"/>
    <s v="Houston"/>
    <x v="3"/>
    <n v="47"/>
    <n v="182"/>
    <n v="8554"/>
    <x v="1467"/>
    <n v="0.58000000000000007"/>
    <x v="2"/>
  </r>
  <r>
    <x v="1"/>
    <n v="1197831"/>
    <x v="138"/>
    <x v="1"/>
    <x v="1"/>
    <s v="Houston"/>
    <x v="4"/>
    <n v="42"/>
    <n v="169"/>
    <n v="7098"/>
    <x v="1468"/>
    <n v="0.44999999999999996"/>
    <x v="2"/>
  </r>
  <r>
    <x v="1"/>
    <n v="1197831"/>
    <x v="139"/>
    <x v="1"/>
    <x v="1"/>
    <s v="Houston"/>
    <x v="5"/>
    <n v="53"/>
    <n v="261"/>
    <n v="13833"/>
    <x v="1469"/>
    <n v="0.62"/>
    <x v="2"/>
  </r>
  <r>
    <x v="3"/>
    <n v="1128299"/>
    <x v="140"/>
    <x v="1"/>
    <x v="1"/>
    <s v="Houston"/>
    <x v="0"/>
    <n v="37"/>
    <n v="209"/>
    <n v="7733"/>
    <x v="1470"/>
    <n v="0.45000000000000007"/>
    <x v="2"/>
  </r>
  <r>
    <x v="3"/>
    <n v="1128299"/>
    <x v="141"/>
    <x v="1"/>
    <x v="1"/>
    <s v="Houston"/>
    <x v="1"/>
    <n v="49"/>
    <n v="194"/>
    <n v="9506"/>
    <x v="1471"/>
    <n v="0.31"/>
    <x v="2"/>
  </r>
  <r>
    <x v="3"/>
    <n v="1128299"/>
    <x v="142"/>
    <x v="1"/>
    <x v="1"/>
    <s v="Houston"/>
    <x v="2"/>
    <n v="46"/>
    <n v="217"/>
    <n v="9982"/>
    <x v="1472"/>
    <n v="0.45000000000000007"/>
    <x v="2"/>
  </r>
  <r>
    <x v="3"/>
    <n v="1128299"/>
    <x v="143"/>
    <x v="1"/>
    <x v="1"/>
    <s v="Houston"/>
    <x v="3"/>
    <n v="48"/>
    <n v="175"/>
    <n v="8400"/>
    <x v="1473"/>
    <n v="0.4"/>
    <x v="2"/>
  </r>
  <r>
    <x v="3"/>
    <n v="1128299"/>
    <x v="144"/>
    <x v="2"/>
    <x v="2"/>
    <s v="San Francisco"/>
    <x v="4"/>
    <n v="51"/>
    <n v="161"/>
    <n v="8211"/>
    <x v="1474"/>
    <n v="0.63"/>
    <x v="2"/>
  </r>
  <r>
    <x v="3"/>
    <n v="1128299"/>
    <x v="145"/>
    <x v="2"/>
    <x v="2"/>
    <s v="San Francisco"/>
    <x v="5"/>
    <n v="49"/>
    <n v="233"/>
    <n v="11417"/>
    <x v="1475"/>
    <n v="0.25"/>
    <x v="2"/>
  </r>
  <r>
    <x v="3"/>
    <n v="1128299"/>
    <x v="146"/>
    <x v="2"/>
    <x v="2"/>
    <s v="San Francisco"/>
    <x v="0"/>
    <n v="37"/>
    <n v="223"/>
    <n v="8251"/>
    <x v="1476"/>
    <n v="0.5"/>
    <x v="2"/>
  </r>
  <r>
    <x v="3"/>
    <n v="1128299"/>
    <x v="147"/>
    <x v="2"/>
    <x v="2"/>
    <s v="San Francisco"/>
    <x v="1"/>
    <n v="49"/>
    <n v="210"/>
    <n v="10290"/>
    <x v="1477"/>
    <n v="0.31"/>
    <x v="2"/>
  </r>
  <r>
    <x v="3"/>
    <n v="1128299"/>
    <x v="148"/>
    <x v="2"/>
    <x v="2"/>
    <s v="San Francisco"/>
    <x v="2"/>
    <n v="49"/>
    <n v="196"/>
    <n v="9604"/>
    <x v="1478"/>
    <n v="0.49000000000000005"/>
    <x v="2"/>
  </r>
  <r>
    <x v="3"/>
    <n v="1128299"/>
    <x v="149"/>
    <x v="2"/>
    <x v="2"/>
    <s v="San Francisco"/>
    <x v="3"/>
    <n v="47"/>
    <n v="150"/>
    <n v="7050"/>
    <x v="1479"/>
    <n v="0.42"/>
    <x v="2"/>
  </r>
  <r>
    <x v="3"/>
    <n v="1128299"/>
    <x v="150"/>
    <x v="2"/>
    <x v="2"/>
    <s v="San Francisco"/>
    <x v="4"/>
    <n v="50"/>
    <n v="140"/>
    <n v="7000"/>
    <x v="1480"/>
    <n v="0.61"/>
    <x v="2"/>
  </r>
  <r>
    <x v="3"/>
    <n v="1128299"/>
    <x v="151"/>
    <x v="2"/>
    <x v="2"/>
    <s v="San Francisco"/>
    <x v="5"/>
    <n v="46"/>
    <n v="182"/>
    <n v="8372"/>
    <x v="1481"/>
    <n v="0.28000000000000003"/>
    <x v="2"/>
  </r>
  <r>
    <x v="3"/>
    <n v="1128299"/>
    <x v="152"/>
    <x v="2"/>
    <x v="2"/>
    <s v="San Francisco"/>
    <x v="0"/>
    <n v="49"/>
    <n v="230"/>
    <n v="11270"/>
    <x v="1482"/>
    <n v="0.45000000000000007"/>
    <x v="2"/>
  </r>
  <r>
    <x v="3"/>
    <n v="1128299"/>
    <x v="153"/>
    <x v="2"/>
    <x v="2"/>
    <s v="San Francisco"/>
    <x v="1"/>
    <n v="58"/>
    <n v="175"/>
    <n v="10150"/>
    <x v="1483"/>
    <n v="0.30000000000000004"/>
    <x v="2"/>
  </r>
  <r>
    <x v="3"/>
    <n v="1128299"/>
    <x v="154"/>
    <x v="2"/>
    <x v="2"/>
    <s v="San Francisco"/>
    <x v="2"/>
    <n v="55"/>
    <n v="203"/>
    <n v="11165"/>
    <x v="1484"/>
    <n v="0.47000000000000003"/>
    <x v="2"/>
  </r>
  <r>
    <x v="3"/>
    <n v="1128299"/>
    <x v="155"/>
    <x v="2"/>
    <x v="2"/>
    <s v="San Francisco"/>
    <x v="3"/>
    <n v="58"/>
    <n v="174"/>
    <n v="10092"/>
    <x v="1485"/>
    <n v="0.43"/>
    <x v="2"/>
  </r>
  <r>
    <x v="3"/>
    <n v="1128299"/>
    <x v="156"/>
    <x v="2"/>
    <x v="2"/>
    <s v="San Francisco"/>
    <x v="4"/>
    <n v="62"/>
    <n v="145"/>
    <n v="8990"/>
    <x v="1486"/>
    <n v="0.63"/>
    <x v="2"/>
  </r>
  <r>
    <x v="3"/>
    <n v="1128299"/>
    <x v="157"/>
    <x v="2"/>
    <x v="2"/>
    <s v="San Francisco"/>
    <x v="5"/>
    <n v="54"/>
    <n v="210"/>
    <n v="11340"/>
    <x v="1487"/>
    <n v="0.27"/>
    <x v="2"/>
  </r>
  <r>
    <x v="3"/>
    <n v="1128299"/>
    <x v="158"/>
    <x v="2"/>
    <x v="2"/>
    <s v="San Francisco"/>
    <x v="0"/>
    <n v="56"/>
    <n v="228"/>
    <n v="12768"/>
    <x v="1488"/>
    <n v="0.47000000000000003"/>
    <x v="2"/>
  </r>
  <r>
    <x v="3"/>
    <n v="1128299"/>
    <x v="159"/>
    <x v="2"/>
    <x v="2"/>
    <s v="San Francisco"/>
    <x v="1"/>
    <n v="62"/>
    <n v="203"/>
    <n v="12586"/>
    <x v="1489"/>
    <n v="0.30000000000000004"/>
    <x v="2"/>
  </r>
  <r>
    <x v="3"/>
    <n v="1128299"/>
    <x v="160"/>
    <x v="2"/>
    <x v="2"/>
    <s v="San Francisco"/>
    <x v="2"/>
    <n v="64"/>
    <n v="210"/>
    <n v="13440"/>
    <x v="1490"/>
    <n v="0.5"/>
    <x v="2"/>
  </r>
  <r>
    <x v="3"/>
    <n v="1128299"/>
    <x v="161"/>
    <x v="2"/>
    <x v="2"/>
    <s v="San Francisco"/>
    <x v="3"/>
    <n v="54"/>
    <n v="188"/>
    <n v="10152"/>
    <x v="1491"/>
    <n v="0.41"/>
    <x v="2"/>
  </r>
  <r>
    <x v="3"/>
    <n v="1128299"/>
    <x v="162"/>
    <x v="2"/>
    <x v="2"/>
    <s v="San Francisco"/>
    <x v="4"/>
    <n v="59"/>
    <n v="152"/>
    <n v="8968"/>
    <x v="1492"/>
    <n v="0.65"/>
    <x v="2"/>
  </r>
  <r>
    <x v="3"/>
    <n v="1128299"/>
    <x v="163"/>
    <x v="2"/>
    <x v="2"/>
    <s v="San Francisco"/>
    <x v="5"/>
    <n v="72"/>
    <n v="203"/>
    <n v="14616"/>
    <x v="1493"/>
    <n v="0.27"/>
    <x v="2"/>
  </r>
  <r>
    <x v="3"/>
    <n v="1128299"/>
    <x v="164"/>
    <x v="2"/>
    <x v="2"/>
    <s v="San Francisco"/>
    <x v="0"/>
    <n v="56"/>
    <n v="252"/>
    <n v="14112"/>
    <x v="1494"/>
    <n v="0.5"/>
    <x v="2"/>
  </r>
  <r>
    <x v="3"/>
    <n v="1128299"/>
    <x v="165"/>
    <x v="2"/>
    <x v="2"/>
    <s v="San Francisco"/>
    <x v="1"/>
    <n v="64"/>
    <n v="225"/>
    <n v="14400"/>
    <x v="1495"/>
    <n v="0.36"/>
    <x v="2"/>
  </r>
  <r>
    <x v="3"/>
    <n v="1128299"/>
    <x v="166"/>
    <x v="2"/>
    <x v="2"/>
    <s v="San Francisco"/>
    <x v="2"/>
    <n v="60"/>
    <n v="218"/>
    <n v="13080"/>
    <x v="1496"/>
    <n v="0.51"/>
    <x v="2"/>
  </r>
  <r>
    <x v="3"/>
    <n v="1128299"/>
    <x v="167"/>
    <x v="2"/>
    <x v="2"/>
    <s v="San Francisco"/>
    <x v="3"/>
    <n v="56"/>
    <n v="182"/>
    <n v="10192"/>
    <x v="1497"/>
    <n v="0.44999999999999996"/>
    <x v="2"/>
  </r>
  <r>
    <x v="3"/>
    <n v="1128299"/>
    <x v="168"/>
    <x v="2"/>
    <x v="2"/>
    <s v="San Francisco"/>
    <x v="4"/>
    <n v="60"/>
    <n v="154"/>
    <n v="9240"/>
    <x v="1498"/>
    <n v="0.66"/>
    <x v="2"/>
  </r>
  <r>
    <x v="3"/>
    <n v="1128299"/>
    <x v="169"/>
    <x v="2"/>
    <x v="2"/>
    <s v="San Francisco"/>
    <x v="5"/>
    <n v="72"/>
    <n v="189"/>
    <n v="13608"/>
    <x v="1499"/>
    <n v="0.33"/>
    <x v="2"/>
  </r>
  <r>
    <x v="3"/>
    <n v="1128299"/>
    <x v="170"/>
    <x v="2"/>
    <x v="2"/>
    <s v="San Francisco"/>
    <x v="0"/>
    <n v="56"/>
    <n v="273"/>
    <n v="15288"/>
    <x v="1500"/>
    <n v="0.5"/>
    <x v="2"/>
  </r>
  <r>
    <x v="3"/>
    <n v="1128299"/>
    <x v="171"/>
    <x v="2"/>
    <x v="2"/>
    <s v="San Francisco"/>
    <x v="1"/>
    <n v="63"/>
    <n v="248"/>
    <n v="15624"/>
    <x v="1501"/>
    <n v="0.37"/>
    <x v="2"/>
  </r>
  <r>
    <x v="3"/>
    <n v="1128299"/>
    <x v="172"/>
    <x v="2"/>
    <x v="2"/>
    <s v="San Francisco"/>
    <x v="2"/>
    <n v="64"/>
    <n v="206"/>
    <n v="13184"/>
    <x v="1502"/>
    <n v="0.55000000000000004"/>
    <x v="2"/>
  </r>
  <r>
    <x v="3"/>
    <n v="1128299"/>
    <x v="173"/>
    <x v="2"/>
    <x v="2"/>
    <s v="San Francisco"/>
    <x v="3"/>
    <n v="59"/>
    <n v="210"/>
    <n v="12390"/>
    <x v="1503"/>
    <n v="0.49"/>
    <x v="2"/>
  </r>
  <r>
    <x v="3"/>
    <n v="1128299"/>
    <x v="174"/>
    <x v="2"/>
    <x v="2"/>
    <s v="San Francisco"/>
    <x v="4"/>
    <n v="62"/>
    <n v="155"/>
    <n v="9610"/>
    <x v="1504"/>
    <n v="0.66"/>
    <x v="2"/>
  </r>
  <r>
    <x v="3"/>
    <n v="1128299"/>
    <x v="175"/>
    <x v="2"/>
    <x v="2"/>
    <s v="San Francisco"/>
    <x v="5"/>
    <n v="72"/>
    <n v="219"/>
    <n v="15768"/>
    <x v="1505"/>
    <n v="0.35"/>
    <x v="2"/>
  </r>
  <r>
    <x v="3"/>
    <n v="1128299"/>
    <x v="176"/>
    <x v="2"/>
    <x v="2"/>
    <s v="San Francisco"/>
    <x v="0"/>
    <n v="56"/>
    <n v="277"/>
    <n v="15512"/>
    <x v="1506"/>
    <n v="0.45000000000000007"/>
    <x v="2"/>
  </r>
  <r>
    <x v="3"/>
    <n v="1128299"/>
    <x v="177"/>
    <x v="2"/>
    <x v="2"/>
    <s v="San Francisco"/>
    <x v="1"/>
    <n v="59"/>
    <n v="245"/>
    <n v="14455"/>
    <x v="1507"/>
    <n v="0.34"/>
    <x v="2"/>
  </r>
  <r>
    <x v="3"/>
    <n v="1128299"/>
    <x v="178"/>
    <x v="2"/>
    <x v="2"/>
    <s v="San Francisco"/>
    <x v="2"/>
    <n v="62"/>
    <n v="248"/>
    <n v="15376"/>
    <x v="1508"/>
    <n v="0.46"/>
    <x v="2"/>
  </r>
  <r>
    <x v="3"/>
    <n v="1128299"/>
    <x v="179"/>
    <x v="2"/>
    <x v="2"/>
    <s v="San Francisco"/>
    <x v="3"/>
    <n v="55"/>
    <n v="218"/>
    <n v="11990"/>
    <x v="1509"/>
    <n v="0.4"/>
    <x v="2"/>
  </r>
  <r>
    <x v="3"/>
    <n v="1128299"/>
    <x v="180"/>
    <x v="2"/>
    <x v="2"/>
    <s v="San Francisco"/>
    <x v="4"/>
    <n v="64"/>
    <n v="233"/>
    <n v="14912"/>
    <x v="1510"/>
    <n v="0.64"/>
    <x v="2"/>
  </r>
  <r>
    <x v="3"/>
    <n v="1128299"/>
    <x v="181"/>
    <x v="2"/>
    <x v="2"/>
    <s v="San Francisco"/>
    <x v="5"/>
    <n v="72"/>
    <n v="233"/>
    <n v="16776"/>
    <x v="1511"/>
    <n v="0.29000000000000004"/>
    <x v="2"/>
  </r>
  <r>
    <x v="3"/>
    <n v="1128299"/>
    <x v="182"/>
    <x v="2"/>
    <x v="2"/>
    <s v="San Francisco"/>
    <x v="0"/>
    <n v="62"/>
    <n v="273"/>
    <n v="16926"/>
    <x v="1512"/>
    <n v="0.46"/>
    <x v="2"/>
  </r>
  <r>
    <x v="3"/>
    <n v="1128299"/>
    <x v="183"/>
    <x v="2"/>
    <x v="2"/>
    <s v="San Francisco"/>
    <x v="1"/>
    <n v="66"/>
    <n v="259"/>
    <n v="17094"/>
    <x v="1513"/>
    <n v="0.30000000000000004"/>
    <x v="2"/>
  </r>
  <r>
    <x v="3"/>
    <n v="1128299"/>
    <x v="184"/>
    <x v="2"/>
    <x v="2"/>
    <s v="San Francisco"/>
    <x v="2"/>
    <n v="60"/>
    <n v="200"/>
    <n v="12000"/>
    <x v="1514"/>
    <n v="0.47000000000000003"/>
    <x v="2"/>
  </r>
  <r>
    <x v="3"/>
    <n v="1128299"/>
    <x v="185"/>
    <x v="2"/>
    <x v="2"/>
    <s v="San Francisco"/>
    <x v="3"/>
    <n v="59"/>
    <n v="188"/>
    <n v="11092"/>
    <x v="1515"/>
    <n v="0.41"/>
    <x v="2"/>
  </r>
  <r>
    <x v="3"/>
    <n v="1128299"/>
    <x v="186"/>
    <x v="2"/>
    <x v="2"/>
    <s v="San Francisco"/>
    <x v="4"/>
    <n v="69"/>
    <n v="188"/>
    <n v="12972"/>
    <x v="1516"/>
    <n v="0.61"/>
    <x v="2"/>
  </r>
  <r>
    <x v="3"/>
    <n v="1128299"/>
    <x v="187"/>
    <x v="2"/>
    <x v="2"/>
    <s v="San Francisco"/>
    <x v="5"/>
    <n v="76"/>
    <n v="181"/>
    <n v="13756"/>
    <x v="1517"/>
    <n v="0.25"/>
    <x v="2"/>
  </r>
  <r>
    <x v="3"/>
    <n v="1128299"/>
    <x v="188"/>
    <x v="2"/>
    <x v="2"/>
    <s v="San Francisco"/>
    <x v="0"/>
    <n v="51"/>
    <n v="241"/>
    <n v="12291"/>
    <x v="1518"/>
    <n v="0.42000000000000004"/>
    <x v="2"/>
  </r>
  <r>
    <x v="3"/>
    <n v="1128299"/>
    <x v="189"/>
    <x v="2"/>
    <x v="2"/>
    <s v="San Francisco"/>
    <x v="1"/>
    <n v="56"/>
    <n v="268"/>
    <n v="15008"/>
    <x v="1519"/>
    <n v="0.28000000000000003"/>
    <x v="2"/>
  </r>
  <r>
    <x v="3"/>
    <n v="1128299"/>
    <x v="190"/>
    <x v="2"/>
    <x v="2"/>
    <s v="San Francisco"/>
    <x v="2"/>
    <n v="52"/>
    <n v="225"/>
    <n v="11700"/>
    <x v="1520"/>
    <n v="0.4"/>
    <x v="2"/>
  </r>
  <r>
    <x v="3"/>
    <n v="1128299"/>
    <x v="191"/>
    <x v="2"/>
    <x v="2"/>
    <s v="San Francisco"/>
    <x v="3"/>
    <n v="53"/>
    <n v="203"/>
    <n v="10759"/>
    <x v="1521"/>
    <n v="0.35"/>
    <x v="2"/>
  </r>
  <r>
    <x v="3"/>
    <n v="1128299"/>
    <x v="192"/>
    <x v="2"/>
    <x v="2"/>
    <s v="San Francisco"/>
    <x v="4"/>
    <n v="63"/>
    <n v="218"/>
    <n v="13734"/>
    <x v="1522"/>
    <n v="0.58000000000000007"/>
    <x v="2"/>
  </r>
  <r>
    <x v="3"/>
    <n v="1128299"/>
    <x v="193"/>
    <x v="2"/>
    <x v="2"/>
    <s v="San Francisco"/>
    <x v="5"/>
    <n v="65"/>
    <n v="217"/>
    <n v="14105"/>
    <x v="1523"/>
    <n v="0.24000000000000002"/>
    <x v="2"/>
  </r>
  <r>
    <x v="3"/>
    <n v="1128299"/>
    <x v="194"/>
    <x v="2"/>
    <x v="2"/>
    <s v="San Francisco"/>
    <x v="0"/>
    <n v="51"/>
    <n v="236"/>
    <n v="12036"/>
    <x v="1524"/>
    <n v="0.45000000000000007"/>
    <x v="2"/>
  </r>
  <r>
    <x v="3"/>
    <n v="1128299"/>
    <x v="195"/>
    <x v="2"/>
    <x v="2"/>
    <s v="San Francisco"/>
    <x v="1"/>
    <n v="59"/>
    <n v="219"/>
    <n v="12921"/>
    <x v="1525"/>
    <n v="0.29000000000000004"/>
    <x v="2"/>
  </r>
  <r>
    <x v="3"/>
    <n v="1128299"/>
    <x v="196"/>
    <x v="2"/>
    <x v="2"/>
    <s v="San Francisco"/>
    <x v="2"/>
    <n v="50"/>
    <n v="182"/>
    <n v="9100"/>
    <x v="1526"/>
    <n v="0.42000000000000004"/>
    <x v="2"/>
  </r>
  <r>
    <x v="3"/>
    <n v="1128299"/>
    <x v="197"/>
    <x v="2"/>
    <x v="2"/>
    <s v="San Francisco"/>
    <x v="3"/>
    <n v="51"/>
    <n v="203"/>
    <n v="10353"/>
    <x v="1527"/>
    <n v="0.36"/>
    <x v="2"/>
  </r>
  <r>
    <x v="3"/>
    <n v="1128299"/>
    <x v="198"/>
    <x v="2"/>
    <x v="2"/>
    <s v="San Francisco"/>
    <x v="4"/>
    <n v="59"/>
    <n v="182"/>
    <n v="10738"/>
    <x v="1528"/>
    <n v="0.58000000000000007"/>
    <x v="2"/>
  </r>
  <r>
    <x v="3"/>
    <n v="1128299"/>
    <x v="199"/>
    <x v="2"/>
    <x v="2"/>
    <s v="San Francisco"/>
    <x v="5"/>
    <n v="63"/>
    <n v="196"/>
    <n v="12348"/>
    <x v="1529"/>
    <n v="0.23"/>
    <x v="2"/>
  </r>
  <r>
    <x v="3"/>
    <n v="1128299"/>
    <x v="200"/>
    <x v="2"/>
    <x v="2"/>
    <s v="San Francisco"/>
    <x v="0"/>
    <n v="52"/>
    <n v="263"/>
    <n v="13676"/>
    <x v="1530"/>
    <n v="0.44000000000000006"/>
    <x v="2"/>
  </r>
  <r>
    <x v="3"/>
    <n v="1128299"/>
    <x v="201"/>
    <x v="2"/>
    <x v="2"/>
    <s v="San Francisco"/>
    <x v="1"/>
    <n v="58"/>
    <n v="236"/>
    <n v="13688"/>
    <x v="1531"/>
    <n v="0.25"/>
    <x v="2"/>
  </r>
  <r>
    <x v="3"/>
    <n v="1128299"/>
    <x v="202"/>
    <x v="2"/>
    <x v="2"/>
    <s v="San Francisco"/>
    <x v="2"/>
    <n v="50"/>
    <n v="210"/>
    <n v="10500"/>
    <x v="1532"/>
    <n v="0.4"/>
    <x v="2"/>
  </r>
  <r>
    <x v="3"/>
    <n v="1128299"/>
    <x v="203"/>
    <x v="2"/>
    <x v="2"/>
    <s v="San Francisco"/>
    <x v="3"/>
    <n v="53"/>
    <n v="210"/>
    <n v="11130"/>
    <x v="1533"/>
    <n v="0.39999999999999997"/>
    <x v="2"/>
  </r>
  <r>
    <x v="3"/>
    <n v="1128299"/>
    <x v="204"/>
    <x v="2"/>
    <x v="2"/>
    <s v="San Francisco"/>
    <x v="4"/>
    <n v="63"/>
    <n v="163"/>
    <n v="10269"/>
    <x v="1534"/>
    <n v="0.57000000000000006"/>
    <x v="2"/>
  </r>
  <r>
    <x v="3"/>
    <n v="1128299"/>
    <x v="205"/>
    <x v="2"/>
    <x v="2"/>
    <s v="San Francisco"/>
    <x v="5"/>
    <n v="67"/>
    <n v="202"/>
    <n v="13534"/>
    <x v="1535"/>
    <n v="0.21000000000000002"/>
    <x v="2"/>
  </r>
  <r>
    <x v="3"/>
    <n v="1128299"/>
    <x v="206"/>
    <x v="2"/>
    <x v="2"/>
    <s v="San Francisco"/>
    <x v="0"/>
    <n v="51"/>
    <n v="293"/>
    <n v="14943"/>
    <x v="1536"/>
    <n v="0.4"/>
    <x v="2"/>
  </r>
  <r>
    <x v="3"/>
    <n v="1128299"/>
    <x v="207"/>
    <x v="2"/>
    <x v="2"/>
    <s v="San Francisco"/>
    <x v="1"/>
    <n v="58"/>
    <n v="273"/>
    <n v="15834"/>
    <x v="1425"/>
    <n v="0.27"/>
    <x v="2"/>
  </r>
  <r>
    <x v="3"/>
    <n v="1128299"/>
    <x v="208"/>
    <x v="2"/>
    <x v="2"/>
    <s v="San Francisco"/>
    <x v="2"/>
    <n v="52"/>
    <n v="233"/>
    <n v="12116"/>
    <x v="1537"/>
    <n v="0.4"/>
    <x v="2"/>
  </r>
  <r>
    <x v="3"/>
    <n v="1128299"/>
    <x v="209"/>
    <x v="2"/>
    <x v="2"/>
    <s v="San Francisco"/>
    <x v="3"/>
    <n v="51"/>
    <n v="194"/>
    <n v="9894"/>
    <x v="1538"/>
    <n v="0.39999999999999997"/>
    <x v="2"/>
  </r>
  <r>
    <x v="3"/>
    <n v="1128299"/>
    <x v="210"/>
    <x v="2"/>
    <x v="2"/>
    <s v="San Francisco"/>
    <x v="4"/>
    <n v="59"/>
    <n v="175"/>
    <n v="10325"/>
    <x v="1539"/>
    <n v="0.60000000000000009"/>
    <x v="2"/>
  </r>
  <r>
    <x v="3"/>
    <n v="1128299"/>
    <x v="211"/>
    <x v="2"/>
    <x v="2"/>
    <s v="San Francisco"/>
    <x v="5"/>
    <n v="67"/>
    <n v="208"/>
    <n v="13936"/>
    <x v="1540"/>
    <n v="0.23"/>
    <x v="2"/>
  </r>
  <r>
    <x v="4"/>
    <n v="1189833"/>
    <x v="212"/>
    <x v="2"/>
    <x v="2"/>
    <s v="San Francisco"/>
    <x v="0"/>
    <n v="32"/>
    <n v="203"/>
    <n v="6496"/>
    <x v="1541"/>
    <n v="0.51"/>
    <x v="2"/>
  </r>
  <r>
    <x v="4"/>
    <n v="1189833"/>
    <x v="213"/>
    <x v="2"/>
    <x v="2"/>
    <s v="San Francisco"/>
    <x v="1"/>
    <n v="41"/>
    <n v="196"/>
    <n v="8036"/>
    <x v="1542"/>
    <n v="0.36"/>
    <x v="2"/>
  </r>
  <r>
    <x v="4"/>
    <n v="1189833"/>
    <x v="214"/>
    <x v="2"/>
    <x v="2"/>
    <s v="San Francisco"/>
    <x v="2"/>
    <n v="41"/>
    <n v="189"/>
    <n v="7749"/>
    <x v="1543"/>
    <n v="0.52"/>
    <x v="2"/>
  </r>
  <r>
    <x v="4"/>
    <n v="1189833"/>
    <x v="215"/>
    <x v="2"/>
    <x v="2"/>
    <s v="San Francisco"/>
    <x v="3"/>
    <n v="41"/>
    <n v="160"/>
    <n v="6560"/>
    <x v="1438"/>
    <n v="0.49"/>
    <x v="2"/>
  </r>
  <r>
    <x v="4"/>
    <n v="1189833"/>
    <x v="216"/>
    <x v="2"/>
    <x v="2"/>
    <s v="Los Angeles"/>
    <x v="4"/>
    <n v="49"/>
    <n v="145"/>
    <n v="7105"/>
    <x v="1544"/>
    <n v="0.66"/>
    <x v="2"/>
  </r>
  <r>
    <x v="4"/>
    <n v="1189833"/>
    <x v="217"/>
    <x v="2"/>
    <x v="2"/>
    <s v="Los Angeles"/>
    <x v="5"/>
    <n v="41"/>
    <n v="182"/>
    <n v="7462"/>
    <x v="1545"/>
    <n v="0.31"/>
    <x v="2"/>
  </r>
  <r>
    <x v="4"/>
    <n v="1189833"/>
    <x v="218"/>
    <x v="2"/>
    <x v="2"/>
    <s v="Los Angeles"/>
    <x v="0"/>
    <n v="34"/>
    <n v="225"/>
    <n v="7650"/>
    <x v="1546"/>
    <n v="0.53"/>
    <x v="2"/>
  </r>
  <r>
    <x v="4"/>
    <n v="1189833"/>
    <x v="219"/>
    <x v="2"/>
    <x v="2"/>
    <s v="Los Angeles"/>
    <x v="1"/>
    <n v="43"/>
    <n v="195"/>
    <n v="8385"/>
    <x v="1547"/>
    <n v="0.4"/>
    <x v="2"/>
  </r>
  <r>
    <x v="4"/>
    <n v="1189833"/>
    <x v="220"/>
    <x v="2"/>
    <x v="2"/>
    <s v="Los Angeles"/>
    <x v="2"/>
    <n v="44"/>
    <n v="169"/>
    <n v="7436"/>
    <x v="1548"/>
    <n v="0.5"/>
    <x v="2"/>
  </r>
  <r>
    <x v="4"/>
    <n v="1189833"/>
    <x v="221"/>
    <x v="2"/>
    <x v="2"/>
    <s v="Los Angeles"/>
    <x v="3"/>
    <n v="41"/>
    <n v="152"/>
    <n v="6232"/>
    <x v="1549"/>
    <n v="0.49"/>
    <x v="2"/>
  </r>
  <r>
    <x v="4"/>
    <n v="1189833"/>
    <x v="222"/>
    <x v="2"/>
    <x v="2"/>
    <s v="Los Angeles"/>
    <x v="4"/>
    <n v="46"/>
    <n v="113"/>
    <n v="5198"/>
    <x v="1550"/>
    <n v="0.68"/>
    <x v="2"/>
  </r>
  <r>
    <x v="4"/>
    <n v="1189833"/>
    <x v="223"/>
    <x v="2"/>
    <x v="2"/>
    <s v="Los Angeles"/>
    <x v="5"/>
    <n v="41"/>
    <n v="176"/>
    <n v="7216"/>
    <x v="1551"/>
    <n v="0.30000000000000004"/>
    <x v="2"/>
  </r>
  <r>
    <x v="4"/>
    <n v="1189833"/>
    <x v="224"/>
    <x v="2"/>
    <x v="2"/>
    <s v="Los Angeles"/>
    <x v="0"/>
    <n v="32"/>
    <n v="216"/>
    <n v="6912"/>
    <x v="1552"/>
    <n v="0.5"/>
    <x v="2"/>
  </r>
  <r>
    <x v="4"/>
    <n v="1189833"/>
    <x v="225"/>
    <x v="2"/>
    <x v="2"/>
    <s v="Los Angeles"/>
    <x v="1"/>
    <n v="41"/>
    <n v="195"/>
    <n v="7995"/>
    <x v="1553"/>
    <n v="0.35"/>
    <x v="2"/>
  </r>
  <r>
    <x v="4"/>
    <n v="1189833"/>
    <x v="226"/>
    <x v="2"/>
    <x v="2"/>
    <s v="Los Angeles"/>
    <x v="2"/>
    <n v="42"/>
    <n v="169"/>
    <n v="7098"/>
    <x v="1554"/>
    <n v="0.55000000000000004"/>
    <x v="2"/>
  </r>
  <r>
    <x v="4"/>
    <n v="1189833"/>
    <x v="227"/>
    <x v="2"/>
    <x v="2"/>
    <s v="Los Angeles"/>
    <x v="3"/>
    <n v="41"/>
    <n v="154"/>
    <n v="6314"/>
    <x v="1555"/>
    <n v="0.44999999999999996"/>
    <x v="2"/>
  </r>
  <r>
    <x v="4"/>
    <n v="1189833"/>
    <x v="228"/>
    <x v="2"/>
    <x v="2"/>
    <s v="Los Angeles"/>
    <x v="4"/>
    <n v="46"/>
    <n v="106"/>
    <n v="4876"/>
    <x v="1556"/>
    <n v="0.68"/>
    <x v="2"/>
  </r>
  <r>
    <x v="4"/>
    <n v="1189833"/>
    <x v="229"/>
    <x v="2"/>
    <x v="2"/>
    <s v="Los Angeles"/>
    <x v="5"/>
    <n v="41"/>
    <n v="188"/>
    <n v="7708"/>
    <x v="1557"/>
    <n v="0.35"/>
    <x v="2"/>
  </r>
  <r>
    <x v="4"/>
    <n v="1189833"/>
    <x v="230"/>
    <x v="2"/>
    <x v="2"/>
    <s v="Los Angeles"/>
    <x v="0"/>
    <n v="43"/>
    <n v="240"/>
    <n v="10320"/>
    <x v="1558"/>
    <n v="0.5"/>
    <x v="2"/>
  </r>
  <r>
    <x v="4"/>
    <n v="1189833"/>
    <x v="231"/>
    <x v="2"/>
    <x v="2"/>
    <s v="Los Angeles"/>
    <x v="1"/>
    <n v="49"/>
    <n v="156"/>
    <n v="7644"/>
    <x v="1559"/>
    <n v="0.36"/>
    <x v="2"/>
  </r>
  <r>
    <x v="4"/>
    <n v="1189833"/>
    <x v="232"/>
    <x v="2"/>
    <x v="2"/>
    <s v="Los Angeles"/>
    <x v="2"/>
    <n v="49"/>
    <n v="175"/>
    <n v="8575"/>
    <x v="1560"/>
    <n v="0.55000000000000004"/>
    <x v="2"/>
  </r>
  <r>
    <x v="4"/>
    <n v="1189833"/>
    <x v="233"/>
    <x v="2"/>
    <x v="2"/>
    <s v="Los Angeles"/>
    <x v="3"/>
    <n v="43"/>
    <n v="152"/>
    <n v="6536"/>
    <x v="1561"/>
    <n v="0.49"/>
    <x v="2"/>
  </r>
  <r>
    <x v="4"/>
    <n v="1189833"/>
    <x v="234"/>
    <x v="2"/>
    <x v="2"/>
    <s v="Los Angeles"/>
    <x v="4"/>
    <n v="49"/>
    <n v="119"/>
    <n v="5831"/>
    <x v="1562"/>
    <n v="0.66"/>
    <x v="2"/>
  </r>
  <r>
    <x v="4"/>
    <n v="1189833"/>
    <x v="235"/>
    <x v="2"/>
    <x v="2"/>
    <s v="Los Angeles"/>
    <x v="5"/>
    <n v="62"/>
    <n v="174"/>
    <n v="10788"/>
    <x v="1563"/>
    <n v="0.33"/>
    <x v="2"/>
  </r>
  <r>
    <x v="4"/>
    <n v="1189833"/>
    <x v="236"/>
    <x v="2"/>
    <x v="2"/>
    <s v="Los Angeles"/>
    <x v="0"/>
    <n v="41"/>
    <n v="208"/>
    <n v="8528"/>
    <x v="1564"/>
    <n v="0.52"/>
    <x v="2"/>
  </r>
  <r>
    <x v="4"/>
    <n v="1189833"/>
    <x v="237"/>
    <x v="2"/>
    <x v="2"/>
    <s v="Los Angeles"/>
    <x v="1"/>
    <n v="47"/>
    <n v="169"/>
    <n v="7943"/>
    <x v="1565"/>
    <n v="0.35"/>
    <x v="2"/>
  </r>
  <r>
    <x v="4"/>
    <n v="1189833"/>
    <x v="238"/>
    <x v="2"/>
    <x v="2"/>
    <s v="Los Angeles"/>
    <x v="2"/>
    <n v="45"/>
    <n v="163"/>
    <n v="7335"/>
    <x v="1566"/>
    <n v="0.52"/>
    <x v="2"/>
  </r>
  <r>
    <x v="4"/>
    <n v="1189833"/>
    <x v="239"/>
    <x v="2"/>
    <x v="2"/>
    <s v="Los Angeles"/>
    <x v="3"/>
    <n v="41"/>
    <n v="154"/>
    <n v="6314"/>
    <x v="1567"/>
    <n v="0.48"/>
    <x v="2"/>
  </r>
  <r>
    <x v="4"/>
    <n v="1189833"/>
    <x v="240"/>
    <x v="2"/>
    <x v="2"/>
    <s v="Los Angeles"/>
    <x v="4"/>
    <n v="45"/>
    <n v="131"/>
    <n v="5895"/>
    <x v="1568"/>
    <n v="0.65"/>
    <x v="2"/>
  </r>
  <r>
    <x v="4"/>
    <n v="1189833"/>
    <x v="241"/>
    <x v="2"/>
    <x v="2"/>
    <s v="Los Angeles"/>
    <x v="5"/>
    <n v="64"/>
    <n v="181"/>
    <n v="11584"/>
    <x v="1569"/>
    <n v="0.31"/>
    <x v="2"/>
  </r>
  <r>
    <x v="4"/>
    <n v="1189833"/>
    <x v="242"/>
    <x v="2"/>
    <x v="2"/>
    <s v="Los Angeles"/>
    <x v="0"/>
    <n v="44"/>
    <n v="270"/>
    <n v="11880"/>
    <x v="1570"/>
    <n v="0.55000000000000004"/>
    <x v="2"/>
  </r>
  <r>
    <x v="4"/>
    <n v="1189833"/>
    <x v="243"/>
    <x v="2"/>
    <x v="2"/>
    <s v="Los Angeles"/>
    <x v="1"/>
    <n v="47"/>
    <n v="225"/>
    <n v="10575"/>
    <x v="1571"/>
    <n v="0.35"/>
    <x v="2"/>
  </r>
  <r>
    <x v="4"/>
    <n v="1189833"/>
    <x v="244"/>
    <x v="2"/>
    <x v="2"/>
    <s v="Los Angeles"/>
    <x v="2"/>
    <n v="48"/>
    <n v="203"/>
    <n v="9744"/>
    <x v="1461"/>
    <n v="0.55000000000000004"/>
    <x v="2"/>
  </r>
  <r>
    <x v="4"/>
    <n v="1189833"/>
    <x v="245"/>
    <x v="2"/>
    <x v="2"/>
    <s v="Los Angeles"/>
    <x v="3"/>
    <n v="44"/>
    <n v="175"/>
    <n v="7700"/>
    <x v="1572"/>
    <n v="0.48"/>
    <x v="2"/>
  </r>
  <r>
    <x v="4"/>
    <n v="1189833"/>
    <x v="246"/>
    <x v="2"/>
    <x v="2"/>
    <s v="Los Angeles"/>
    <x v="4"/>
    <n v="45"/>
    <n v="125"/>
    <n v="5625"/>
    <x v="1573"/>
    <n v="0.69000000000000006"/>
    <x v="2"/>
  </r>
  <r>
    <x v="4"/>
    <n v="1189833"/>
    <x v="247"/>
    <x v="2"/>
    <x v="2"/>
    <s v="Los Angeles"/>
    <x v="5"/>
    <n v="60"/>
    <n v="200"/>
    <n v="12000"/>
    <x v="1574"/>
    <n v="0.31"/>
    <x v="2"/>
  </r>
  <r>
    <x v="4"/>
    <n v="1189833"/>
    <x v="248"/>
    <x v="2"/>
    <x v="2"/>
    <s v="Los Angeles"/>
    <x v="0"/>
    <n v="41"/>
    <n v="238"/>
    <n v="9758"/>
    <x v="1575"/>
    <n v="0.51"/>
    <x v="2"/>
  </r>
  <r>
    <x v="4"/>
    <n v="1189833"/>
    <x v="249"/>
    <x v="2"/>
    <x v="2"/>
    <s v="Los Angeles"/>
    <x v="1"/>
    <n v="46"/>
    <n v="216"/>
    <n v="9936"/>
    <x v="1576"/>
    <n v="0.38"/>
    <x v="2"/>
  </r>
  <r>
    <x v="4"/>
    <n v="1189833"/>
    <x v="250"/>
    <x v="2"/>
    <x v="2"/>
    <s v="Los Angeles"/>
    <x v="2"/>
    <n v="47"/>
    <n v="218"/>
    <n v="10246"/>
    <x v="1577"/>
    <n v="0.52"/>
    <x v="2"/>
  </r>
  <r>
    <x v="4"/>
    <n v="1189833"/>
    <x v="251"/>
    <x v="2"/>
    <x v="2"/>
    <s v="Los Angeles"/>
    <x v="3"/>
    <n v="44"/>
    <n v="189"/>
    <n v="8316"/>
    <x v="1578"/>
    <n v="0.48"/>
    <x v="2"/>
  </r>
  <r>
    <x v="4"/>
    <n v="1189833"/>
    <x v="252"/>
    <x v="2"/>
    <x v="2"/>
    <s v="Los Angeles"/>
    <x v="4"/>
    <n v="46"/>
    <n v="189"/>
    <n v="8694"/>
    <x v="1579"/>
    <n v="0.66"/>
    <x v="2"/>
  </r>
  <r>
    <x v="4"/>
    <n v="1189833"/>
    <x v="253"/>
    <x v="2"/>
    <x v="2"/>
    <s v="Los Angeles"/>
    <x v="5"/>
    <n v="59"/>
    <n v="203"/>
    <n v="11977"/>
    <x v="1580"/>
    <n v="0.30000000000000004"/>
    <x v="2"/>
  </r>
  <r>
    <x v="4"/>
    <n v="1189833"/>
    <x v="254"/>
    <x v="2"/>
    <x v="2"/>
    <s v="Los Angeles"/>
    <x v="0"/>
    <n v="47"/>
    <n v="252"/>
    <n v="11844"/>
    <x v="1581"/>
    <n v="0.52"/>
    <x v="2"/>
  </r>
  <r>
    <x v="4"/>
    <n v="1189833"/>
    <x v="255"/>
    <x v="2"/>
    <x v="2"/>
    <s v="Los Angeles"/>
    <x v="1"/>
    <n v="51"/>
    <n v="221"/>
    <n v="11271"/>
    <x v="1582"/>
    <n v="0.4"/>
    <x v="2"/>
  </r>
  <r>
    <x v="4"/>
    <n v="1189833"/>
    <x v="256"/>
    <x v="2"/>
    <x v="2"/>
    <s v="Los Angeles"/>
    <x v="2"/>
    <n v="48"/>
    <n v="218"/>
    <n v="10464"/>
    <x v="1583"/>
    <n v="0.51"/>
    <x v="2"/>
  </r>
  <r>
    <x v="4"/>
    <n v="1189833"/>
    <x v="257"/>
    <x v="2"/>
    <x v="2"/>
    <s v="Los Angeles"/>
    <x v="3"/>
    <n v="47"/>
    <n v="169"/>
    <n v="7943"/>
    <x v="1584"/>
    <n v="0.48"/>
    <x v="2"/>
  </r>
  <r>
    <x v="4"/>
    <n v="1189833"/>
    <x v="258"/>
    <x v="2"/>
    <x v="2"/>
    <s v="Los Angeles"/>
    <x v="4"/>
    <n v="58"/>
    <n v="182"/>
    <n v="10556"/>
    <x v="1585"/>
    <n v="0.67"/>
    <x v="2"/>
  </r>
  <r>
    <x v="4"/>
    <n v="1189833"/>
    <x v="259"/>
    <x v="2"/>
    <x v="2"/>
    <s v="Los Angeles"/>
    <x v="5"/>
    <n v="61"/>
    <n v="189"/>
    <n v="11529"/>
    <x v="1586"/>
    <n v="0.35"/>
    <x v="2"/>
  </r>
  <r>
    <x v="4"/>
    <n v="1189833"/>
    <x v="260"/>
    <x v="2"/>
    <x v="2"/>
    <s v="Los Angeles"/>
    <x v="0"/>
    <n v="47"/>
    <n v="213"/>
    <n v="10011"/>
    <x v="1587"/>
    <n v="0.54"/>
    <x v="2"/>
  </r>
  <r>
    <x v="4"/>
    <n v="1189833"/>
    <x v="261"/>
    <x v="2"/>
    <x v="2"/>
    <s v="Los Angeles"/>
    <x v="1"/>
    <n v="50"/>
    <n v="247"/>
    <n v="12350"/>
    <x v="1588"/>
    <n v="0.37"/>
    <x v="2"/>
  </r>
  <r>
    <x v="4"/>
    <n v="1189833"/>
    <x v="262"/>
    <x v="2"/>
    <x v="2"/>
    <s v="Los Angeles"/>
    <x v="2"/>
    <n v="46"/>
    <n v="196"/>
    <n v="9016"/>
    <x v="1589"/>
    <n v="0.5"/>
    <x v="2"/>
  </r>
  <r>
    <x v="4"/>
    <n v="1189833"/>
    <x v="263"/>
    <x v="2"/>
    <x v="2"/>
    <s v="Los Angeles"/>
    <x v="3"/>
    <n v="46"/>
    <n v="176"/>
    <n v="8096"/>
    <x v="1590"/>
    <n v="0.5"/>
    <x v="2"/>
  </r>
  <r>
    <x v="4"/>
    <n v="1189833"/>
    <x v="264"/>
    <x v="2"/>
    <x v="2"/>
    <s v="Los Angeles"/>
    <x v="4"/>
    <n v="58"/>
    <n v="163"/>
    <n v="9454"/>
    <x v="1591"/>
    <n v="0.67"/>
    <x v="2"/>
  </r>
  <r>
    <x v="4"/>
    <n v="1189833"/>
    <x v="265"/>
    <x v="2"/>
    <x v="2"/>
    <s v="Los Angeles"/>
    <x v="5"/>
    <n v="59"/>
    <n v="189"/>
    <n v="11151"/>
    <x v="1592"/>
    <n v="0.31"/>
    <x v="2"/>
  </r>
  <r>
    <x v="4"/>
    <n v="1189833"/>
    <x v="266"/>
    <x v="2"/>
    <x v="2"/>
    <s v="Los Angeles"/>
    <x v="0"/>
    <n v="49"/>
    <n v="224"/>
    <n v="10976"/>
    <x v="1593"/>
    <n v="0.5"/>
    <x v="2"/>
  </r>
  <r>
    <x v="4"/>
    <n v="1189833"/>
    <x v="267"/>
    <x v="2"/>
    <x v="2"/>
    <s v="Los Angeles"/>
    <x v="1"/>
    <n v="51"/>
    <n v="232"/>
    <n v="11832"/>
    <x v="1594"/>
    <n v="0.36"/>
    <x v="2"/>
  </r>
  <r>
    <x v="4"/>
    <n v="1189833"/>
    <x v="268"/>
    <x v="2"/>
    <x v="2"/>
    <s v="Los Angeles"/>
    <x v="2"/>
    <n v="49"/>
    <n v="176"/>
    <n v="8624"/>
    <x v="1595"/>
    <n v="0.51"/>
    <x v="2"/>
  </r>
  <r>
    <x v="4"/>
    <n v="1189833"/>
    <x v="269"/>
    <x v="2"/>
    <x v="2"/>
    <s v="Los Angeles"/>
    <x v="3"/>
    <n v="48"/>
    <n v="175"/>
    <n v="8400"/>
    <x v="1596"/>
    <n v="0.44999999999999996"/>
    <x v="2"/>
  </r>
  <r>
    <x v="4"/>
    <n v="1189833"/>
    <x v="270"/>
    <x v="2"/>
    <x v="2"/>
    <s v="Los Angeles"/>
    <x v="4"/>
    <n v="56"/>
    <n v="174"/>
    <n v="9744"/>
    <x v="1597"/>
    <n v="0.68"/>
    <x v="2"/>
  </r>
  <r>
    <x v="4"/>
    <n v="1189833"/>
    <x v="271"/>
    <x v="2"/>
    <x v="2"/>
    <s v="Los Angeles"/>
    <x v="5"/>
    <n v="62"/>
    <n v="176"/>
    <n v="10912"/>
    <x v="1598"/>
    <n v="0.35"/>
    <x v="2"/>
  </r>
  <r>
    <x v="4"/>
    <n v="1189833"/>
    <x v="272"/>
    <x v="2"/>
    <x v="2"/>
    <s v="Los Angeles"/>
    <x v="0"/>
    <n v="49"/>
    <n v="231"/>
    <n v="11319"/>
    <x v="1599"/>
    <n v="0.5"/>
    <x v="2"/>
  </r>
  <r>
    <x v="4"/>
    <n v="1189833"/>
    <x v="273"/>
    <x v="2"/>
    <x v="2"/>
    <s v="Los Angeles"/>
    <x v="1"/>
    <n v="54"/>
    <n v="215"/>
    <n v="11610"/>
    <x v="1600"/>
    <n v="0.38"/>
    <x v="2"/>
  </r>
  <r>
    <x v="4"/>
    <n v="1189833"/>
    <x v="274"/>
    <x v="2"/>
    <x v="2"/>
    <s v="Los Angeles"/>
    <x v="2"/>
    <n v="47"/>
    <n v="169"/>
    <n v="7943"/>
    <x v="1601"/>
    <n v="0.5"/>
    <x v="2"/>
  </r>
  <r>
    <x v="4"/>
    <n v="1189833"/>
    <x v="275"/>
    <x v="2"/>
    <x v="2"/>
    <s v="Los Angeles"/>
    <x v="3"/>
    <n v="47"/>
    <n v="176"/>
    <n v="8272"/>
    <x v="1602"/>
    <n v="0.44999999999999996"/>
    <x v="2"/>
  </r>
  <r>
    <x v="4"/>
    <n v="1189833"/>
    <x v="276"/>
    <x v="2"/>
    <x v="2"/>
    <s v="Los Angeles"/>
    <x v="4"/>
    <n v="55"/>
    <n v="174"/>
    <n v="9570"/>
    <x v="1603"/>
    <n v="0.69000000000000006"/>
    <x v="2"/>
  </r>
  <r>
    <x v="4"/>
    <n v="1189833"/>
    <x v="277"/>
    <x v="2"/>
    <x v="2"/>
    <s v="Los Angeles"/>
    <x v="5"/>
    <n v="59"/>
    <n v="189"/>
    <n v="11151"/>
    <x v="1604"/>
    <n v="0.34"/>
    <x v="2"/>
  </r>
  <r>
    <x v="4"/>
    <n v="1189833"/>
    <x v="278"/>
    <x v="2"/>
    <x v="2"/>
    <s v="Los Angeles"/>
    <x v="0"/>
    <n v="49"/>
    <n v="225"/>
    <n v="11025"/>
    <x v="1605"/>
    <n v="0.51"/>
    <x v="2"/>
  </r>
  <r>
    <x v="4"/>
    <n v="1189833"/>
    <x v="279"/>
    <x v="2"/>
    <x v="2"/>
    <s v="Los Angeles"/>
    <x v="1"/>
    <n v="50"/>
    <n v="243"/>
    <n v="12150"/>
    <x v="1606"/>
    <n v="0.38"/>
    <x v="2"/>
  </r>
  <r>
    <x v="4"/>
    <n v="1189833"/>
    <x v="280"/>
    <x v="2"/>
    <x v="2"/>
    <s v="Los Angeles"/>
    <x v="2"/>
    <n v="46"/>
    <n v="182"/>
    <n v="8372"/>
    <x v="1607"/>
    <n v="0.54"/>
    <x v="2"/>
  </r>
  <r>
    <x v="4"/>
    <n v="1189833"/>
    <x v="281"/>
    <x v="2"/>
    <x v="2"/>
    <s v="Los Angeles"/>
    <x v="3"/>
    <n v="49"/>
    <n v="210"/>
    <n v="10290"/>
    <x v="1608"/>
    <n v="0.5"/>
    <x v="2"/>
  </r>
  <r>
    <x v="4"/>
    <n v="1189833"/>
    <x v="282"/>
    <x v="2"/>
    <x v="2"/>
    <s v="Los Angeles"/>
    <x v="4"/>
    <n v="55"/>
    <n v="156"/>
    <n v="8580"/>
    <x v="1609"/>
    <n v="0.65"/>
    <x v="2"/>
  </r>
  <r>
    <x v="4"/>
    <n v="1189833"/>
    <x v="283"/>
    <x v="2"/>
    <x v="2"/>
    <s v="Los Angeles"/>
    <x v="5"/>
    <n v="59"/>
    <n v="196"/>
    <n v="11564"/>
    <x v="1610"/>
    <n v="0.35"/>
    <x v="2"/>
  </r>
  <r>
    <x v="0"/>
    <n v="1185732"/>
    <x v="284"/>
    <x v="2"/>
    <x v="2"/>
    <s v="Los Angeles"/>
    <x v="0"/>
    <n v="44"/>
    <n v="124"/>
    <n v="5456"/>
    <x v="1611"/>
    <n v="0.52"/>
    <x v="2"/>
  </r>
  <r>
    <x v="0"/>
    <n v="1185732"/>
    <x v="285"/>
    <x v="2"/>
    <x v="2"/>
    <s v="Los Angeles"/>
    <x v="1"/>
    <n v="41"/>
    <n v="77"/>
    <n v="3157"/>
    <x v="1612"/>
    <n v="0.45999999999999996"/>
    <x v="2"/>
  </r>
  <r>
    <x v="0"/>
    <n v="1185732"/>
    <x v="286"/>
    <x v="2"/>
    <x v="2"/>
    <s v="Los Angeles"/>
    <x v="2"/>
    <n v="32"/>
    <n v="83"/>
    <n v="2656"/>
    <x v="1613"/>
    <n v="0.47"/>
    <x v="2"/>
  </r>
  <r>
    <x v="0"/>
    <n v="1185732"/>
    <x v="287"/>
    <x v="2"/>
    <x v="2"/>
    <s v="Los Angeles"/>
    <x v="3"/>
    <n v="37"/>
    <n v="34"/>
    <n v="1258"/>
    <x v="1614"/>
    <n v="0.52"/>
    <x v="2"/>
  </r>
  <r>
    <x v="0"/>
    <n v="1185732"/>
    <x v="288"/>
    <x v="3"/>
    <x v="3"/>
    <s v="Chicago"/>
    <x v="4"/>
    <n v="53"/>
    <n v="47"/>
    <n v="2491"/>
    <x v="1615"/>
    <n v="0.49"/>
    <x v="2"/>
  </r>
  <r>
    <x v="0"/>
    <n v="1185732"/>
    <x v="289"/>
    <x v="3"/>
    <x v="3"/>
    <s v="Chicago"/>
    <x v="5"/>
    <n v="41"/>
    <n v="69"/>
    <n v="2829"/>
    <x v="1616"/>
    <n v="0.6"/>
    <x v="2"/>
  </r>
  <r>
    <x v="0"/>
    <n v="1185732"/>
    <x v="290"/>
    <x v="3"/>
    <x v="3"/>
    <s v="Chicago"/>
    <x v="0"/>
    <n v="44"/>
    <n v="158"/>
    <n v="6952"/>
    <x v="1617"/>
    <n v="0.51"/>
    <x v="2"/>
  </r>
  <r>
    <x v="0"/>
    <n v="1185732"/>
    <x v="291"/>
    <x v="3"/>
    <x v="3"/>
    <s v="Chicago"/>
    <x v="1"/>
    <n v="43"/>
    <n v="51"/>
    <n v="2193"/>
    <x v="1618"/>
    <n v="0.47"/>
    <x v="2"/>
  </r>
  <r>
    <x v="0"/>
    <n v="1185732"/>
    <x v="292"/>
    <x v="3"/>
    <x v="3"/>
    <s v="Chicago"/>
    <x v="2"/>
    <n v="32"/>
    <n v="61"/>
    <n v="1952"/>
    <x v="1619"/>
    <n v="0.45999999999999996"/>
    <x v="2"/>
  </r>
  <r>
    <x v="0"/>
    <n v="1185732"/>
    <x v="293"/>
    <x v="3"/>
    <x v="3"/>
    <s v="Chicago"/>
    <x v="3"/>
    <n v="39"/>
    <n v="28"/>
    <n v="1092"/>
    <x v="1620"/>
    <n v="0.53"/>
    <x v="2"/>
  </r>
  <r>
    <x v="0"/>
    <n v="1185732"/>
    <x v="294"/>
    <x v="3"/>
    <x v="3"/>
    <s v="Chicago"/>
    <x v="4"/>
    <n v="50"/>
    <n v="44"/>
    <n v="2200"/>
    <x v="1621"/>
    <n v="0.47"/>
    <x v="2"/>
  </r>
  <r>
    <x v="0"/>
    <n v="1185732"/>
    <x v="295"/>
    <x v="3"/>
    <x v="3"/>
    <s v="Chicago"/>
    <x v="5"/>
    <n v="43"/>
    <n v="77"/>
    <n v="3311"/>
    <x v="1622"/>
    <n v="0.65"/>
    <x v="2"/>
  </r>
  <r>
    <x v="0"/>
    <n v="1185732"/>
    <x v="296"/>
    <x v="3"/>
    <x v="3"/>
    <s v="Chicago"/>
    <x v="0"/>
    <n v="47"/>
    <n v="144"/>
    <n v="6768"/>
    <x v="1623"/>
    <n v="0.55000000000000004"/>
    <x v="2"/>
  </r>
  <r>
    <x v="0"/>
    <n v="1185732"/>
    <x v="297"/>
    <x v="3"/>
    <x v="3"/>
    <s v="Chicago"/>
    <x v="1"/>
    <n v="46"/>
    <n v="60"/>
    <n v="2760"/>
    <x v="1624"/>
    <n v="0.48"/>
    <x v="2"/>
  </r>
  <r>
    <x v="0"/>
    <n v="1185732"/>
    <x v="298"/>
    <x v="3"/>
    <x v="3"/>
    <s v="Chicago"/>
    <x v="2"/>
    <n v="37"/>
    <n v="68"/>
    <n v="2516"/>
    <x v="1625"/>
    <n v="0.44999999999999996"/>
    <x v="2"/>
  </r>
  <r>
    <x v="0"/>
    <n v="1185732"/>
    <x v="299"/>
    <x v="3"/>
    <x v="3"/>
    <s v="Chicago"/>
    <x v="3"/>
    <n v="41"/>
    <n v="19"/>
    <n v="779"/>
    <x v="1626"/>
    <n v="0.53"/>
    <x v="2"/>
  </r>
  <r>
    <x v="0"/>
    <n v="1185732"/>
    <x v="300"/>
    <x v="3"/>
    <x v="3"/>
    <s v="Chicago"/>
    <x v="4"/>
    <n v="56"/>
    <n v="38"/>
    <n v="2128"/>
    <x v="1627"/>
    <n v="0.47"/>
    <x v="2"/>
  </r>
  <r>
    <x v="0"/>
    <n v="1185732"/>
    <x v="301"/>
    <x v="3"/>
    <x v="3"/>
    <s v="Chicago"/>
    <x v="5"/>
    <n v="45"/>
    <n v="63"/>
    <n v="2835"/>
    <x v="1628"/>
    <n v="0.63"/>
    <x v="2"/>
  </r>
  <r>
    <x v="0"/>
    <n v="1185732"/>
    <x v="302"/>
    <x v="3"/>
    <x v="3"/>
    <s v="Chicago"/>
    <x v="0"/>
    <n v="48"/>
    <n v="122"/>
    <n v="5856"/>
    <x v="1629"/>
    <n v="0.52"/>
    <x v="2"/>
  </r>
  <r>
    <x v="0"/>
    <n v="1185732"/>
    <x v="303"/>
    <x v="3"/>
    <x v="3"/>
    <s v="Chicago"/>
    <x v="1"/>
    <n v="48"/>
    <n v="44"/>
    <n v="2112"/>
    <x v="1630"/>
    <n v="0.45999999999999996"/>
    <x v="2"/>
  </r>
  <r>
    <x v="0"/>
    <n v="1185732"/>
    <x v="304"/>
    <x v="3"/>
    <x v="3"/>
    <s v="Chicago"/>
    <x v="2"/>
    <n v="36"/>
    <n v="42"/>
    <n v="1512"/>
    <x v="1631"/>
    <n v="0.48"/>
    <x v="2"/>
  </r>
  <r>
    <x v="0"/>
    <n v="1185732"/>
    <x v="305"/>
    <x v="3"/>
    <x v="3"/>
    <s v="Chicago"/>
    <x v="3"/>
    <n v="44"/>
    <n v="20"/>
    <n v="880"/>
    <x v="1632"/>
    <n v="0.5"/>
    <x v="2"/>
  </r>
  <r>
    <x v="0"/>
    <n v="1185732"/>
    <x v="306"/>
    <x v="3"/>
    <x v="3"/>
    <s v="Chicago"/>
    <x v="4"/>
    <n v="54"/>
    <n v="28"/>
    <n v="1512"/>
    <x v="1633"/>
    <n v="0.47"/>
    <x v="2"/>
  </r>
  <r>
    <x v="0"/>
    <n v="1185732"/>
    <x v="307"/>
    <x v="3"/>
    <x v="3"/>
    <s v="Chicago"/>
    <x v="5"/>
    <n v="49"/>
    <n v="65"/>
    <n v="3185"/>
    <x v="1634"/>
    <n v="0.6"/>
    <x v="2"/>
  </r>
  <r>
    <x v="0"/>
    <n v="1185732"/>
    <x v="308"/>
    <x v="3"/>
    <x v="3"/>
    <s v="Chicago"/>
    <x v="0"/>
    <n v="58"/>
    <n v="134"/>
    <n v="7772"/>
    <x v="1635"/>
    <n v="0.54"/>
    <x v="2"/>
  </r>
  <r>
    <x v="0"/>
    <n v="1185732"/>
    <x v="309"/>
    <x v="3"/>
    <x v="3"/>
    <s v="Chicago"/>
    <x v="1"/>
    <n v="53"/>
    <n v="54"/>
    <n v="2862"/>
    <x v="1636"/>
    <n v="0.44999999999999996"/>
    <x v="2"/>
  </r>
  <r>
    <x v="0"/>
    <n v="1185732"/>
    <x v="310"/>
    <x v="3"/>
    <x v="3"/>
    <s v="Chicago"/>
    <x v="2"/>
    <n v="49"/>
    <n v="44"/>
    <n v="2156"/>
    <x v="1637"/>
    <n v="0.45999999999999996"/>
    <x v="2"/>
  </r>
  <r>
    <x v="0"/>
    <n v="1185732"/>
    <x v="311"/>
    <x v="3"/>
    <x v="3"/>
    <s v="Chicago"/>
    <x v="3"/>
    <n v="48"/>
    <n v="28"/>
    <n v="1344"/>
    <x v="1638"/>
    <n v="0.53"/>
    <x v="2"/>
  </r>
  <r>
    <x v="0"/>
    <n v="1185732"/>
    <x v="312"/>
    <x v="3"/>
    <x v="3"/>
    <s v="Chicago"/>
    <x v="4"/>
    <n v="59"/>
    <n v="35"/>
    <n v="2065"/>
    <x v="1639"/>
    <n v="0.45999999999999996"/>
    <x v="2"/>
  </r>
  <r>
    <x v="0"/>
    <n v="1185732"/>
    <x v="313"/>
    <x v="3"/>
    <x v="3"/>
    <s v="Chicago"/>
    <x v="5"/>
    <n v="64"/>
    <n v="63"/>
    <n v="4032"/>
    <x v="1640"/>
    <n v="0.6"/>
    <x v="2"/>
  </r>
  <r>
    <x v="0"/>
    <n v="1185732"/>
    <x v="314"/>
    <x v="3"/>
    <x v="3"/>
    <s v="Chicago"/>
    <x v="0"/>
    <n v="46"/>
    <n v="135"/>
    <n v="6210"/>
    <x v="1641"/>
    <n v="0.55000000000000004"/>
    <x v="2"/>
  </r>
  <r>
    <x v="0"/>
    <n v="1185732"/>
    <x v="315"/>
    <x v="3"/>
    <x v="3"/>
    <s v="Chicago"/>
    <x v="1"/>
    <n v="43"/>
    <n v="63"/>
    <n v="2709"/>
    <x v="1642"/>
    <n v="0.44999999999999996"/>
    <x v="2"/>
  </r>
  <r>
    <x v="0"/>
    <n v="1185732"/>
    <x v="316"/>
    <x v="3"/>
    <x v="3"/>
    <s v="Chicago"/>
    <x v="2"/>
    <n v="39"/>
    <n v="54"/>
    <n v="2106"/>
    <x v="1643"/>
    <n v="0.44999999999999996"/>
    <x v="2"/>
  </r>
  <r>
    <x v="0"/>
    <n v="1185732"/>
    <x v="317"/>
    <x v="3"/>
    <x v="3"/>
    <s v="Chicago"/>
    <x v="3"/>
    <n v="38"/>
    <n v="47"/>
    <n v="1786"/>
    <x v="1644"/>
    <n v="0.53"/>
    <x v="2"/>
  </r>
  <r>
    <x v="0"/>
    <n v="1185732"/>
    <x v="318"/>
    <x v="3"/>
    <x v="3"/>
    <s v="Chicago"/>
    <x v="4"/>
    <n v="46"/>
    <n v="51"/>
    <n v="2346"/>
    <x v="1645"/>
    <n v="0.5"/>
    <x v="2"/>
  </r>
  <r>
    <x v="0"/>
    <n v="1185732"/>
    <x v="319"/>
    <x v="3"/>
    <x v="3"/>
    <s v="Chicago"/>
    <x v="5"/>
    <n v="51"/>
    <n v="105"/>
    <n v="5355"/>
    <x v="1646"/>
    <n v="0.63"/>
    <x v="2"/>
  </r>
  <r>
    <x v="0"/>
    <n v="1185732"/>
    <x v="320"/>
    <x v="3"/>
    <x v="3"/>
    <s v="Chicago"/>
    <x v="0"/>
    <n v="47"/>
    <n v="161"/>
    <n v="7567"/>
    <x v="1647"/>
    <n v="0.52"/>
    <x v="2"/>
  </r>
  <r>
    <x v="0"/>
    <n v="1185732"/>
    <x v="321"/>
    <x v="3"/>
    <x v="3"/>
    <s v="Chicago"/>
    <x v="1"/>
    <n v="43"/>
    <n v="81"/>
    <n v="3483"/>
    <x v="1648"/>
    <n v="0.44999999999999996"/>
    <x v="2"/>
  </r>
  <r>
    <x v="0"/>
    <n v="1185732"/>
    <x v="322"/>
    <x v="3"/>
    <x v="3"/>
    <s v="Chicago"/>
    <x v="2"/>
    <n v="36"/>
    <n v="65"/>
    <n v="2340"/>
    <x v="1649"/>
    <n v="0.44999999999999996"/>
    <x v="2"/>
  </r>
  <r>
    <x v="0"/>
    <n v="1185732"/>
    <x v="323"/>
    <x v="3"/>
    <x v="3"/>
    <s v="Chicago"/>
    <x v="3"/>
    <n v="39"/>
    <n v="50"/>
    <n v="1950"/>
    <x v="1649"/>
    <n v="0.54"/>
    <x v="2"/>
  </r>
  <r>
    <x v="0"/>
    <n v="1185732"/>
    <x v="324"/>
    <x v="3"/>
    <x v="3"/>
    <s v="Chicago"/>
    <x v="4"/>
    <n v="47"/>
    <n v="56"/>
    <n v="2632"/>
    <x v="1650"/>
    <n v="0.45999999999999996"/>
    <x v="2"/>
  </r>
  <r>
    <x v="0"/>
    <n v="1185732"/>
    <x v="325"/>
    <x v="3"/>
    <x v="3"/>
    <s v="Chicago"/>
    <x v="5"/>
    <n v="54"/>
    <n v="120"/>
    <n v="6480"/>
    <x v="1651"/>
    <n v="0.61"/>
    <x v="2"/>
  </r>
  <r>
    <x v="0"/>
    <n v="1185732"/>
    <x v="326"/>
    <x v="3"/>
    <x v="3"/>
    <s v="Chicago"/>
    <x v="0"/>
    <n v="49"/>
    <n v="149"/>
    <n v="7301"/>
    <x v="1652"/>
    <n v="0.51"/>
    <x v="2"/>
  </r>
  <r>
    <x v="0"/>
    <n v="1185732"/>
    <x v="327"/>
    <x v="3"/>
    <x v="3"/>
    <s v="Chicago"/>
    <x v="1"/>
    <n v="41"/>
    <n v="94"/>
    <n v="3854"/>
    <x v="1653"/>
    <n v="0.45999999999999996"/>
    <x v="2"/>
  </r>
  <r>
    <x v="0"/>
    <n v="1185732"/>
    <x v="328"/>
    <x v="3"/>
    <x v="3"/>
    <s v="Chicago"/>
    <x v="2"/>
    <n v="38"/>
    <n v="75"/>
    <n v="2850"/>
    <x v="1654"/>
    <n v="0.49"/>
    <x v="2"/>
  </r>
  <r>
    <x v="0"/>
    <n v="1185732"/>
    <x v="329"/>
    <x v="3"/>
    <x v="3"/>
    <s v="Chicago"/>
    <x v="3"/>
    <n v="37"/>
    <n v="63"/>
    <n v="2331"/>
    <x v="1655"/>
    <n v="0.5"/>
    <x v="2"/>
  </r>
  <r>
    <x v="0"/>
    <n v="1185732"/>
    <x v="330"/>
    <x v="3"/>
    <x v="3"/>
    <s v="Chicago"/>
    <x v="4"/>
    <n v="49"/>
    <n v="50"/>
    <n v="2450"/>
    <x v="1656"/>
    <n v="0.5"/>
    <x v="2"/>
  </r>
  <r>
    <x v="0"/>
    <n v="1185732"/>
    <x v="331"/>
    <x v="3"/>
    <x v="3"/>
    <s v="Chicago"/>
    <x v="5"/>
    <n v="50"/>
    <n v="94"/>
    <n v="4700"/>
    <x v="1657"/>
    <n v="0.65"/>
    <x v="2"/>
  </r>
  <r>
    <x v="0"/>
    <n v="1185732"/>
    <x v="332"/>
    <x v="3"/>
    <x v="3"/>
    <s v="Chicago"/>
    <x v="0"/>
    <n v="47"/>
    <n v="135"/>
    <n v="6345"/>
    <x v="1658"/>
    <n v="0.5"/>
    <x v="2"/>
  </r>
  <r>
    <x v="0"/>
    <n v="1185732"/>
    <x v="333"/>
    <x v="3"/>
    <x v="3"/>
    <s v="Chicago"/>
    <x v="1"/>
    <n v="41"/>
    <n v="84"/>
    <n v="3444"/>
    <x v="1659"/>
    <n v="0.49"/>
    <x v="2"/>
  </r>
  <r>
    <x v="0"/>
    <n v="1185732"/>
    <x v="334"/>
    <x v="3"/>
    <x v="3"/>
    <s v="Chicago"/>
    <x v="2"/>
    <n v="36"/>
    <n v="60"/>
    <n v="2160"/>
    <x v="1660"/>
    <n v="0.47"/>
    <x v="2"/>
  </r>
  <r>
    <x v="0"/>
    <n v="1185732"/>
    <x v="335"/>
    <x v="3"/>
    <x v="3"/>
    <s v="Chicago"/>
    <x v="3"/>
    <n v="36"/>
    <n v="44"/>
    <n v="1584"/>
    <x v="1661"/>
    <n v="0.53"/>
    <x v="2"/>
  </r>
  <r>
    <x v="0"/>
    <n v="1185732"/>
    <x v="336"/>
    <x v="3"/>
    <x v="3"/>
    <s v="Chicago"/>
    <x v="4"/>
    <n v="49"/>
    <n v="49"/>
    <n v="2401"/>
    <x v="1662"/>
    <n v="0.45999999999999996"/>
    <x v="2"/>
  </r>
  <r>
    <x v="0"/>
    <n v="1185732"/>
    <x v="337"/>
    <x v="3"/>
    <x v="3"/>
    <s v="Chicago"/>
    <x v="5"/>
    <n v="53"/>
    <n v="73"/>
    <n v="3869"/>
    <x v="1663"/>
    <n v="0.64"/>
    <x v="2"/>
  </r>
  <r>
    <x v="0"/>
    <n v="1185732"/>
    <x v="338"/>
    <x v="3"/>
    <x v="3"/>
    <s v="Chicago"/>
    <x v="0"/>
    <n v="56"/>
    <n v="115"/>
    <n v="6440"/>
    <x v="1664"/>
    <n v="0.55000000000000004"/>
    <x v="2"/>
  </r>
  <r>
    <x v="0"/>
    <n v="1185732"/>
    <x v="339"/>
    <x v="3"/>
    <x v="3"/>
    <s v="Chicago"/>
    <x v="1"/>
    <n v="49"/>
    <n v="75"/>
    <n v="3675"/>
    <x v="1665"/>
    <n v="0.49"/>
    <x v="2"/>
  </r>
  <r>
    <x v="0"/>
    <n v="1185732"/>
    <x v="340"/>
    <x v="3"/>
    <x v="3"/>
    <s v="Chicago"/>
    <x v="2"/>
    <n v="48"/>
    <n v="39"/>
    <n v="1872"/>
    <x v="1666"/>
    <n v="0.44999999999999996"/>
    <x v="2"/>
  </r>
  <r>
    <x v="0"/>
    <n v="1185732"/>
    <x v="341"/>
    <x v="3"/>
    <x v="3"/>
    <s v="Chicago"/>
    <x v="3"/>
    <n v="47"/>
    <n v="33"/>
    <n v="1551"/>
    <x v="1667"/>
    <n v="0.51"/>
    <x v="2"/>
  </r>
  <r>
    <x v="0"/>
    <n v="1185732"/>
    <x v="342"/>
    <x v="3"/>
    <x v="3"/>
    <s v="Chicago"/>
    <x v="4"/>
    <n v="56"/>
    <n v="33"/>
    <n v="1848"/>
    <x v="1668"/>
    <n v="0.47"/>
    <x v="2"/>
  </r>
  <r>
    <x v="0"/>
    <n v="1185732"/>
    <x v="343"/>
    <x v="3"/>
    <x v="3"/>
    <s v="Chicago"/>
    <x v="5"/>
    <n v="60"/>
    <n v="65"/>
    <n v="3900"/>
    <x v="1669"/>
    <n v="0.6"/>
    <x v="2"/>
  </r>
  <r>
    <x v="0"/>
    <n v="1185732"/>
    <x v="344"/>
    <x v="3"/>
    <x v="3"/>
    <s v="Chicago"/>
    <x v="0"/>
    <n v="55"/>
    <n v="112"/>
    <n v="6160"/>
    <x v="1670"/>
    <n v="0.54"/>
    <x v="2"/>
  </r>
  <r>
    <x v="0"/>
    <n v="1185732"/>
    <x v="345"/>
    <x v="3"/>
    <x v="3"/>
    <s v="Chicago"/>
    <x v="1"/>
    <n v="46"/>
    <n v="65"/>
    <n v="2990"/>
    <x v="1671"/>
    <n v="0.47"/>
    <x v="2"/>
  </r>
  <r>
    <x v="0"/>
    <n v="1185732"/>
    <x v="346"/>
    <x v="3"/>
    <x v="3"/>
    <s v="Chicago"/>
    <x v="2"/>
    <n v="48"/>
    <n v="49"/>
    <n v="2352"/>
    <x v="1672"/>
    <n v="0.47"/>
    <x v="2"/>
  </r>
  <r>
    <x v="0"/>
    <n v="1185732"/>
    <x v="347"/>
    <x v="3"/>
    <x v="3"/>
    <s v="Chicago"/>
    <x v="3"/>
    <n v="46"/>
    <n v="53"/>
    <n v="2438"/>
    <x v="1673"/>
    <n v="0.53"/>
    <x v="2"/>
  </r>
  <r>
    <x v="0"/>
    <n v="1185732"/>
    <x v="348"/>
    <x v="3"/>
    <x v="3"/>
    <s v="Chicago"/>
    <x v="4"/>
    <n v="56"/>
    <n v="41"/>
    <n v="2296"/>
    <x v="1674"/>
    <n v="0.5"/>
    <x v="2"/>
  </r>
  <r>
    <x v="0"/>
    <n v="1185732"/>
    <x v="349"/>
    <x v="3"/>
    <x v="3"/>
    <s v="Chicago"/>
    <x v="5"/>
    <n v="61"/>
    <n v="65"/>
    <n v="3965"/>
    <x v="1675"/>
    <n v="0.6"/>
    <x v="2"/>
  </r>
  <r>
    <x v="0"/>
    <n v="1185732"/>
    <x v="350"/>
    <x v="3"/>
    <x v="3"/>
    <s v="Chicago"/>
    <x v="0"/>
    <n v="57"/>
    <n v="150"/>
    <n v="8550"/>
    <x v="1676"/>
    <n v="0.55000000000000004"/>
    <x v="2"/>
  </r>
  <r>
    <x v="0"/>
    <n v="1185732"/>
    <x v="351"/>
    <x v="3"/>
    <x v="3"/>
    <s v="Chicago"/>
    <x v="1"/>
    <n v="46"/>
    <n v="75"/>
    <n v="3450"/>
    <x v="1677"/>
    <n v="0.48"/>
    <x v="2"/>
  </r>
  <r>
    <x v="0"/>
    <n v="1185732"/>
    <x v="352"/>
    <x v="3"/>
    <x v="3"/>
    <s v="Chicago"/>
    <x v="2"/>
    <n v="46"/>
    <n v="75"/>
    <n v="3450"/>
    <x v="1678"/>
    <n v="0.49"/>
    <x v="2"/>
  </r>
  <r>
    <x v="0"/>
    <n v="1185732"/>
    <x v="353"/>
    <x v="3"/>
    <x v="3"/>
    <s v="Chicago"/>
    <x v="3"/>
    <n v="49"/>
    <n v="54"/>
    <n v="2646"/>
    <x v="1679"/>
    <n v="0.53"/>
    <x v="2"/>
  </r>
  <r>
    <x v="0"/>
    <n v="1185732"/>
    <x v="354"/>
    <x v="3"/>
    <x v="3"/>
    <s v="Chicago"/>
    <x v="4"/>
    <n v="59"/>
    <n v="58"/>
    <n v="3422"/>
    <x v="1680"/>
    <n v="0.44999999999999996"/>
    <x v="2"/>
  </r>
  <r>
    <x v="0"/>
    <n v="1185732"/>
    <x v="355"/>
    <x v="3"/>
    <x v="3"/>
    <s v="Chicago"/>
    <x v="5"/>
    <n v="64"/>
    <n v="81"/>
    <n v="5184"/>
    <x v="1681"/>
    <n v="0.63"/>
    <x v="2"/>
  </r>
  <r>
    <x v="2"/>
    <n v="1197831"/>
    <x v="356"/>
    <x v="3"/>
    <x v="3"/>
    <s v="Chicago"/>
    <x v="0"/>
    <n v="20"/>
    <n v="189"/>
    <n v="3780"/>
    <x v="1682"/>
    <n v="0.4"/>
    <x v="2"/>
  </r>
  <r>
    <x v="2"/>
    <n v="1197831"/>
    <x v="357"/>
    <x v="3"/>
    <x v="3"/>
    <s v="Chicago"/>
    <x v="1"/>
    <n v="28"/>
    <n v="196"/>
    <n v="5488"/>
    <x v="1683"/>
    <n v="0.4"/>
    <x v="2"/>
  </r>
  <r>
    <x v="2"/>
    <n v="1197831"/>
    <x v="358"/>
    <x v="3"/>
    <x v="3"/>
    <s v="Chicago"/>
    <x v="2"/>
    <n v="27"/>
    <n v="158"/>
    <n v="4266"/>
    <x v="1684"/>
    <n v="0.41"/>
    <x v="2"/>
  </r>
  <r>
    <x v="2"/>
    <n v="1197831"/>
    <x v="359"/>
    <x v="3"/>
    <x v="3"/>
    <s v="Chicago"/>
    <x v="3"/>
    <n v="34"/>
    <n v="152"/>
    <n v="5168"/>
    <x v="1685"/>
    <n v="0.51"/>
    <x v="2"/>
  </r>
  <r>
    <x v="2"/>
    <n v="1197831"/>
    <x v="360"/>
    <x v="1"/>
    <x v="1"/>
    <s v="Dallas"/>
    <x v="4"/>
    <n v="37"/>
    <n v="94"/>
    <n v="3478"/>
    <x v="1686"/>
    <n v="0.35"/>
    <x v="2"/>
  </r>
  <r>
    <x v="2"/>
    <n v="1197831"/>
    <x v="361"/>
    <x v="1"/>
    <x v="1"/>
    <s v="Dallas"/>
    <x v="5"/>
    <n v="33"/>
    <n v="147"/>
    <n v="4851"/>
    <x v="1687"/>
    <n v="0.55000000000000004"/>
    <x v="2"/>
  </r>
  <r>
    <x v="2"/>
    <n v="1197831"/>
    <x v="362"/>
    <x v="1"/>
    <x v="1"/>
    <s v="Dallas"/>
    <x v="0"/>
    <n v="23"/>
    <n v="176"/>
    <n v="4048"/>
    <x v="1688"/>
    <n v="0.43"/>
    <x v="2"/>
  </r>
  <r>
    <x v="2"/>
    <n v="1197831"/>
    <x v="363"/>
    <x v="1"/>
    <x v="1"/>
    <s v="Dallas"/>
    <x v="1"/>
    <n v="32"/>
    <n v="163"/>
    <n v="5216"/>
    <x v="1689"/>
    <n v="0.4"/>
    <x v="2"/>
  </r>
  <r>
    <x v="2"/>
    <n v="1197831"/>
    <x v="364"/>
    <x v="1"/>
    <x v="1"/>
    <s v="Dallas"/>
    <x v="2"/>
    <n v="34"/>
    <n v="119"/>
    <n v="4046"/>
    <x v="1690"/>
    <n v="0.43"/>
    <x v="2"/>
  </r>
  <r>
    <x v="2"/>
    <n v="1197831"/>
    <x v="365"/>
    <x v="1"/>
    <x v="1"/>
    <s v="Dallas"/>
    <x v="3"/>
    <n v="32"/>
    <n v="128"/>
    <n v="4096"/>
    <x v="1691"/>
    <n v="0.53"/>
    <x v="2"/>
  </r>
  <r>
    <x v="2"/>
    <n v="1197831"/>
    <x v="366"/>
    <x v="1"/>
    <x v="1"/>
    <s v="Dallas"/>
    <x v="4"/>
    <n v="38"/>
    <n v="75"/>
    <n v="2850"/>
    <x v="1692"/>
    <n v="0.35"/>
    <x v="2"/>
  </r>
  <r>
    <x v="2"/>
    <n v="1197831"/>
    <x v="367"/>
    <x v="1"/>
    <x v="1"/>
    <s v="Dallas"/>
    <x v="5"/>
    <n v="32"/>
    <n v="140"/>
    <n v="4480"/>
    <x v="1693"/>
    <n v="0.56000000000000005"/>
    <x v="2"/>
  </r>
  <r>
    <x v="2"/>
    <n v="1197831"/>
    <x v="368"/>
    <x v="1"/>
    <x v="1"/>
    <s v="Dallas"/>
    <x v="0"/>
    <n v="29"/>
    <n v="182"/>
    <n v="5278"/>
    <x v="1694"/>
    <n v="0.5"/>
    <x v="2"/>
  </r>
  <r>
    <x v="2"/>
    <n v="1197831"/>
    <x v="369"/>
    <x v="1"/>
    <x v="1"/>
    <s v="Dallas"/>
    <x v="1"/>
    <n v="39"/>
    <n v="169"/>
    <n v="6591"/>
    <x v="1695"/>
    <n v="0.5"/>
    <x v="2"/>
  </r>
  <r>
    <x v="2"/>
    <n v="1197831"/>
    <x v="370"/>
    <x v="1"/>
    <x v="1"/>
    <s v="Dallas"/>
    <x v="2"/>
    <n v="28"/>
    <n v="145"/>
    <n v="4060"/>
    <x v="1696"/>
    <n v="0.47"/>
    <x v="2"/>
  </r>
  <r>
    <x v="2"/>
    <n v="1197831"/>
    <x v="371"/>
    <x v="1"/>
    <x v="1"/>
    <s v="Dallas"/>
    <x v="3"/>
    <n v="32"/>
    <n v="116"/>
    <n v="3712"/>
    <x v="1697"/>
    <n v="0.57000000000000006"/>
    <x v="2"/>
  </r>
  <r>
    <x v="2"/>
    <n v="1197831"/>
    <x v="372"/>
    <x v="1"/>
    <x v="1"/>
    <s v="Dallas"/>
    <x v="4"/>
    <n v="38"/>
    <n v="81"/>
    <n v="3078"/>
    <x v="1698"/>
    <n v="0.44999999999999996"/>
    <x v="2"/>
  </r>
  <r>
    <x v="2"/>
    <n v="1197831"/>
    <x v="373"/>
    <x v="1"/>
    <x v="1"/>
    <s v="Dallas"/>
    <x v="5"/>
    <n v="32"/>
    <n v="135"/>
    <n v="4320"/>
    <x v="1699"/>
    <n v="0.63"/>
    <x v="2"/>
  </r>
  <r>
    <x v="2"/>
    <n v="1197831"/>
    <x v="374"/>
    <x v="1"/>
    <x v="1"/>
    <s v="Dallas"/>
    <x v="0"/>
    <n v="18"/>
    <n v="182"/>
    <n v="3276"/>
    <x v="1700"/>
    <n v="0.44999999999999996"/>
    <x v="2"/>
  </r>
  <r>
    <x v="2"/>
    <n v="1197831"/>
    <x v="375"/>
    <x v="1"/>
    <x v="1"/>
    <s v="Dallas"/>
    <x v="1"/>
    <n v="28"/>
    <n v="175"/>
    <n v="4900"/>
    <x v="1701"/>
    <n v="0.48"/>
    <x v="2"/>
  </r>
  <r>
    <x v="2"/>
    <n v="1197831"/>
    <x v="376"/>
    <x v="1"/>
    <x v="1"/>
    <s v="Dallas"/>
    <x v="2"/>
    <n v="25"/>
    <n v="152"/>
    <n v="3800"/>
    <x v="1702"/>
    <n v="0.49"/>
    <x v="2"/>
  </r>
  <r>
    <x v="2"/>
    <n v="1197831"/>
    <x v="377"/>
    <x v="1"/>
    <x v="1"/>
    <s v="Dallas"/>
    <x v="3"/>
    <n v="29"/>
    <n v="128"/>
    <n v="3712"/>
    <x v="1703"/>
    <n v="0.59000000000000008"/>
    <x v="2"/>
  </r>
  <r>
    <x v="2"/>
    <n v="1197831"/>
    <x v="378"/>
    <x v="1"/>
    <x v="1"/>
    <s v="Dallas"/>
    <x v="4"/>
    <n v="34"/>
    <n v="85"/>
    <n v="2890"/>
    <x v="1704"/>
    <n v="0.4"/>
    <x v="2"/>
  </r>
  <r>
    <x v="2"/>
    <n v="1197831"/>
    <x v="379"/>
    <x v="1"/>
    <x v="1"/>
    <s v="Dallas"/>
    <x v="5"/>
    <n v="29"/>
    <n v="156"/>
    <n v="4524"/>
    <x v="1705"/>
    <n v="0.62"/>
    <x v="2"/>
  </r>
  <r>
    <x v="2"/>
    <n v="1197831"/>
    <x v="380"/>
    <x v="1"/>
    <x v="1"/>
    <s v="Dallas"/>
    <x v="0"/>
    <n v="19"/>
    <n v="195"/>
    <n v="3705"/>
    <x v="1706"/>
    <n v="0.5"/>
    <x v="2"/>
  </r>
  <r>
    <x v="2"/>
    <n v="1197831"/>
    <x v="381"/>
    <x v="1"/>
    <x v="1"/>
    <s v="Dallas"/>
    <x v="1"/>
    <n v="29"/>
    <n v="194"/>
    <n v="5626"/>
    <x v="1707"/>
    <n v="0.49"/>
    <x v="2"/>
  </r>
  <r>
    <x v="2"/>
    <n v="1197831"/>
    <x v="382"/>
    <x v="1"/>
    <x v="1"/>
    <s v="Dallas"/>
    <x v="2"/>
    <n v="24"/>
    <n v="175"/>
    <n v="4200"/>
    <x v="1708"/>
    <n v="0.47"/>
    <x v="2"/>
  </r>
  <r>
    <x v="2"/>
    <n v="1197831"/>
    <x v="383"/>
    <x v="1"/>
    <x v="1"/>
    <s v="Dallas"/>
    <x v="3"/>
    <n v="34"/>
    <n v="154"/>
    <n v="5236"/>
    <x v="1709"/>
    <n v="0.6"/>
    <x v="2"/>
  </r>
  <r>
    <x v="2"/>
    <n v="1197831"/>
    <x v="384"/>
    <x v="1"/>
    <x v="1"/>
    <s v="Dallas"/>
    <x v="4"/>
    <n v="49"/>
    <n v="131"/>
    <n v="6419"/>
    <x v="1710"/>
    <n v="0.44999999999999996"/>
    <x v="2"/>
  </r>
  <r>
    <x v="2"/>
    <n v="1197831"/>
    <x v="385"/>
    <x v="1"/>
    <x v="1"/>
    <s v="Dallas"/>
    <x v="5"/>
    <n v="43"/>
    <n v="224"/>
    <n v="9632"/>
    <x v="1711"/>
    <n v="0.65"/>
    <x v="2"/>
  </r>
  <r>
    <x v="2"/>
    <n v="1197831"/>
    <x v="386"/>
    <x v="1"/>
    <x v="1"/>
    <s v="Dallas"/>
    <x v="0"/>
    <n v="41"/>
    <n v="224"/>
    <n v="9184"/>
    <x v="1712"/>
    <n v="0.44999999999999996"/>
    <x v="2"/>
  </r>
  <r>
    <x v="2"/>
    <n v="1197831"/>
    <x v="387"/>
    <x v="1"/>
    <x v="1"/>
    <s v="Dallas"/>
    <x v="1"/>
    <n v="49"/>
    <n v="200"/>
    <n v="9800"/>
    <x v="1713"/>
    <n v="0.48"/>
    <x v="2"/>
  </r>
  <r>
    <x v="2"/>
    <n v="1197831"/>
    <x v="388"/>
    <x v="1"/>
    <x v="1"/>
    <s v="Dallas"/>
    <x v="2"/>
    <n v="44"/>
    <n v="176"/>
    <n v="7744"/>
    <x v="1714"/>
    <n v="0.47"/>
    <x v="2"/>
  </r>
  <r>
    <x v="2"/>
    <n v="1197831"/>
    <x v="389"/>
    <x v="1"/>
    <x v="1"/>
    <s v="Dallas"/>
    <x v="3"/>
    <n v="43"/>
    <n v="174"/>
    <n v="7482"/>
    <x v="1715"/>
    <n v="0.55000000000000004"/>
    <x v="2"/>
  </r>
  <r>
    <x v="2"/>
    <n v="1197831"/>
    <x v="390"/>
    <x v="1"/>
    <x v="1"/>
    <s v="Dallas"/>
    <x v="4"/>
    <n v="45"/>
    <n v="145"/>
    <n v="6525"/>
    <x v="1716"/>
    <n v="0.43"/>
    <x v="2"/>
  </r>
  <r>
    <x v="2"/>
    <n v="1197831"/>
    <x v="391"/>
    <x v="1"/>
    <x v="1"/>
    <s v="Dallas"/>
    <x v="5"/>
    <n v="53"/>
    <n v="263"/>
    <n v="13939"/>
    <x v="1717"/>
    <n v="0.63"/>
    <x v="2"/>
  </r>
  <r>
    <x v="2"/>
    <n v="1197831"/>
    <x v="392"/>
    <x v="1"/>
    <x v="1"/>
    <s v="Dallas"/>
    <x v="0"/>
    <n v="41"/>
    <n v="231"/>
    <n v="9471"/>
    <x v="1718"/>
    <n v="0.52"/>
    <x v="2"/>
  </r>
  <r>
    <x v="2"/>
    <n v="1197831"/>
    <x v="393"/>
    <x v="1"/>
    <x v="1"/>
    <s v="Dallas"/>
    <x v="1"/>
    <n v="48"/>
    <n v="215"/>
    <n v="10320"/>
    <x v="1719"/>
    <n v="0.54"/>
    <x v="2"/>
  </r>
  <r>
    <x v="2"/>
    <n v="1197831"/>
    <x v="394"/>
    <x v="1"/>
    <x v="1"/>
    <s v="Dallas"/>
    <x v="2"/>
    <n v="44"/>
    <n v="254"/>
    <n v="11176"/>
    <x v="1720"/>
    <n v="0.54999999999999993"/>
    <x v="2"/>
  </r>
  <r>
    <x v="2"/>
    <n v="1197831"/>
    <x v="395"/>
    <x v="1"/>
    <x v="1"/>
    <s v="Dallas"/>
    <x v="3"/>
    <n v="43"/>
    <n v="150"/>
    <n v="6450"/>
    <x v="1721"/>
    <n v="0.61"/>
    <x v="2"/>
  </r>
  <r>
    <x v="2"/>
    <n v="1197831"/>
    <x v="396"/>
    <x v="1"/>
    <x v="1"/>
    <s v="Dallas"/>
    <x v="4"/>
    <n v="47"/>
    <n v="167"/>
    <n v="7849"/>
    <x v="1722"/>
    <n v="0.45999999999999996"/>
    <x v="2"/>
  </r>
  <r>
    <x v="2"/>
    <n v="1197831"/>
    <x v="397"/>
    <x v="1"/>
    <x v="1"/>
    <s v="Dallas"/>
    <x v="5"/>
    <n v="54"/>
    <n v="255"/>
    <n v="13770"/>
    <x v="1723"/>
    <n v="0.67"/>
    <x v="2"/>
  </r>
  <r>
    <x v="2"/>
    <n v="1197831"/>
    <x v="398"/>
    <x v="1"/>
    <x v="1"/>
    <s v="Dallas"/>
    <x v="0"/>
    <n v="49"/>
    <n v="208"/>
    <n v="10192"/>
    <x v="1724"/>
    <n v="0.51"/>
    <x v="2"/>
  </r>
  <r>
    <x v="2"/>
    <n v="1197831"/>
    <x v="399"/>
    <x v="1"/>
    <x v="1"/>
    <s v="Dallas"/>
    <x v="1"/>
    <n v="53"/>
    <n v="208"/>
    <n v="11024"/>
    <x v="1725"/>
    <n v="0.5"/>
    <x v="2"/>
  </r>
  <r>
    <x v="2"/>
    <n v="1197831"/>
    <x v="400"/>
    <x v="1"/>
    <x v="1"/>
    <s v="Dallas"/>
    <x v="2"/>
    <n v="46"/>
    <n v="273"/>
    <n v="12558"/>
    <x v="1726"/>
    <n v="0.54999999999999993"/>
    <x v="2"/>
  </r>
  <r>
    <x v="2"/>
    <n v="1197831"/>
    <x v="401"/>
    <x v="1"/>
    <x v="1"/>
    <s v="Dallas"/>
    <x v="3"/>
    <n v="47"/>
    <n v="147"/>
    <n v="6909"/>
    <x v="1727"/>
    <n v="0.65"/>
    <x v="2"/>
  </r>
  <r>
    <x v="2"/>
    <n v="1197831"/>
    <x v="402"/>
    <x v="1"/>
    <x v="1"/>
    <s v="Dallas"/>
    <x v="4"/>
    <n v="53"/>
    <n v="142"/>
    <n v="7526"/>
    <x v="1728"/>
    <n v="0.48"/>
    <x v="2"/>
  </r>
  <r>
    <x v="2"/>
    <n v="1197831"/>
    <x v="403"/>
    <x v="1"/>
    <x v="1"/>
    <s v="Dallas"/>
    <x v="5"/>
    <n v="56"/>
    <n v="233"/>
    <n v="13048"/>
    <x v="1729"/>
    <n v="0.70000000000000007"/>
    <x v="2"/>
  </r>
  <r>
    <x v="2"/>
    <n v="1197831"/>
    <x v="404"/>
    <x v="1"/>
    <x v="1"/>
    <s v="Dallas"/>
    <x v="0"/>
    <n v="53"/>
    <n v="181"/>
    <n v="9593"/>
    <x v="1730"/>
    <n v="0.54999999999999993"/>
    <x v="2"/>
  </r>
  <r>
    <x v="2"/>
    <n v="1197831"/>
    <x v="405"/>
    <x v="1"/>
    <x v="1"/>
    <s v="Dallas"/>
    <x v="1"/>
    <n v="54"/>
    <n v="176"/>
    <n v="9504"/>
    <x v="1731"/>
    <n v="0.51"/>
    <x v="2"/>
  </r>
  <r>
    <x v="2"/>
    <n v="1197831"/>
    <x v="406"/>
    <x v="1"/>
    <x v="1"/>
    <s v="Dallas"/>
    <x v="2"/>
    <n v="59"/>
    <n v="203"/>
    <n v="11977"/>
    <x v="1732"/>
    <n v="0.53"/>
    <x v="2"/>
  </r>
  <r>
    <x v="2"/>
    <n v="1197831"/>
    <x v="407"/>
    <x v="1"/>
    <x v="1"/>
    <s v="Dallas"/>
    <x v="3"/>
    <n v="56"/>
    <n v="126"/>
    <n v="7056"/>
    <x v="1733"/>
    <n v="0.65"/>
    <x v="2"/>
  </r>
  <r>
    <x v="2"/>
    <n v="1197831"/>
    <x v="408"/>
    <x v="1"/>
    <x v="1"/>
    <s v="Dallas"/>
    <x v="4"/>
    <n v="53"/>
    <n v="135"/>
    <n v="7155"/>
    <x v="1734"/>
    <n v="0.49"/>
    <x v="2"/>
  </r>
  <r>
    <x v="2"/>
    <n v="1197831"/>
    <x v="409"/>
    <x v="1"/>
    <x v="1"/>
    <s v="Dallas"/>
    <x v="5"/>
    <n v="48"/>
    <n v="203"/>
    <n v="9744"/>
    <x v="1735"/>
    <n v="0.70000000000000007"/>
    <x v="2"/>
  </r>
  <r>
    <x v="2"/>
    <n v="1197831"/>
    <x v="410"/>
    <x v="1"/>
    <x v="1"/>
    <s v="Dallas"/>
    <x v="0"/>
    <n v="39"/>
    <n v="156"/>
    <n v="6084"/>
    <x v="1736"/>
    <n v="0.5"/>
    <x v="2"/>
  </r>
  <r>
    <x v="2"/>
    <n v="1197831"/>
    <x v="411"/>
    <x v="1"/>
    <x v="1"/>
    <s v="Dallas"/>
    <x v="1"/>
    <n v="38"/>
    <n v="169"/>
    <n v="6422"/>
    <x v="1737"/>
    <n v="0.51"/>
    <x v="2"/>
  </r>
  <r>
    <x v="2"/>
    <n v="1197831"/>
    <x v="412"/>
    <x v="1"/>
    <x v="1"/>
    <s v="Dallas"/>
    <x v="2"/>
    <n v="41"/>
    <n v="144"/>
    <n v="5904"/>
    <x v="1738"/>
    <n v="0.52"/>
    <x v="2"/>
  </r>
  <r>
    <x v="2"/>
    <n v="1197831"/>
    <x v="413"/>
    <x v="1"/>
    <x v="1"/>
    <s v="Dallas"/>
    <x v="3"/>
    <n v="41"/>
    <n v="111"/>
    <n v="4551"/>
    <x v="1739"/>
    <n v="0.6"/>
    <x v="2"/>
  </r>
  <r>
    <x v="2"/>
    <n v="1197831"/>
    <x v="414"/>
    <x v="1"/>
    <x v="1"/>
    <s v="Dallas"/>
    <x v="4"/>
    <n v="36"/>
    <n v="100"/>
    <n v="3600"/>
    <x v="1740"/>
    <n v="0.44999999999999996"/>
    <x v="2"/>
  </r>
  <r>
    <x v="2"/>
    <n v="1197831"/>
    <x v="415"/>
    <x v="1"/>
    <x v="1"/>
    <s v="Dallas"/>
    <x v="5"/>
    <n v="45"/>
    <n v="161"/>
    <n v="7245"/>
    <x v="1482"/>
    <n v="0.70000000000000007"/>
    <x v="2"/>
  </r>
  <r>
    <x v="2"/>
    <n v="1197831"/>
    <x v="416"/>
    <x v="1"/>
    <x v="1"/>
    <s v="Dallas"/>
    <x v="0"/>
    <n v="38"/>
    <n v="181"/>
    <n v="6878"/>
    <x v="1741"/>
    <n v="0.54999999999999993"/>
    <x v="2"/>
  </r>
  <r>
    <x v="2"/>
    <n v="1197831"/>
    <x v="417"/>
    <x v="1"/>
    <x v="1"/>
    <s v="Dallas"/>
    <x v="1"/>
    <n v="37"/>
    <n v="218"/>
    <n v="8066"/>
    <x v="1742"/>
    <n v="0.5"/>
    <x v="2"/>
  </r>
  <r>
    <x v="2"/>
    <n v="1197831"/>
    <x v="418"/>
    <x v="1"/>
    <x v="1"/>
    <s v="Dallas"/>
    <x v="2"/>
    <n v="63"/>
    <n v="176"/>
    <n v="11088"/>
    <x v="1743"/>
    <n v="0.54999999999999993"/>
    <x v="2"/>
  </r>
  <r>
    <x v="2"/>
    <n v="1197831"/>
    <x v="419"/>
    <x v="1"/>
    <x v="1"/>
    <s v="Dallas"/>
    <x v="3"/>
    <n v="59"/>
    <n v="145"/>
    <n v="8555"/>
    <x v="1744"/>
    <n v="0.62"/>
    <x v="2"/>
  </r>
  <r>
    <x v="2"/>
    <n v="1197831"/>
    <x v="420"/>
    <x v="1"/>
    <x v="1"/>
    <s v="Dallas"/>
    <x v="4"/>
    <n v="56"/>
    <n v="138"/>
    <n v="7728"/>
    <x v="1745"/>
    <n v="0.48"/>
    <x v="2"/>
  </r>
  <r>
    <x v="2"/>
    <n v="1197831"/>
    <x v="421"/>
    <x v="1"/>
    <x v="1"/>
    <s v="Dallas"/>
    <x v="5"/>
    <n v="67"/>
    <n v="176"/>
    <n v="11792"/>
    <x v="1746"/>
    <n v="0.65"/>
    <x v="2"/>
  </r>
  <r>
    <x v="2"/>
    <n v="1197831"/>
    <x v="422"/>
    <x v="1"/>
    <x v="1"/>
    <s v="Dallas"/>
    <x v="0"/>
    <n v="59"/>
    <n v="223"/>
    <n v="13157"/>
    <x v="1747"/>
    <n v="0.54"/>
    <x v="2"/>
  </r>
  <r>
    <x v="2"/>
    <n v="1197831"/>
    <x v="423"/>
    <x v="1"/>
    <x v="1"/>
    <s v="Dallas"/>
    <x v="1"/>
    <n v="56"/>
    <n v="231"/>
    <n v="12936"/>
    <x v="1748"/>
    <n v="0.52"/>
    <x v="2"/>
  </r>
  <r>
    <x v="2"/>
    <n v="1197831"/>
    <x v="424"/>
    <x v="1"/>
    <x v="1"/>
    <s v="Dallas"/>
    <x v="2"/>
    <n v="62"/>
    <n v="189"/>
    <n v="11718"/>
    <x v="1749"/>
    <n v="0.54"/>
    <x v="2"/>
  </r>
  <r>
    <x v="2"/>
    <n v="1197831"/>
    <x v="425"/>
    <x v="1"/>
    <x v="1"/>
    <s v="Dallas"/>
    <x v="3"/>
    <n v="59"/>
    <n v="173"/>
    <n v="10207"/>
    <x v="1750"/>
    <n v="0.62"/>
    <x v="2"/>
  </r>
  <r>
    <x v="2"/>
    <n v="1197831"/>
    <x v="426"/>
    <x v="1"/>
    <x v="1"/>
    <s v="Dallas"/>
    <x v="4"/>
    <n v="58"/>
    <n v="158"/>
    <n v="9164"/>
    <x v="1751"/>
    <n v="0.5"/>
    <x v="2"/>
  </r>
  <r>
    <x v="2"/>
    <n v="1197831"/>
    <x v="427"/>
    <x v="1"/>
    <x v="1"/>
    <s v="Dallas"/>
    <x v="5"/>
    <n v="65"/>
    <n v="233"/>
    <n v="15145"/>
    <x v="1752"/>
    <n v="0.66"/>
    <x v="2"/>
  </r>
  <r>
    <x v="0"/>
    <n v="1185732"/>
    <x v="428"/>
    <x v="1"/>
    <x v="1"/>
    <s v="Dallas"/>
    <x v="0"/>
    <n v="44"/>
    <n v="111"/>
    <n v="4884"/>
    <x v="1753"/>
    <n v="0.70000000000000007"/>
    <x v="2"/>
  </r>
  <r>
    <x v="0"/>
    <n v="1185732"/>
    <x v="429"/>
    <x v="1"/>
    <x v="1"/>
    <s v="Dallas"/>
    <x v="1"/>
    <n v="41"/>
    <n v="68"/>
    <n v="2788"/>
    <x v="1754"/>
    <n v="0.47"/>
    <x v="2"/>
  </r>
  <r>
    <x v="0"/>
    <n v="1185732"/>
    <x v="430"/>
    <x v="1"/>
    <x v="1"/>
    <s v="Dallas"/>
    <x v="2"/>
    <n v="33"/>
    <n v="56"/>
    <n v="1848"/>
    <x v="1755"/>
    <n v="0.51"/>
    <x v="2"/>
  </r>
  <r>
    <x v="0"/>
    <n v="1185732"/>
    <x v="431"/>
    <x v="1"/>
    <x v="1"/>
    <s v="Dallas"/>
    <x v="3"/>
    <n v="38"/>
    <n v="19"/>
    <n v="722"/>
    <x v="1756"/>
    <n v="0.51"/>
    <x v="2"/>
  </r>
  <r>
    <x v="0"/>
    <n v="1185732"/>
    <x v="432"/>
    <x v="0"/>
    <x v="4"/>
    <s v="Philadelphia"/>
    <x v="4"/>
    <n v="54"/>
    <n v="36"/>
    <n v="1944"/>
    <x v="1757"/>
    <n v="0.44999999999999996"/>
    <x v="2"/>
  </r>
  <r>
    <x v="0"/>
    <n v="1185732"/>
    <x v="433"/>
    <x v="0"/>
    <x v="4"/>
    <s v="Philadelphia"/>
    <x v="5"/>
    <n v="43"/>
    <n v="61"/>
    <n v="2623"/>
    <x v="1758"/>
    <n v="0.44"/>
    <x v="2"/>
  </r>
  <r>
    <x v="0"/>
    <n v="1185732"/>
    <x v="434"/>
    <x v="0"/>
    <x v="4"/>
    <s v="Philadelphia"/>
    <x v="0"/>
    <n v="42"/>
    <n v="119"/>
    <n v="4998"/>
    <x v="1759"/>
    <n v="0.67"/>
    <x v="2"/>
  </r>
  <r>
    <x v="0"/>
    <n v="1185732"/>
    <x v="435"/>
    <x v="0"/>
    <x v="4"/>
    <s v="Philadelphia"/>
    <x v="1"/>
    <n v="44"/>
    <n v="35"/>
    <n v="1540"/>
    <x v="1760"/>
    <n v="0.48"/>
    <x v="2"/>
  </r>
  <r>
    <x v="0"/>
    <n v="1185732"/>
    <x v="436"/>
    <x v="0"/>
    <x v="4"/>
    <s v="Philadelphia"/>
    <x v="2"/>
    <n v="34"/>
    <n v="46"/>
    <n v="1564"/>
    <x v="1761"/>
    <n v="0.52"/>
    <x v="2"/>
  </r>
  <r>
    <x v="0"/>
    <n v="1185732"/>
    <x v="437"/>
    <x v="0"/>
    <x v="4"/>
    <s v="Philadelphia"/>
    <x v="3"/>
    <n v="39"/>
    <n v="13"/>
    <n v="507"/>
    <x v="1762"/>
    <n v="0.52"/>
    <x v="2"/>
  </r>
  <r>
    <x v="0"/>
    <n v="1185732"/>
    <x v="438"/>
    <x v="0"/>
    <x v="4"/>
    <s v="Philadelphia"/>
    <x v="4"/>
    <n v="51"/>
    <n v="36"/>
    <n v="1836"/>
    <x v="1763"/>
    <n v="0.45999999999999996"/>
    <x v="2"/>
  </r>
  <r>
    <x v="0"/>
    <n v="1185732"/>
    <x v="439"/>
    <x v="0"/>
    <x v="4"/>
    <s v="Philadelphia"/>
    <x v="5"/>
    <n v="44"/>
    <n v="68"/>
    <n v="2992"/>
    <x v="1764"/>
    <n v="0.44999999999999996"/>
    <x v="2"/>
  </r>
  <r>
    <x v="0"/>
    <n v="1185732"/>
    <x v="440"/>
    <x v="0"/>
    <x v="4"/>
    <s v="Philadelphia"/>
    <x v="0"/>
    <n v="49"/>
    <n v="120"/>
    <n v="5880"/>
    <x v="1765"/>
    <n v="0.70000000000000007"/>
    <x v="2"/>
  </r>
  <r>
    <x v="0"/>
    <n v="1185732"/>
    <x v="441"/>
    <x v="0"/>
    <x v="4"/>
    <s v="Philadelphia"/>
    <x v="1"/>
    <n v="47"/>
    <n v="38"/>
    <n v="1786"/>
    <x v="1766"/>
    <n v="0.49"/>
    <x v="2"/>
  </r>
  <r>
    <x v="0"/>
    <n v="1185732"/>
    <x v="442"/>
    <x v="0"/>
    <x v="4"/>
    <s v="Philadelphia"/>
    <x v="2"/>
    <n v="36"/>
    <n v="51"/>
    <n v="1836"/>
    <x v="1767"/>
    <n v="0.54"/>
    <x v="2"/>
  </r>
  <r>
    <x v="0"/>
    <n v="1185732"/>
    <x v="443"/>
    <x v="0"/>
    <x v="4"/>
    <s v="Philadelphia"/>
    <x v="3"/>
    <n v="43"/>
    <n v="8"/>
    <n v="344"/>
    <x v="1768"/>
    <n v="0.51"/>
    <x v="2"/>
  </r>
  <r>
    <x v="0"/>
    <n v="1185732"/>
    <x v="444"/>
    <x v="0"/>
    <x v="4"/>
    <s v="Philadelphia"/>
    <x v="4"/>
    <n v="58"/>
    <n v="20"/>
    <n v="1160"/>
    <x v="1769"/>
    <n v="0.4"/>
    <x v="2"/>
  </r>
  <r>
    <x v="0"/>
    <n v="1185732"/>
    <x v="445"/>
    <x v="0"/>
    <x v="4"/>
    <s v="Philadelphia"/>
    <x v="5"/>
    <n v="47"/>
    <n v="44"/>
    <n v="2068"/>
    <x v="1770"/>
    <n v="0.35"/>
    <x v="2"/>
  </r>
  <r>
    <x v="0"/>
    <n v="1185732"/>
    <x v="446"/>
    <x v="0"/>
    <x v="4"/>
    <s v="Philadelphia"/>
    <x v="0"/>
    <n v="46"/>
    <n v="122"/>
    <n v="5612"/>
    <x v="1771"/>
    <n v="0.63"/>
    <x v="2"/>
  </r>
  <r>
    <x v="0"/>
    <n v="1185732"/>
    <x v="447"/>
    <x v="0"/>
    <x v="4"/>
    <s v="Philadelphia"/>
    <x v="1"/>
    <n v="45"/>
    <n v="45"/>
    <n v="2025"/>
    <x v="1772"/>
    <n v="0.42"/>
    <x v="2"/>
  </r>
  <r>
    <x v="0"/>
    <n v="1185732"/>
    <x v="448"/>
    <x v="0"/>
    <x v="4"/>
    <s v="Philadelphia"/>
    <x v="2"/>
    <n v="38"/>
    <n v="38"/>
    <n v="1444"/>
    <x v="1773"/>
    <n v="0.45999999999999996"/>
    <x v="2"/>
  </r>
  <r>
    <x v="0"/>
    <n v="1185732"/>
    <x v="449"/>
    <x v="0"/>
    <x v="4"/>
    <s v="Philadelphia"/>
    <x v="3"/>
    <n v="42"/>
    <n v="20"/>
    <n v="840"/>
    <x v="1774"/>
    <n v="0.45999999999999996"/>
    <x v="2"/>
  </r>
  <r>
    <x v="0"/>
    <n v="1185732"/>
    <x v="450"/>
    <x v="0"/>
    <x v="4"/>
    <s v="Philadelphia"/>
    <x v="4"/>
    <n v="55"/>
    <n v="22"/>
    <n v="1210"/>
    <x v="1775"/>
    <n v="0.42"/>
    <x v="2"/>
  </r>
  <r>
    <x v="0"/>
    <n v="1185732"/>
    <x v="451"/>
    <x v="0"/>
    <x v="4"/>
    <s v="Philadelphia"/>
    <x v="5"/>
    <n v="48"/>
    <n v="54"/>
    <n v="2592"/>
    <x v="1776"/>
    <n v="0.36"/>
    <x v="2"/>
  </r>
  <r>
    <x v="0"/>
    <n v="1185732"/>
    <x v="452"/>
    <x v="0"/>
    <x v="4"/>
    <s v="Philadelphia"/>
    <x v="0"/>
    <n v="58"/>
    <n v="136"/>
    <n v="7888"/>
    <x v="1777"/>
    <n v="0.63"/>
    <x v="2"/>
  </r>
  <r>
    <x v="0"/>
    <n v="1185732"/>
    <x v="453"/>
    <x v="0"/>
    <x v="4"/>
    <s v="Philadelphia"/>
    <x v="1"/>
    <n v="54"/>
    <n v="53"/>
    <n v="2862"/>
    <x v="1778"/>
    <n v="0.4"/>
    <x v="2"/>
  </r>
  <r>
    <x v="0"/>
    <n v="1185732"/>
    <x v="454"/>
    <x v="0"/>
    <x v="4"/>
    <s v="Philadelphia"/>
    <x v="2"/>
    <n v="52"/>
    <n v="42"/>
    <n v="2184"/>
    <x v="1779"/>
    <n v="0.45999999999999996"/>
    <x v="2"/>
  </r>
  <r>
    <x v="0"/>
    <n v="1185732"/>
    <x v="455"/>
    <x v="0"/>
    <x v="4"/>
    <s v="Philadelphia"/>
    <x v="3"/>
    <n v="51"/>
    <n v="29"/>
    <n v="1479"/>
    <x v="1780"/>
    <n v="0.47"/>
    <x v="2"/>
  </r>
  <r>
    <x v="0"/>
    <n v="1185732"/>
    <x v="456"/>
    <x v="0"/>
    <x v="4"/>
    <s v="Philadelphia"/>
    <x v="4"/>
    <n v="59"/>
    <n v="31"/>
    <n v="1829"/>
    <x v="1781"/>
    <n v="0.42"/>
    <x v="2"/>
  </r>
  <r>
    <x v="0"/>
    <n v="1185732"/>
    <x v="457"/>
    <x v="0"/>
    <x v="4"/>
    <s v="Philadelphia"/>
    <x v="5"/>
    <n v="64"/>
    <n v="63"/>
    <n v="4032"/>
    <x v="1782"/>
    <n v="0.44999999999999996"/>
    <x v="2"/>
  </r>
  <r>
    <x v="0"/>
    <n v="1185732"/>
    <x v="458"/>
    <x v="0"/>
    <x v="4"/>
    <s v="Philadelphia"/>
    <x v="0"/>
    <n v="64"/>
    <n v="135"/>
    <n v="8640"/>
    <x v="1783"/>
    <n v="0.65"/>
    <x v="2"/>
  </r>
  <r>
    <x v="0"/>
    <n v="1185732"/>
    <x v="459"/>
    <x v="0"/>
    <x v="4"/>
    <s v="Philadelphia"/>
    <x v="1"/>
    <n v="59"/>
    <n v="70"/>
    <n v="4130"/>
    <x v="1784"/>
    <n v="0.45999999999999996"/>
    <x v="2"/>
  </r>
  <r>
    <x v="0"/>
    <n v="1185732"/>
    <x v="460"/>
    <x v="0"/>
    <x v="4"/>
    <s v="Philadelphia"/>
    <x v="2"/>
    <n v="52"/>
    <n v="44"/>
    <n v="2288"/>
    <x v="1785"/>
    <n v="0.5"/>
    <x v="2"/>
  </r>
  <r>
    <x v="0"/>
    <n v="1185732"/>
    <x v="461"/>
    <x v="0"/>
    <x v="4"/>
    <s v="Philadelphia"/>
    <x v="3"/>
    <n v="52"/>
    <n v="39"/>
    <n v="2028"/>
    <x v="1786"/>
    <n v="0.53"/>
    <x v="2"/>
  </r>
  <r>
    <x v="0"/>
    <n v="1185732"/>
    <x v="462"/>
    <x v="0"/>
    <x v="4"/>
    <s v="Philadelphia"/>
    <x v="4"/>
    <n v="60"/>
    <n v="45"/>
    <n v="2700"/>
    <x v="1787"/>
    <n v="0.45999999999999996"/>
    <x v="2"/>
  </r>
  <r>
    <x v="0"/>
    <n v="1185732"/>
    <x v="463"/>
    <x v="0"/>
    <x v="4"/>
    <s v="Philadelphia"/>
    <x v="5"/>
    <n v="65"/>
    <n v="81"/>
    <n v="5265"/>
    <x v="1788"/>
    <n v="0.42"/>
    <x v="2"/>
  </r>
  <r>
    <x v="0"/>
    <n v="1185732"/>
    <x v="464"/>
    <x v="0"/>
    <x v="4"/>
    <s v="Philadelphia"/>
    <x v="0"/>
    <n v="60"/>
    <n v="145"/>
    <n v="8700"/>
    <x v="1789"/>
    <n v="0.67"/>
    <x v="2"/>
  </r>
  <r>
    <x v="0"/>
    <n v="1185732"/>
    <x v="465"/>
    <x v="0"/>
    <x v="4"/>
    <s v="Philadelphia"/>
    <x v="1"/>
    <n v="55"/>
    <n v="90"/>
    <n v="4950"/>
    <x v="1790"/>
    <n v="0.5"/>
    <x v="2"/>
  </r>
  <r>
    <x v="0"/>
    <n v="1185732"/>
    <x v="466"/>
    <x v="0"/>
    <x v="4"/>
    <s v="Philadelphia"/>
    <x v="2"/>
    <n v="51"/>
    <n v="59"/>
    <n v="3009"/>
    <x v="1791"/>
    <n v="0.5"/>
    <x v="2"/>
  </r>
  <r>
    <x v="0"/>
    <n v="1185732"/>
    <x v="467"/>
    <x v="0"/>
    <x v="4"/>
    <s v="Philadelphia"/>
    <x v="3"/>
    <n v="51"/>
    <n v="44"/>
    <n v="2244"/>
    <x v="1792"/>
    <n v="0.53"/>
    <x v="2"/>
  </r>
  <r>
    <x v="0"/>
    <n v="1185732"/>
    <x v="468"/>
    <x v="0"/>
    <x v="4"/>
    <s v="Philadelphia"/>
    <x v="4"/>
    <n v="64"/>
    <n v="60"/>
    <n v="3840"/>
    <x v="1793"/>
    <n v="0.48"/>
    <x v="2"/>
  </r>
  <r>
    <x v="0"/>
    <n v="1185732"/>
    <x v="469"/>
    <x v="0"/>
    <x v="4"/>
    <s v="Philadelphia"/>
    <x v="5"/>
    <n v="64"/>
    <n v="98"/>
    <n v="6272"/>
    <x v="1794"/>
    <n v="0.42"/>
    <x v="2"/>
  </r>
  <r>
    <x v="0"/>
    <n v="1185732"/>
    <x v="470"/>
    <x v="0"/>
    <x v="4"/>
    <s v="Philadelphia"/>
    <x v="0"/>
    <n v="60"/>
    <n v="158"/>
    <n v="9480"/>
    <x v="1795"/>
    <n v="0.66"/>
    <x v="2"/>
  </r>
  <r>
    <x v="0"/>
    <n v="1185732"/>
    <x v="471"/>
    <x v="0"/>
    <x v="4"/>
    <s v="Philadelphia"/>
    <x v="1"/>
    <n v="54"/>
    <n v="75"/>
    <n v="4050"/>
    <x v="1796"/>
    <n v="0.47"/>
    <x v="2"/>
  </r>
  <r>
    <x v="0"/>
    <n v="1185732"/>
    <x v="472"/>
    <x v="0"/>
    <x v="4"/>
    <s v="Philadelphia"/>
    <x v="2"/>
    <n v="54"/>
    <n v="61"/>
    <n v="3294"/>
    <x v="1797"/>
    <n v="0.54999999999999993"/>
    <x v="2"/>
  </r>
  <r>
    <x v="0"/>
    <n v="1185732"/>
    <x v="473"/>
    <x v="0"/>
    <x v="4"/>
    <s v="Philadelphia"/>
    <x v="3"/>
    <n v="53"/>
    <n v="58"/>
    <n v="3074"/>
    <x v="1798"/>
    <n v="0.54"/>
    <x v="2"/>
  </r>
  <r>
    <x v="0"/>
    <n v="1185732"/>
    <x v="474"/>
    <x v="0"/>
    <x v="4"/>
    <s v="Philadelphia"/>
    <x v="4"/>
    <n v="61"/>
    <n v="46"/>
    <n v="2806"/>
    <x v="1799"/>
    <n v="0.45999999999999996"/>
    <x v="2"/>
  </r>
  <r>
    <x v="0"/>
    <n v="1185732"/>
    <x v="475"/>
    <x v="0"/>
    <x v="4"/>
    <s v="Philadelphia"/>
    <x v="5"/>
    <n v="64"/>
    <n v="95"/>
    <n v="6080"/>
    <x v="1800"/>
    <n v="0.43"/>
    <x v="2"/>
  </r>
  <r>
    <x v="0"/>
    <n v="1185732"/>
    <x v="476"/>
    <x v="0"/>
    <x v="4"/>
    <s v="Philadelphia"/>
    <x v="0"/>
    <n v="62"/>
    <n v="143"/>
    <n v="8866"/>
    <x v="1801"/>
    <n v="0.6"/>
    <x v="2"/>
  </r>
  <r>
    <x v="0"/>
    <n v="1185732"/>
    <x v="477"/>
    <x v="0"/>
    <x v="4"/>
    <s v="Philadelphia"/>
    <x v="1"/>
    <n v="48"/>
    <n v="80"/>
    <n v="3840"/>
    <x v="1802"/>
    <n v="0.4"/>
    <x v="2"/>
  </r>
  <r>
    <x v="0"/>
    <n v="1185732"/>
    <x v="478"/>
    <x v="0"/>
    <x v="4"/>
    <s v="Philadelphia"/>
    <x v="2"/>
    <n v="41"/>
    <n v="50"/>
    <n v="2050"/>
    <x v="1803"/>
    <n v="0.44999999999999996"/>
    <x v="2"/>
  </r>
  <r>
    <x v="0"/>
    <n v="1185732"/>
    <x v="479"/>
    <x v="0"/>
    <x v="4"/>
    <s v="Philadelphia"/>
    <x v="3"/>
    <n v="41"/>
    <n v="53"/>
    <n v="2173"/>
    <x v="1804"/>
    <n v="0.47"/>
    <x v="2"/>
  </r>
  <r>
    <x v="0"/>
    <n v="1185732"/>
    <x v="480"/>
    <x v="0"/>
    <x v="4"/>
    <s v="Philadelphia"/>
    <x v="4"/>
    <n v="50"/>
    <n v="36"/>
    <n v="1800"/>
    <x v="1805"/>
    <n v="0.44999999999999996"/>
    <x v="2"/>
  </r>
  <r>
    <x v="0"/>
    <n v="1185732"/>
    <x v="481"/>
    <x v="0"/>
    <x v="4"/>
    <s v="Philadelphia"/>
    <x v="5"/>
    <n v="55"/>
    <n v="61"/>
    <n v="3355"/>
    <x v="1806"/>
    <n v="0.4"/>
    <x v="2"/>
  </r>
  <r>
    <x v="0"/>
    <n v="1185732"/>
    <x v="482"/>
    <x v="0"/>
    <x v="4"/>
    <s v="Philadelphia"/>
    <x v="0"/>
    <n v="55"/>
    <n v="104"/>
    <n v="5720"/>
    <x v="1807"/>
    <n v="0.62"/>
    <x v="2"/>
  </r>
  <r>
    <x v="0"/>
    <n v="1185732"/>
    <x v="483"/>
    <x v="0"/>
    <x v="4"/>
    <s v="Philadelphia"/>
    <x v="1"/>
    <n v="47"/>
    <n v="63"/>
    <n v="2961"/>
    <x v="1808"/>
    <n v="0.42"/>
    <x v="2"/>
  </r>
  <r>
    <x v="0"/>
    <n v="1185732"/>
    <x v="484"/>
    <x v="0"/>
    <x v="4"/>
    <s v="Philadelphia"/>
    <x v="2"/>
    <n v="48"/>
    <n v="34"/>
    <n v="1632"/>
    <x v="1809"/>
    <n v="0.44999999999999996"/>
    <x v="2"/>
  </r>
  <r>
    <x v="0"/>
    <n v="1185732"/>
    <x v="485"/>
    <x v="0"/>
    <x v="4"/>
    <s v="Philadelphia"/>
    <x v="3"/>
    <n v="48"/>
    <n v="29"/>
    <n v="1392"/>
    <x v="1810"/>
    <n v="0.44999999999999996"/>
    <x v="2"/>
  </r>
  <r>
    <x v="0"/>
    <n v="1185732"/>
    <x v="486"/>
    <x v="0"/>
    <x v="4"/>
    <s v="Philadelphia"/>
    <x v="4"/>
    <n v="56"/>
    <n v="27"/>
    <n v="1512"/>
    <x v="1811"/>
    <n v="0.43"/>
    <x v="2"/>
  </r>
  <r>
    <x v="0"/>
    <n v="1185732"/>
    <x v="487"/>
    <x v="0"/>
    <x v="4"/>
    <s v="Philadelphia"/>
    <x v="5"/>
    <n v="60"/>
    <n v="63"/>
    <n v="3780"/>
    <x v="1812"/>
    <n v="0.39"/>
    <x v="2"/>
  </r>
  <r>
    <x v="0"/>
    <n v="1185732"/>
    <x v="488"/>
    <x v="0"/>
    <x v="4"/>
    <s v="Philadelphia"/>
    <x v="0"/>
    <n v="66"/>
    <n v="113"/>
    <n v="7458"/>
    <x v="1813"/>
    <n v="0.65"/>
    <x v="2"/>
  </r>
  <r>
    <x v="0"/>
    <n v="1185732"/>
    <x v="489"/>
    <x v="0"/>
    <x v="4"/>
    <s v="Philadelphia"/>
    <x v="1"/>
    <n v="55"/>
    <n v="60"/>
    <n v="3300"/>
    <x v="1814"/>
    <n v="0.47"/>
    <x v="2"/>
  </r>
  <r>
    <x v="0"/>
    <n v="1185732"/>
    <x v="490"/>
    <x v="0"/>
    <x v="4"/>
    <s v="Philadelphia"/>
    <x v="2"/>
    <n v="55"/>
    <n v="55"/>
    <n v="3025"/>
    <x v="1815"/>
    <n v="0.53"/>
    <x v="2"/>
  </r>
  <r>
    <x v="0"/>
    <n v="1185732"/>
    <x v="491"/>
    <x v="0"/>
    <x v="4"/>
    <s v="Philadelphia"/>
    <x v="3"/>
    <n v="56"/>
    <n v="44"/>
    <n v="2464"/>
    <x v="1816"/>
    <n v="0.51"/>
    <x v="2"/>
  </r>
  <r>
    <x v="0"/>
    <n v="1185732"/>
    <x v="492"/>
    <x v="0"/>
    <x v="4"/>
    <s v="Philadelphia"/>
    <x v="4"/>
    <n v="64"/>
    <n v="42"/>
    <n v="2688"/>
    <x v="1817"/>
    <n v="0.48"/>
    <x v="2"/>
  </r>
  <r>
    <x v="0"/>
    <n v="1185732"/>
    <x v="493"/>
    <x v="0"/>
    <x v="4"/>
    <s v="Philadelphia"/>
    <x v="5"/>
    <n v="71"/>
    <n v="65"/>
    <n v="4615"/>
    <x v="1818"/>
    <n v="0.44"/>
    <x v="2"/>
  </r>
  <r>
    <x v="0"/>
    <n v="1185732"/>
    <x v="494"/>
    <x v="0"/>
    <x v="4"/>
    <s v="Philadelphia"/>
    <x v="0"/>
    <n v="67"/>
    <n v="124"/>
    <n v="8308"/>
    <x v="1819"/>
    <n v="0.69000000000000006"/>
    <x v="2"/>
  </r>
  <r>
    <x v="0"/>
    <n v="1185732"/>
    <x v="495"/>
    <x v="0"/>
    <x v="4"/>
    <s v="Philadelphia"/>
    <x v="1"/>
    <n v="55"/>
    <n v="69"/>
    <n v="3795"/>
    <x v="1820"/>
    <n v="0.44999999999999996"/>
    <x v="2"/>
  </r>
  <r>
    <x v="0"/>
    <n v="1185732"/>
    <x v="496"/>
    <x v="0"/>
    <x v="4"/>
    <s v="Philadelphia"/>
    <x v="2"/>
    <n v="55"/>
    <n v="65"/>
    <n v="3575"/>
    <x v="1821"/>
    <n v="0.53"/>
    <x v="2"/>
  </r>
  <r>
    <x v="0"/>
    <n v="1185732"/>
    <x v="497"/>
    <x v="0"/>
    <x v="4"/>
    <s v="Philadelphia"/>
    <x v="3"/>
    <n v="57"/>
    <n v="53"/>
    <n v="3021"/>
    <x v="1822"/>
    <n v="0.53"/>
    <x v="2"/>
  </r>
  <r>
    <x v="0"/>
    <n v="1185732"/>
    <x v="498"/>
    <x v="0"/>
    <x v="4"/>
    <s v="Philadelphia"/>
    <x v="4"/>
    <n v="63"/>
    <n v="47"/>
    <n v="2961"/>
    <x v="1823"/>
    <n v="0.45999999999999996"/>
    <x v="2"/>
  </r>
  <r>
    <x v="0"/>
    <n v="1185732"/>
    <x v="0"/>
    <x v="0"/>
    <x v="4"/>
    <s v="Philadelphia"/>
    <x v="5"/>
    <n v="68"/>
    <n v="83"/>
    <n v="5644"/>
    <x v="1824"/>
    <n v="0.43"/>
    <x v="2"/>
  </r>
  <r>
    <x v="3"/>
    <n v="1128299"/>
    <x v="1"/>
    <x v="0"/>
    <x v="4"/>
    <s v="Philadelphia"/>
    <x v="0"/>
    <n v="32"/>
    <n v="122"/>
    <n v="3904"/>
    <x v="1825"/>
    <n v="0.51"/>
    <x v="2"/>
  </r>
  <r>
    <x v="3"/>
    <n v="1128299"/>
    <x v="2"/>
    <x v="0"/>
    <x v="4"/>
    <s v="Philadelphia"/>
    <x v="1"/>
    <n v="44"/>
    <n v="117"/>
    <n v="5148"/>
    <x v="1826"/>
    <n v="0.37"/>
    <x v="2"/>
  </r>
  <r>
    <x v="3"/>
    <n v="1128299"/>
    <x v="3"/>
    <x v="0"/>
    <x v="4"/>
    <s v="Philadelphia"/>
    <x v="2"/>
    <n v="41"/>
    <n v="117"/>
    <n v="4797"/>
    <x v="1827"/>
    <n v="0.54"/>
    <x v="2"/>
  </r>
  <r>
    <x v="3"/>
    <n v="1128299"/>
    <x v="4"/>
    <x v="0"/>
    <x v="4"/>
    <s v="Philadelphia"/>
    <x v="3"/>
    <n v="43"/>
    <n v="87"/>
    <n v="3741"/>
    <x v="1828"/>
    <n v="0.5"/>
    <x v="2"/>
  </r>
  <r>
    <x v="3"/>
    <n v="1128299"/>
    <x v="5"/>
    <x v="2"/>
    <x v="5"/>
    <s v="Las Vegas"/>
    <x v="4"/>
    <n v="47"/>
    <n v="70"/>
    <n v="3290"/>
    <x v="1829"/>
    <n v="0.65"/>
    <x v="2"/>
  </r>
  <r>
    <x v="3"/>
    <n v="1128299"/>
    <x v="6"/>
    <x v="2"/>
    <x v="5"/>
    <s v="Las Vegas"/>
    <x v="5"/>
    <n v="41"/>
    <n v="128"/>
    <n v="5248"/>
    <x v="1830"/>
    <n v="0.30000000000000004"/>
    <x v="2"/>
  </r>
  <r>
    <x v="3"/>
    <n v="1128299"/>
    <x v="7"/>
    <x v="2"/>
    <x v="5"/>
    <s v="Las Vegas"/>
    <x v="0"/>
    <n v="34"/>
    <n v="158"/>
    <n v="5372"/>
    <x v="1831"/>
    <n v="0.5"/>
    <x v="2"/>
  </r>
  <r>
    <x v="3"/>
    <n v="1128299"/>
    <x v="499"/>
    <x v="2"/>
    <x v="5"/>
    <s v="Las Vegas"/>
    <x v="1"/>
    <n v="43"/>
    <n v="128"/>
    <n v="5504"/>
    <x v="1832"/>
    <n v="0.4"/>
    <x v="2"/>
  </r>
  <r>
    <x v="3"/>
    <n v="1128299"/>
    <x v="500"/>
    <x v="2"/>
    <x v="5"/>
    <s v="Las Vegas"/>
    <x v="2"/>
    <n v="41"/>
    <n v="119"/>
    <n v="4879"/>
    <x v="1833"/>
    <n v="0.53"/>
    <x v="2"/>
  </r>
  <r>
    <x v="3"/>
    <n v="1128299"/>
    <x v="501"/>
    <x v="2"/>
    <x v="5"/>
    <s v="Las Vegas"/>
    <x v="3"/>
    <n v="44"/>
    <n v="74"/>
    <n v="3256"/>
    <x v="1834"/>
    <n v="0.45999999999999996"/>
    <x v="2"/>
  </r>
  <r>
    <x v="3"/>
    <n v="1128299"/>
    <x v="502"/>
    <x v="2"/>
    <x v="5"/>
    <s v="Las Vegas"/>
    <x v="4"/>
    <n v="46"/>
    <n v="52"/>
    <n v="2392"/>
    <x v="1835"/>
    <n v="0.70000000000000007"/>
    <x v="2"/>
  </r>
  <r>
    <x v="3"/>
    <n v="1128299"/>
    <x v="503"/>
    <x v="2"/>
    <x v="5"/>
    <s v="Las Vegas"/>
    <x v="5"/>
    <n v="41"/>
    <n v="116"/>
    <n v="4756"/>
    <x v="1836"/>
    <n v="0.34"/>
    <x v="2"/>
  </r>
  <r>
    <x v="3"/>
    <n v="1128299"/>
    <x v="504"/>
    <x v="2"/>
    <x v="5"/>
    <s v="Las Vegas"/>
    <x v="0"/>
    <n v="43"/>
    <n v="160"/>
    <n v="6880"/>
    <x v="1837"/>
    <n v="0.55000000000000004"/>
    <x v="2"/>
  </r>
  <r>
    <x v="3"/>
    <n v="1128299"/>
    <x v="505"/>
    <x v="2"/>
    <x v="5"/>
    <s v="Las Vegas"/>
    <x v="1"/>
    <n v="50"/>
    <n v="120"/>
    <n v="6000"/>
    <x v="1838"/>
    <n v="0.4"/>
    <x v="2"/>
  </r>
  <r>
    <x v="3"/>
    <n v="1128299"/>
    <x v="506"/>
    <x v="2"/>
    <x v="5"/>
    <s v="Las Vegas"/>
    <x v="2"/>
    <n v="52"/>
    <n v="104"/>
    <n v="5408"/>
    <x v="1839"/>
    <n v="0.53"/>
    <x v="2"/>
  </r>
  <r>
    <x v="3"/>
    <n v="1128299"/>
    <x v="507"/>
    <x v="2"/>
    <x v="5"/>
    <s v="Las Vegas"/>
    <x v="3"/>
    <n v="50"/>
    <n v="84"/>
    <n v="4200"/>
    <x v="1708"/>
    <n v="0.47"/>
    <x v="2"/>
  </r>
  <r>
    <x v="3"/>
    <n v="1128299"/>
    <x v="508"/>
    <x v="2"/>
    <x v="5"/>
    <s v="Las Vegas"/>
    <x v="4"/>
    <n v="55"/>
    <n v="47"/>
    <n v="2585"/>
    <x v="1840"/>
    <n v="0.70000000000000007"/>
    <x v="2"/>
  </r>
  <r>
    <x v="3"/>
    <n v="1128299"/>
    <x v="509"/>
    <x v="2"/>
    <x v="5"/>
    <s v="Las Vegas"/>
    <x v="5"/>
    <n v="54"/>
    <n v="94"/>
    <n v="5076"/>
    <x v="1841"/>
    <n v="0.34"/>
    <x v="2"/>
  </r>
  <r>
    <x v="3"/>
    <n v="1128299"/>
    <x v="510"/>
    <x v="2"/>
    <x v="5"/>
    <s v="Las Vegas"/>
    <x v="0"/>
    <n v="58"/>
    <n v="143"/>
    <n v="8294"/>
    <x v="1842"/>
    <n v="0.51"/>
    <x v="2"/>
  </r>
  <r>
    <x v="3"/>
    <n v="1128299"/>
    <x v="8"/>
    <x v="2"/>
    <x v="5"/>
    <s v="Las Vegas"/>
    <x v="1"/>
    <n v="62"/>
    <n v="102"/>
    <n v="6324"/>
    <x v="1843"/>
    <n v="0.38"/>
    <x v="2"/>
  </r>
  <r>
    <x v="3"/>
    <n v="1128299"/>
    <x v="9"/>
    <x v="2"/>
    <x v="5"/>
    <s v="Las Vegas"/>
    <x v="2"/>
    <n v="61"/>
    <n v="120"/>
    <n v="7320"/>
    <x v="1844"/>
    <n v="0.53"/>
    <x v="2"/>
  </r>
  <r>
    <x v="3"/>
    <n v="1128299"/>
    <x v="10"/>
    <x v="2"/>
    <x v="5"/>
    <s v="Las Vegas"/>
    <x v="3"/>
    <n v="59"/>
    <n v="75"/>
    <n v="4425"/>
    <x v="1845"/>
    <n v="0.45999999999999996"/>
    <x v="2"/>
  </r>
  <r>
    <x v="3"/>
    <n v="1128299"/>
    <x v="11"/>
    <x v="2"/>
    <x v="5"/>
    <s v="Las Vegas"/>
    <x v="4"/>
    <n v="63"/>
    <n v="52"/>
    <n v="3276"/>
    <x v="1846"/>
    <n v="0.66"/>
    <x v="2"/>
  </r>
  <r>
    <x v="3"/>
    <n v="1128299"/>
    <x v="12"/>
    <x v="2"/>
    <x v="5"/>
    <s v="Las Vegas"/>
    <x v="5"/>
    <n v="78"/>
    <n v="95"/>
    <n v="7410"/>
    <x v="1847"/>
    <n v="0.34"/>
    <x v="2"/>
  </r>
  <r>
    <x v="3"/>
    <n v="1128299"/>
    <x v="13"/>
    <x v="2"/>
    <x v="5"/>
    <s v="Las Vegas"/>
    <x v="0"/>
    <n v="58"/>
    <n v="149"/>
    <n v="8642"/>
    <x v="1848"/>
    <n v="0.58000000000000007"/>
    <x v="2"/>
  </r>
  <r>
    <x v="3"/>
    <n v="1128299"/>
    <x v="14"/>
    <x v="2"/>
    <x v="5"/>
    <s v="Las Vegas"/>
    <x v="1"/>
    <n v="60"/>
    <n v="104"/>
    <n v="6240"/>
    <x v="1849"/>
    <n v="0.43"/>
    <x v="2"/>
  </r>
  <r>
    <x v="3"/>
    <n v="1128299"/>
    <x v="15"/>
    <x v="2"/>
    <x v="5"/>
    <s v="Las Vegas"/>
    <x v="2"/>
    <n v="63"/>
    <n v="116"/>
    <n v="7308"/>
    <x v="1850"/>
    <n v="0.57000000000000006"/>
    <x v="2"/>
  </r>
  <r>
    <x v="3"/>
    <n v="1128299"/>
    <x v="16"/>
    <x v="2"/>
    <x v="5"/>
    <s v="Las Vegas"/>
    <x v="3"/>
    <n v="57"/>
    <n v="90"/>
    <n v="5130"/>
    <x v="1851"/>
    <n v="0.5"/>
    <x v="2"/>
  </r>
  <r>
    <x v="3"/>
    <n v="1128299"/>
    <x v="17"/>
    <x v="2"/>
    <x v="5"/>
    <s v="Las Vegas"/>
    <x v="4"/>
    <n v="60"/>
    <n v="60"/>
    <n v="3600"/>
    <x v="1852"/>
    <n v="0.70000000000000007"/>
    <x v="2"/>
  </r>
  <r>
    <x v="3"/>
    <n v="1128299"/>
    <x v="18"/>
    <x v="2"/>
    <x v="5"/>
    <s v="Las Vegas"/>
    <x v="5"/>
    <n v="78"/>
    <n v="131"/>
    <n v="10218"/>
    <x v="1853"/>
    <n v="0.35"/>
    <x v="2"/>
  </r>
  <r>
    <x v="3"/>
    <n v="1128299"/>
    <x v="19"/>
    <x v="2"/>
    <x v="5"/>
    <s v="Las Vegas"/>
    <x v="0"/>
    <n v="56"/>
    <n v="189"/>
    <n v="10584"/>
    <x v="1854"/>
    <n v="0.57000000000000006"/>
    <x v="2"/>
  </r>
  <r>
    <x v="3"/>
    <n v="1128299"/>
    <x v="20"/>
    <x v="2"/>
    <x v="5"/>
    <s v="Las Vegas"/>
    <x v="1"/>
    <n v="62"/>
    <n v="165"/>
    <n v="10230"/>
    <x v="1855"/>
    <n v="0.41"/>
    <x v="2"/>
  </r>
  <r>
    <x v="3"/>
    <n v="1128299"/>
    <x v="21"/>
    <x v="2"/>
    <x v="5"/>
    <s v="Las Vegas"/>
    <x v="2"/>
    <n v="62"/>
    <n v="165"/>
    <n v="10230"/>
    <x v="1856"/>
    <n v="0.59000000000000008"/>
    <x v="2"/>
  </r>
  <r>
    <x v="3"/>
    <n v="1128299"/>
    <x v="22"/>
    <x v="2"/>
    <x v="5"/>
    <s v="Las Vegas"/>
    <x v="3"/>
    <n v="58"/>
    <n v="111"/>
    <n v="6438"/>
    <x v="1857"/>
    <n v="0.51"/>
    <x v="2"/>
  </r>
  <r>
    <x v="3"/>
    <n v="1128299"/>
    <x v="23"/>
    <x v="2"/>
    <x v="5"/>
    <s v="Las Vegas"/>
    <x v="4"/>
    <n v="59"/>
    <n v="81"/>
    <n v="4779"/>
    <x v="1858"/>
    <n v="0.7400000000000001"/>
    <x v="2"/>
  </r>
  <r>
    <x v="3"/>
    <n v="1128299"/>
    <x v="24"/>
    <x v="2"/>
    <x v="5"/>
    <s v="Las Vegas"/>
    <x v="5"/>
    <n v="73"/>
    <n v="174"/>
    <n v="12702"/>
    <x v="1859"/>
    <n v="0.4"/>
    <x v="2"/>
  </r>
  <r>
    <x v="3"/>
    <n v="1128299"/>
    <x v="25"/>
    <x v="2"/>
    <x v="5"/>
    <s v="Las Vegas"/>
    <x v="0"/>
    <n v="58"/>
    <n v="218"/>
    <n v="12644"/>
    <x v="1860"/>
    <n v="0.53"/>
    <x v="2"/>
  </r>
  <r>
    <x v="3"/>
    <n v="1128299"/>
    <x v="26"/>
    <x v="2"/>
    <x v="5"/>
    <s v="Las Vegas"/>
    <x v="1"/>
    <n v="61"/>
    <n v="174"/>
    <n v="10614"/>
    <x v="1861"/>
    <n v="0.36"/>
    <x v="2"/>
  </r>
  <r>
    <x v="3"/>
    <n v="1128299"/>
    <x v="27"/>
    <x v="2"/>
    <x v="5"/>
    <s v="Las Vegas"/>
    <x v="2"/>
    <n v="61"/>
    <n v="143"/>
    <n v="8723"/>
    <x v="1862"/>
    <n v="0.53"/>
    <x v="2"/>
  </r>
  <r>
    <x v="3"/>
    <n v="1128299"/>
    <x v="28"/>
    <x v="2"/>
    <x v="5"/>
    <s v="Las Vegas"/>
    <x v="3"/>
    <n v="55"/>
    <n v="117"/>
    <n v="6435"/>
    <x v="1863"/>
    <n v="0.49"/>
    <x v="2"/>
  </r>
  <r>
    <x v="3"/>
    <n v="1128299"/>
    <x v="511"/>
    <x v="2"/>
    <x v="5"/>
    <s v="Las Vegas"/>
    <x v="4"/>
    <n v="60"/>
    <n v="130"/>
    <n v="7800"/>
    <x v="1864"/>
    <n v="0.70000000000000007"/>
    <x v="2"/>
  </r>
  <r>
    <x v="3"/>
    <n v="1128299"/>
    <x v="512"/>
    <x v="2"/>
    <x v="5"/>
    <s v="Las Vegas"/>
    <x v="5"/>
    <n v="78"/>
    <n v="145"/>
    <n v="11310"/>
    <x v="1865"/>
    <n v="0.30000000000000004"/>
    <x v="2"/>
  </r>
  <r>
    <x v="3"/>
    <n v="1128299"/>
    <x v="513"/>
    <x v="2"/>
    <x v="5"/>
    <s v="Las Vegas"/>
    <x v="0"/>
    <n v="62"/>
    <n v="210"/>
    <n v="13020"/>
    <x v="1457"/>
    <n v="0.53"/>
    <x v="2"/>
  </r>
  <r>
    <x v="3"/>
    <n v="1128299"/>
    <x v="514"/>
    <x v="2"/>
    <x v="5"/>
    <s v="Las Vegas"/>
    <x v="1"/>
    <n v="64"/>
    <n v="182"/>
    <n v="11648"/>
    <x v="1866"/>
    <n v="0.39"/>
    <x v="2"/>
  </r>
  <r>
    <x v="3"/>
    <n v="1128299"/>
    <x v="515"/>
    <x v="2"/>
    <x v="5"/>
    <s v="Las Vegas"/>
    <x v="2"/>
    <n v="60"/>
    <n v="152"/>
    <n v="9120"/>
    <x v="1867"/>
    <n v="0.52"/>
    <x v="2"/>
  </r>
  <r>
    <x v="3"/>
    <n v="1128299"/>
    <x v="516"/>
    <x v="2"/>
    <x v="5"/>
    <s v="Las Vegas"/>
    <x v="3"/>
    <n v="64"/>
    <n v="124"/>
    <n v="7936"/>
    <x v="1868"/>
    <n v="0.47"/>
    <x v="2"/>
  </r>
  <r>
    <x v="3"/>
    <n v="1128299"/>
    <x v="517"/>
    <x v="2"/>
    <x v="5"/>
    <s v="Las Vegas"/>
    <x v="4"/>
    <n v="68"/>
    <n v="138"/>
    <n v="9384"/>
    <x v="1869"/>
    <n v="0.68"/>
    <x v="2"/>
  </r>
  <r>
    <x v="3"/>
    <n v="1128299"/>
    <x v="518"/>
    <x v="2"/>
    <x v="5"/>
    <s v="Las Vegas"/>
    <x v="5"/>
    <n v="78"/>
    <n v="108"/>
    <n v="8424"/>
    <x v="1870"/>
    <n v="0.34"/>
    <x v="2"/>
  </r>
  <r>
    <x v="3"/>
    <n v="1128299"/>
    <x v="519"/>
    <x v="2"/>
    <x v="5"/>
    <s v="Las Vegas"/>
    <x v="0"/>
    <n v="56"/>
    <n v="174"/>
    <n v="9744"/>
    <x v="1871"/>
    <n v="0.48000000000000004"/>
    <x v="2"/>
  </r>
  <r>
    <x v="3"/>
    <n v="1128299"/>
    <x v="520"/>
    <x v="2"/>
    <x v="5"/>
    <s v="Las Vegas"/>
    <x v="1"/>
    <n v="61"/>
    <n v="162"/>
    <n v="9882"/>
    <x v="1872"/>
    <n v="0.34"/>
    <x v="2"/>
  </r>
  <r>
    <x v="3"/>
    <n v="1128299"/>
    <x v="521"/>
    <x v="2"/>
    <x v="5"/>
    <s v="Las Vegas"/>
    <x v="2"/>
    <n v="57"/>
    <n v="117"/>
    <n v="6669"/>
    <x v="1873"/>
    <n v="0.5"/>
    <x v="2"/>
  </r>
  <r>
    <x v="3"/>
    <n v="1128299"/>
    <x v="522"/>
    <x v="2"/>
    <x v="5"/>
    <s v="Las Vegas"/>
    <x v="3"/>
    <n v="58"/>
    <n v="112"/>
    <n v="6496"/>
    <x v="1874"/>
    <n v="0.44"/>
    <x v="2"/>
  </r>
  <r>
    <x v="3"/>
    <n v="1128299"/>
    <x v="523"/>
    <x v="2"/>
    <x v="5"/>
    <s v="Las Vegas"/>
    <x v="4"/>
    <n v="67"/>
    <n v="120"/>
    <n v="8040"/>
    <x v="1875"/>
    <n v="0.6100000000000001"/>
    <x v="2"/>
  </r>
  <r>
    <x v="3"/>
    <n v="1128299"/>
    <x v="524"/>
    <x v="2"/>
    <x v="5"/>
    <s v="Las Vegas"/>
    <x v="5"/>
    <n v="74"/>
    <n v="113"/>
    <n v="8362"/>
    <x v="1876"/>
    <n v="0.30000000000000004"/>
    <x v="2"/>
  </r>
  <r>
    <x v="3"/>
    <n v="1128299"/>
    <x v="525"/>
    <x v="2"/>
    <x v="5"/>
    <s v="Las Vegas"/>
    <x v="0"/>
    <n v="56"/>
    <n v="138"/>
    <n v="7728"/>
    <x v="1877"/>
    <n v="0.49000000000000005"/>
    <x v="2"/>
  </r>
  <r>
    <x v="3"/>
    <n v="1128299"/>
    <x v="526"/>
    <x v="2"/>
    <x v="5"/>
    <s v="Las Vegas"/>
    <x v="1"/>
    <n v="59"/>
    <n v="165"/>
    <n v="9735"/>
    <x v="1878"/>
    <n v="0.35"/>
    <x v="2"/>
  </r>
  <r>
    <x v="3"/>
    <n v="1128299"/>
    <x v="527"/>
    <x v="2"/>
    <x v="5"/>
    <s v="Las Vegas"/>
    <x v="2"/>
    <n v="54"/>
    <n v="109"/>
    <n v="5886"/>
    <x v="1879"/>
    <n v="0.45000000000000007"/>
    <x v="2"/>
  </r>
  <r>
    <x v="3"/>
    <n v="1128299"/>
    <x v="528"/>
    <x v="2"/>
    <x v="5"/>
    <s v="Las Vegas"/>
    <x v="3"/>
    <n v="54"/>
    <n v="105"/>
    <n v="5670"/>
    <x v="1880"/>
    <n v="0.42"/>
    <x v="2"/>
  </r>
  <r>
    <x v="3"/>
    <n v="1128299"/>
    <x v="529"/>
    <x v="2"/>
    <x v="5"/>
    <s v="Las Vegas"/>
    <x v="4"/>
    <n v="63"/>
    <n v="81"/>
    <n v="5103"/>
    <x v="1881"/>
    <n v="0.6100000000000001"/>
    <x v="2"/>
  </r>
  <r>
    <x v="3"/>
    <n v="1128299"/>
    <x v="530"/>
    <x v="2"/>
    <x v="5"/>
    <s v="Las Vegas"/>
    <x v="5"/>
    <n v="68"/>
    <n v="94"/>
    <n v="6392"/>
    <x v="1882"/>
    <n v="0.25"/>
    <x v="2"/>
  </r>
  <r>
    <x v="3"/>
    <n v="1128299"/>
    <x v="29"/>
    <x v="2"/>
    <x v="5"/>
    <s v="Las Vegas"/>
    <x v="0"/>
    <n v="57"/>
    <n v="155"/>
    <n v="8835"/>
    <x v="1883"/>
    <n v="0.48000000000000004"/>
    <x v="2"/>
  </r>
  <r>
    <x v="3"/>
    <n v="1128299"/>
    <x v="30"/>
    <x v="2"/>
    <x v="5"/>
    <s v="Las Vegas"/>
    <x v="1"/>
    <n v="64"/>
    <n v="150"/>
    <n v="9600"/>
    <x v="1884"/>
    <n v="0.34"/>
    <x v="2"/>
  </r>
  <r>
    <x v="3"/>
    <n v="1128299"/>
    <x v="31"/>
    <x v="2"/>
    <x v="5"/>
    <s v="Las Vegas"/>
    <x v="2"/>
    <n v="55"/>
    <n v="106"/>
    <n v="5830"/>
    <x v="1885"/>
    <n v="0.46"/>
    <x v="2"/>
  </r>
  <r>
    <x v="3"/>
    <n v="1128299"/>
    <x v="32"/>
    <x v="2"/>
    <x v="5"/>
    <s v="Las Vegas"/>
    <x v="3"/>
    <n v="56"/>
    <n v="108"/>
    <n v="6048"/>
    <x v="1886"/>
    <n v="0.41"/>
    <x v="2"/>
  </r>
  <r>
    <x v="3"/>
    <n v="1128299"/>
    <x v="33"/>
    <x v="2"/>
    <x v="5"/>
    <s v="Las Vegas"/>
    <x v="4"/>
    <n v="64"/>
    <n v="88"/>
    <n v="5632"/>
    <x v="1887"/>
    <n v="0.64000000000000012"/>
    <x v="2"/>
  </r>
  <r>
    <x v="3"/>
    <n v="1128299"/>
    <x v="34"/>
    <x v="2"/>
    <x v="5"/>
    <s v="Las Vegas"/>
    <x v="5"/>
    <n v="68"/>
    <n v="133"/>
    <n v="9044"/>
    <x v="1888"/>
    <n v="0.26"/>
    <x v="2"/>
  </r>
  <r>
    <x v="3"/>
    <n v="1128299"/>
    <x v="35"/>
    <x v="2"/>
    <x v="5"/>
    <s v="Las Vegas"/>
    <x v="0"/>
    <n v="58"/>
    <n v="196"/>
    <n v="11368"/>
    <x v="1889"/>
    <n v="0.47000000000000003"/>
    <x v="2"/>
  </r>
  <r>
    <x v="3"/>
    <n v="1128299"/>
    <x v="36"/>
    <x v="2"/>
    <x v="5"/>
    <s v="Las Vegas"/>
    <x v="1"/>
    <n v="62"/>
    <n v="189"/>
    <n v="11718"/>
    <x v="1890"/>
    <n v="0.34"/>
    <x v="2"/>
  </r>
  <r>
    <x v="3"/>
    <n v="1128299"/>
    <x v="37"/>
    <x v="2"/>
    <x v="5"/>
    <s v="Las Vegas"/>
    <x v="2"/>
    <n v="59"/>
    <n v="119"/>
    <n v="7021"/>
    <x v="1891"/>
    <n v="0.47000000000000003"/>
    <x v="2"/>
  </r>
  <r>
    <x v="3"/>
    <n v="1128299"/>
    <x v="38"/>
    <x v="2"/>
    <x v="5"/>
    <s v="Las Vegas"/>
    <x v="3"/>
    <n v="57"/>
    <n v="133"/>
    <n v="7581"/>
    <x v="1892"/>
    <n v="0.44"/>
    <x v="2"/>
  </r>
  <r>
    <x v="3"/>
    <n v="1128299"/>
    <x v="39"/>
    <x v="2"/>
    <x v="5"/>
    <s v="Las Vegas"/>
    <x v="4"/>
    <n v="69"/>
    <n v="112"/>
    <n v="7728"/>
    <x v="1893"/>
    <n v="0.60000000000000009"/>
    <x v="2"/>
  </r>
  <r>
    <x v="3"/>
    <n v="1128299"/>
    <x v="40"/>
    <x v="2"/>
    <x v="5"/>
    <s v="Las Vegas"/>
    <x v="5"/>
    <n v="74"/>
    <n v="150"/>
    <n v="11100"/>
    <x v="1894"/>
    <n v="0.27"/>
    <x v="2"/>
  </r>
  <r>
    <x v="3"/>
    <n v="1128299"/>
    <x v="41"/>
    <x v="2"/>
    <x v="5"/>
    <s v="Las Vegas"/>
    <x v="0"/>
    <n v="28"/>
    <n v="123"/>
    <n v="3444"/>
    <x v="1895"/>
    <n v="0.5"/>
    <x v="2"/>
  </r>
  <r>
    <x v="3"/>
    <n v="1128299"/>
    <x v="42"/>
    <x v="2"/>
    <x v="5"/>
    <s v="Las Vegas"/>
    <x v="1"/>
    <n v="38"/>
    <n v="123"/>
    <n v="4674"/>
    <x v="1896"/>
    <n v="0.33"/>
    <x v="2"/>
  </r>
  <r>
    <x v="3"/>
    <n v="1128299"/>
    <x v="43"/>
    <x v="2"/>
    <x v="5"/>
    <s v="Las Vegas"/>
    <x v="2"/>
    <n v="39"/>
    <n v="115"/>
    <n v="4485"/>
    <x v="1897"/>
    <n v="0.46"/>
    <x v="2"/>
  </r>
  <r>
    <x v="3"/>
    <n v="1128299"/>
    <x v="44"/>
    <x v="2"/>
    <x v="5"/>
    <s v="Las Vegas"/>
    <x v="3"/>
    <n v="38"/>
    <n v="72"/>
    <n v="2736"/>
    <x v="1898"/>
    <n v="0.44999999999999996"/>
    <x v="2"/>
  </r>
  <r>
    <x v="3"/>
    <n v="1128299"/>
    <x v="531"/>
    <x v="2"/>
    <x v="6"/>
    <s v="Denver"/>
    <x v="4"/>
    <n v="41"/>
    <n v="56"/>
    <n v="2296"/>
    <x v="1899"/>
    <n v="0.64"/>
    <x v="2"/>
  </r>
  <r>
    <x v="3"/>
    <n v="1128299"/>
    <x v="532"/>
    <x v="2"/>
    <x v="6"/>
    <s v="Denver"/>
    <x v="5"/>
    <n v="37"/>
    <n v="128"/>
    <n v="4736"/>
    <x v="1900"/>
    <n v="0.26"/>
    <x v="2"/>
  </r>
  <r>
    <x v="3"/>
    <n v="1128299"/>
    <x v="533"/>
    <x v="2"/>
    <x v="6"/>
    <s v="Denver"/>
    <x v="0"/>
    <n v="27"/>
    <n v="131"/>
    <n v="3537"/>
    <x v="1901"/>
    <n v="0.48000000000000004"/>
    <x v="2"/>
  </r>
  <r>
    <x v="3"/>
    <n v="1128299"/>
    <x v="534"/>
    <x v="2"/>
    <x v="6"/>
    <s v="Denver"/>
    <x v="1"/>
    <n v="38"/>
    <n v="111"/>
    <n v="4218"/>
    <x v="1902"/>
    <n v="0.30000000000000004"/>
    <x v="2"/>
  </r>
  <r>
    <x v="3"/>
    <n v="1128299"/>
    <x v="535"/>
    <x v="2"/>
    <x v="6"/>
    <s v="Denver"/>
    <x v="2"/>
    <n v="38"/>
    <n v="123"/>
    <n v="4674"/>
    <x v="1903"/>
    <n v="0.5"/>
    <x v="2"/>
  </r>
  <r>
    <x v="3"/>
    <n v="1128299"/>
    <x v="536"/>
    <x v="2"/>
    <x v="6"/>
    <s v="Denver"/>
    <x v="3"/>
    <n v="36"/>
    <n v="72"/>
    <n v="2592"/>
    <x v="1904"/>
    <n v="0.44999999999999996"/>
    <x v="2"/>
  </r>
  <r>
    <x v="3"/>
    <n v="1128299"/>
    <x v="537"/>
    <x v="2"/>
    <x v="6"/>
    <s v="Denver"/>
    <x v="4"/>
    <n v="43"/>
    <n v="58"/>
    <n v="2494"/>
    <x v="1905"/>
    <n v="0.62"/>
    <x v="2"/>
  </r>
  <r>
    <x v="3"/>
    <n v="1128299"/>
    <x v="538"/>
    <x v="2"/>
    <x v="6"/>
    <s v="Denver"/>
    <x v="5"/>
    <n v="37"/>
    <n v="116"/>
    <n v="4292"/>
    <x v="1906"/>
    <n v="0.27"/>
    <x v="2"/>
  </r>
  <r>
    <x v="3"/>
    <n v="1128299"/>
    <x v="539"/>
    <x v="2"/>
    <x v="6"/>
    <s v="Denver"/>
    <x v="0"/>
    <n v="37"/>
    <n v="165"/>
    <n v="6105"/>
    <x v="1907"/>
    <n v="0.48000000000000004"/>
    <x v="2"/>
  </r>
  <r>
    <x v="3"/>
    <n v="1128299"/>
    <x v="540"/>
    <x v="2"/>
    <x v="6"/>
    <s v="Denver"/>
    <x v="1"/>
    <n v="48"/>
    <n v="112"/>
    <n v="5376"/>
    <x v="1908"/>
    <n v="0.34"/>
    <x v="2"/>
  </r>
  <r>
    <x v="3"/>
    <n v="1128299"/>
    <x v="541"/>
    <x v="2"/>
    <x v="6"/>
    <s v="Denver"/>
    <x v="2"/>
    <n v="51"/>
    <n v="116"/>
    <n v="5916"/>
    <x v="1909"/>
    <n v="0.49000000000000005"/>
    <x v="2"/>
  </r>
  <r>
    <x v="3"/>
    <n v="1128299"/>
    <x v="542"/>
    <x v="2"/>
    <x v="6"/>
    <s v="Denver"/>
    <x v="3"/>
    <n v="51"/>
    <n v="90"/>
    <n v="4590"/>
    <x v="1910"/>
    <n v="0.43"/>
    <x v="2"/>
  </r>
  <r>
    <x v="3"/>
    <n v="1128299"/>
    <x v="45"/>
    <x v="2"/>
    <x v="6"/>
    <s v="Denver"/>
    <x v="4"/>
    <n v="56"/>
    <n v="39"/>
    <n v="2184"/>
    <x v="1911"/>
    <n v="0.6"/>
    <x v="2"/>
  </r>
  <r>
    <x v="3"/>
    <n v="1128299"/>
    <x v="543"/>
    <x v="2"/>
    <x v="6"/>
    <s v="Denver"/>
    <x v="5"/>
    <n v="52"/>
    <n v="95"/>
    <n v="4940"/>
    <x v="1912"/>
    <n v="0.29000000000000004"/>
    <x v="2"/>
  </r>
  <r>
    <x v="3"/>
    <n v="1128299"/>
    <x v="544"/>
    <x v="2"/>
    <x v="6"/>
    <s v="Denver"/>
    <x v="0"/>
    <n v="55"/>
    <n v="131"/>
    <n v="7205"/>
    <x v="1913"/>
    <n v="0.47000000000000003"/>
    <x v="2"/>
  </r>
  <r>
    <x v="3"/>
    <n v="1128299"/>
    <x v="545"/>
    <x v="2"/>
    <x v="6"/>
    <s v="Denver"/>
    <x v="1"/>
    <n v="59"/>
    <n v="94"/>
    <n v="5546"/>
    <x v="1914"/>
    <n v="0.35"/>
    <x v="2"/>
  </r>
  <r>
    <x v="3"/>
    <n v="1128299"/>
    <x v="546"/>
    <x v="2"/>
    <x v="6"/>
    <s v="Denver"/>
    <x v="2"/>
    <n v="61"/>
    <n v="113"/>
    <n v="6893"/>
    <x v="1915"/>
    <n v="0.5"/>
    <x v="2"/>
  </r>
  <r>
    <x v="3"/>
    <n v="1128299"/>
    <x v="547"/>
    <x v="2"/>
    <x v="6"/>
    <s v="Denver"/>
    <x v="3"/>
    <n v="56"/>
    <n v="74"/>
    <n v="4144"/>
    <x v="1916"/>
    <n v="0.43"/>
    <x v="2"/>
  </r>
  <r>
    <x v="3"/>
    <n v="1128299"/>
    <x v="548"/>
    <x v="2"/>
    <x v="6"/>
    <s v="Denver"/>
    <x v="4"/>
    <n v="62"/>
    <n v="44"/>
    <n v="2728"/>
    <x v="1917"/>
    <n v="0.61"/>
    <x v="2"/>
  </r>
  <r>
    <x v="3"/>
    <n v="1128299"/>
    <x v="549"/>
    <x v="2"/>
    <x v="6"/>
    <s v="Denver"/>
    <x v="5"/>
    <n v="72"/>
    <n v="98"/>
    <n v="7056"/>
    <x v="1918"/>
    <n v="0.25"/>
    <x v="2"/>
  </r>
  <r>
    <x v="3"/>
    <n v="1128299"/>
    <x v="550"/>
    <x v="2"/>
    <x v="6"/>
    <s v="Denver"/>
    <x v="0"/>
    <n v="55"/>
    <n v="131"/>
    <n v="7205"/>
    <x v="1919"/>
    <n v="0.61"/>
    <x v="2"/>
  </r>
  <r>
    <x v="3"/>
    <n v="1128299"/>
    <x v="551"/>
    <x v="2"/>
    <x v="6"/>
    <s v="Denver"/>
    <x v="1"/>
    <n v="60"/>
    <n v="105"/>
    <n v="6300"/>
    <x v="1920"/>
    <n v="0.45999999999999996"/>
    <x v="2"/>
  </r>
  <r>
    <x v="3"/>
    <n v="1128299"/>
    <x v="552"/>
    <x v="2"/>
    <x v="6"/>
    <s v="Denver"/>
    <x v="2"/>
    <n v="59"/>
    <n v="98"/>
    <n v="5782"/>
    <x v="1921"/>
    <n v="0.6"/>
    <x v="2"/>
  </r>
  <r>
    <x v="3"/>
    <n v="1128299"/>
    <x v="553"/>
    <x v="2"/>
    <x v="6"/>
    <s v="Denver"/>
    <x v="3"/>
    <n v="58"/>
    <n v="69"/>
    <n v="4002"/>
    <x v="1922"/>
    <n v="0.59"/>
    <x v="2"/>
  </r>
  <r>
    <x v="3"/>
    <n v="1128299"/>
    <x v="554"/>
    <x v="2"/>
    <x v="6"/>
    <s v="Denver"/>
    <x v="4"/>
    <n v="63"/>
    <n v="44"/>
    <n v="2772"/>
    <x v="1923"/>
    <n v="0.76000000000000012"/>
    <x v="2"/>
  </r>
  <r>
    <x v="3"/>
    <n v="1128299"/>
    <x v="555"/>
    <x v="2"/>
    <x v="6"/>
    <s v="Denver"/>
    <x v="5"/>
    <n v="74"/>
    <n v="133"/>
    <n v="9842"/>
    <x v="1924"/>
    <n v="0.43"/>
    <x v="2"/>
  </r>
  <r>
    <x v="3"/>
    <n v="1128299"/>
    <x v="556"/>
    <x v="2"/>
    <x v="6"/>
    <s v="Denver"/>
    <x v="0"/>
    <n v="54"/>
    <n v="189"/>
    <n v="10206"/>
    <x v="1925"/>
    <n v="0.64"/>
    <x v="2"/>
  </r>
  <r>
    <x v="3"/>
    <n v="1128299"/>
    <x v="557"/>
    <x v="2"/>
    <x v="6"/>
    <s v="Denver"/>
    <x v="1"/>
    <n v="59"/>
    <n v="144"/>
    <n v="8496"/>
    <x v="1926"/>
    <n v="0.5"/>
    <x v="2"/>
  </r>
  <r>
    <x v="3"/>
    <n v="1128299"/>
    <x v="558"/>
    <x v="2"/>
    <x v="6"/>
    <s v="Denver"/>
    <x v="2"/>
    <n v="64"/>
    <n v="150"/>
    <n v="9600"/>
    <x v="1927"/>
    <n v="0.64"/>
    <x v="2"/>
  </r>
  <r>
    <x v="3"/>
    <n v="1128299"/>
    <x v="46"/>
    <x v="2"/>
    <x v="6"/>
    <s v="Denver"/>
    <x v="3"/>
    <n v="62"/>
    <n v="135"/>
    <n v="8370"/>
    <x v="1928"/>
    <n v="0.6"/>
    <x v="2"/>
  </r>
  <r>
    <x v="3"/>
    <n v="1128299"/>
    <x v="47"/>
    <x v="2"/>
    <x v="6"/>
    <s v="Denver"/>
    <x v="4"/>
    <n v="66"/>
    <n v="91"/>
    <n v="6006"/>
    <x v="1929"/>
    <n v="0.77000000000000013"/>
    <x v="2"/>
  </r>
  <r>
    <x v="3"/>
    <n v="1128299"/>
    <x v="48"/>
    <x v="2"/>
    <x v="6"/>
    <s v="Denver"/>
    <x v="5"/>
    <n v="83"/>
    <n v="181"/>
    <n v="15023"/>
    <x v="1930"/>
    <n v="0.43"/>
    <x v="2"/>
  </r>
  <r>
    <x v="3"/>
    <n v="1128299"/>
    <x v="49"/>
    <x v="2"/>
    <x v="6"/>
    <s v="Denver"/>
    <x v="0"/>
    <n v="64"/>
    <n v="202"/>
    <n v="12928"/>
    <x v="1931"/>
    <n v="0.6"/>
    <x v="2"/>
  </r>
  <r>
    <x v="3"/>
    <n v="1128299"/>
    <x v="50"/>
    <x v="2"/>
    <x v="6"/>
    <s v="Denver"/>
    <x v="1"/>
    <n v="67"/>
    <n v="188"/>
    <n v="12596"/>
    <x v="1932"/>
    <n v="0.4"/>
    <x v="2"/>
  </r>
  <r>
    <x v="3"/>
    <n v="1128299"/>
    <x v="51"/>
    <x v="2"/>
    <x v="6"/>
    <s v="Denver"/>
    <x v="2"/>
    <n v="67"/>
    <n v="161"/>
    <n v="10787"/>
    <x v="1933"/>
    <n v="0.55000000000000004"/>
    <x v="2"/>
  </r>
  <r>
    <x v="3"/>
    <n v="1128299"/>
    <x v="52"/>
    <x v="2"/>
    <x v="6"/>
    <s v="Denver"/>
    <x v="3"/>
    <n v="61"/>
    <n v="143"/>
    <n v="8723"/>
    <x v="1934"/>
    <n v="0.52"/>
    <x v="2"/>
  </r>
  <r>
    <x v="3"/>
    <n v="1128299"/>
    <x v="53"/>
    <x v="2"/>
    <x v="6"/>
    <s v="Denver"/>
    <x v="4"/>
    <n v="67"/>
    <n v="131"/>
    <n v="8777"/>
    <x v="1935"/>
    <n v="0.70000000000000007"/>
    <x v="2"/>
  </r>
  <r>
    <x v="3"/>
    <n v="1128299"/>
    <x v="54"/>
    <x v="2"/>
    <x v="6"/>
    <s v="Denver"/>
    <x v="5"/>
    <n v="78"/>
    <n v="137"/>
    <n v="10686"/>
    <x v="1936"/>
    <n v="0.4"/>
    <x v="2"/>
  </r>
  <r>
    <x v="3"/>
    <n v="1128299"/>
    <x v="55"/>
    <x v="2"/>
    <x v="6"/>
    <s v="Denver"/>
    <x v="0"/>
    <n v="63"/>
    <n v="196"/>
    <n v="12348"/>
    <x v="1937"/>
    <n v="0.59000000000000008"/>
    <x v="2"/>
  </r>
  <r>
    <x v="3"/>
    <n v="1128299"/>
    <x v="56"/>
    <x v="2"/>
    <x v="6"/>
    <s v="Denver"/>
    <x v="1"/>
    <n v="73"/>
    <n v="189"/>
    <n v="13797"/>
    <x v="1938"/>
    <n v="0.42"/>
    <x v="2"/>
  </r>
  <r>
    <x v="3"/>
    <n v="1128299"/>
    <x v="57"/>
    <x v="2"/>
    <x v="6"/>
    <s v="Denver"/>
    <x v="2"/>
    <n v="67"/>
    <n v="143"/>
    <n v="9581"/>
    <x v="1939"/>
    <n v="0.57000000000000006"/>
    <x v="2"/>
  </r>
  <r>
    <x v="3"/>
    <n v="1128299"/>
    <x v="58"/>
    <x v="2"/>
    <x v="6"/>
    <s v="Denver"/>
    <x v="3"/>
    <n v="63"/>
    <n v="135"/>
    <n v="8505"/>
    <x v="1940"/>
    <n v="0.54"/>
    <x v="2"/>
  </r>
  <r>
    <x v="3"/>
    <n v="1128299"/>
    <x v="59"/>
    <x v="2"/>
    <x v="6"/>
    <s v="Denver"/>
    <x v="4"/>
    <n v="74"/>
    <n v="140"/>
    <n v="10360"/>
    <x v="1941"/>
    <n v="0.73000000000000009"/>
    <x v="2"/>
  </r>
  <r>
    <x v="3"/>
    <n v="1128299"/>
    <x v="60"/>
    <x v="2"/>
    <x v="6"/>
    <s v="Denver"/>
    <x v="5"/>
    <n v="74"/>
    <n v="100"/>
    <n v="7400"/>
    <x v="1942"/>
    <n v="0.35"/>
    <x v="2"/>
  </r>
  <r>
    <x v="3"/>
    <n v="1128299"/>
    <x v="61"/>
    <x v="2"/>
    <x v="6"/>
    <s v="Denver"/>
    <x v="0"/>
    <n v="59"/>
    <n v="162"/>
    <n v="9558"/>
    <x v="1943"/>
    <n v="0.53"/>
    <x v="2"/>
  </r>
  <r>
    <x v="3"/>
    <n v="1128299"/>
    <x v="62"/>
    <x v="2"/>
    <x v="6"/>
    <s v="Denver"/>
    <x v="1"/>
    <n v="69"/>
    <n v="168"/>
    <n v="11592"/>
    <x v="1944"/>
    <n v="0.36"/>
    <x v="2"/>
  </r>
  <r>
    <x v="3"/>
    <n v="1128299"/>
    <x v="63"/>
    <x v="2"/>
    <x v="6"/>
    <s v="Denver"/>
    <x v="2"/>
    <n v="60"/>
    <n v="113"/>
    <n v="6780"/>
    <x v="1945"/>
    <n v="0.5"/>
    <x v="2"/>
  </r>
  <r>
    <x v="3"/>
    <n v="1128299"/>
    <x v="64"/>
    <x v="2"/>
    <x v="6"/>
    <s v="Denver"/>
    <x v="3"/>
    <n v="59"/>
    <n v="100"/>
    <n v="5900"/>
    <x v="1946"/>
    <n v="0.48"/>
    <x v="2"/>
  </r>
  <r>
    <x v="3"/>
    <n v="1128299"/>
    <x v="65"/>
    <x v="2"/>
    <x v="6"/>
    <s v="Denver"/>
    <x v="4"/>
    <n v="74"/>
    <n v="120"/>
    <n v="8880"/>
    <x v="1947"/>
    <n v="0.69000000000000017"/>
    <x v="2"/>
  </r>
  <r>
    <x v="3"/>
    <n v="1128299"/>
    <x v="66"/>
    <x v="2"/>
    <x v="6"/>
    <s v="Denver"/>
    <x v="5"/>
    <n v="65"/>
    <n v="106"/>
    <n v="6890"/>
    <x v="1948"/>
    <n v="0.31"/>
    <x v="2"/>
  </r>
  <r>
    <x v="3"/>
    <n v="1128299"/>
    <x v="559"/>
    <x v="2"/>
    <x v="6"/>
    <s v="Denver"/>
    <x v="0"/>
    <n v="51"/>
    <n v="137"/>
    <n v="6987"/>
    <x v="1949"/>
    <n v="0.5"/>
    <x v="2"/>
  </r>
  <r>
    <x v="3"/>
    <n v="1128299"/>
    <x v="560"/>
    <x v="2"/>
    <x v="6"/>
    <s v="Denver"/>
    <x v="1"/>
    <n v="54"/>
    <n v="152"/>
    <n v="8208"/>
    <x v="1950"/>
    <n v="0.35"/>
    <x v="2"/>
  </r>
  <r>
    <x v="3"/>
    <n v="1128299"/>
    <x v="561"/>
    <x v="2"/>
    <x v="6"/>
    <s v="Denver"/>
    <x v="2"/>
    <n v="51"/>
    <n v="102"/>
    <n v="5202"/>
    <x v="1951"/>
    <n v="0.5"/>
    <x v="2"/>
  </r>
  <r>
    <x v="3"/>
    <n v="1128299"/>
    <x v="562"/>
    <x v="2"/>
    <x v="6"/>
    <s v="Denver"/>
    <x v="3"/>
    <n v="53"/>
    <n v="85"/>
    <n v="4505"/>
    <x v="1952"/>
    <n v="0.45999999999999996"/>
    <x v="2"/>
  </r>
  <r>
    <x v="3"/>
    <n v="1128299"/>
    <x v="563"/>
    <x v="2"/>
    <x v="6"/>
    <s v="Denver"/>
    <x v="4"/>
    <n v="64"/>
    <n v="75"/>
    <n v="4800"/>
    <x v="1953"/>
    <n v="0.66000000000000014"/>
    <x v="2"/>
  </r>
  <r>
    <x v="3"/>
    <n v="1128299"/>
    <x v="564"/>
    <x v="2"/>
    <x v="6"/>
    <s v="Denver"/>
    <x v="5"/>
    <n v="65"/>
    <n v="105"/>
    <n v="6825"/>
    <x v="1954"/>
    <n v="0.30000000000000004"/>
    <x v="2"/>
  </r>
  <r>
    <x v="3"/>
    <n v="1128299"/>
    <x v="565"/>
    <x v="2"/>
    <x v="6"/>
    <s v="Denver"/>
    <x v="0"/>
    <n v="52"/>
    <n v="150"/>
    <n v="7800"/>
    <x v="1955"/>
    <n v="0.55000000000000004"/>
    <x v="2"/>
  </r>
  <r>
    <x v="3"/>
    <n v="1128299"/>
    <x v="566"/>
    <x v="2"/>
    <x v="6"/>
    <s v="Denver"/>
    <x v="1"/>
    <n v="55"/>
    <n v="150"/>
    <n v="8250"/>
    <x v="1956"/>
    <n v="0.37"/>
    <x v="2"/>
  </r>
  <r>
    <x v="3"/>
    <n v="1128299"/>
    <x v="567"/>
    <x v="2"/>
    <x v="6"/>
    <s v="Denver"/>
    <x v="2"/>
    <n v="51"/>
    <n v="128"/>
    <n v="6528"/>
    <x v="1957"/>
    <n v="0.53"/>
    <x v="2"/>
  </r>
  <r>
    <x v="3"/>
    <n v="1128299"/>
    <x v="568"/>
    <x v="2"/>
    <x v="6"/>
    <s v="Denver"/>
    <x v="3"/>
    <n v="60"/>
    <n v="116"/>
    <n v="6960"/>
    <x v="1958"/>
    <n v="0.48"/>
    <x v="2"/>
  </r>
  <r>
    <x v="3"/>
    <n v="1128299"/>
    <x v="569"/>
    <x v="2"/>
    <x v="6"/>
    <s v="Denver"/>
    <x v="4"/>
    <n v="68"/>
    <n v="105"/>
    <n v="7140"/>
    <x v="1959"/>
    <n v="0.69000000000000017"/>
    <x v="2"/>
  </r>
  <r>
    <x v="3"/>
    <n v="1128299"/>
    <x v="570"/>
    <x v="2"/>
    <x v="6"/>
    <s v="Denver"/>
    <x v="5"/>
    <n v="73"/>
    <n v="130"/>
    <n v="9490"/>
    <x v="1960"/>
    <n v="0.31"/>
    <x v="2"/>
  </r>
  <r>
    <x v="3"/>
    <n v="1128299"/>
    <x v="571"/>
    <x v="2"/>
    <x v="6"/>
    <s v="Denver"/>
    <x v="0"/>
    <n v="59"/>
    <n v="203"/>
    <n v="11977"/>
    <x v="1961"/>
    <n v="0.52"/>
    <x v="2"/>
  </r>
  <r>
    <x v="3"/>
    <n v="1128299"/>
    <x v="572"/>
    <x v="2"/>
    <x v="6"/>
    <s v="Denver"/>
    <x v="1"/>
    <n v="64"/>
    <n v="182"/>
    <n v="11648"/>
    <x v="1962"/>
    <n v="0.38"/>
    <x v="2"/>
  </r>
  <r>
    <x v="3"/>
    <n v="1128299"/>
    <x v="573"/>
    <x v="2"/>
    <x v="6"/>
    <s v="Denver"/>
    <x v="2"/>
    <n v="60"/>
    <n v="125"/>
    <n v="7500"/>
    <x v="1963"/>
    <n v="0.55000000000000004"/>
    <x v="2"/>
  </r>
  <r>
    <x v="3"/>
    <n v="1128299"/>
    <x v="574"/>
    <x v="2"/>
    <x v="6"/>
    <s v="Denver"/>
    <x v="3"/>
    <n v="63"/>
    <n v="125"/>
    <n v="7875"/>
    <x v="1964"/>
    <n v="0.44999999999999996"/>
    <x v="2"/>
  </r>
  <r>
    <x v="3"/>
    <n v="1128299"/>
    <x v="575"/>
    <x v="2"/>
    <x v="6"/>
    <s v="Denver"/>
    <x v="4"/>
    <n v="68"/>
    <n v="115"/>
    <n v="7820"/>
    <x v="1965"/>
    <n v="0.67000000000000015"/>
    <x v="2"/>
  </r>
  <r>
    <x v="3"/>
    <n v="1128299"/>
    <x v="576"/>
    <x v="2"/>
    <x v="6"/>
    <s v="Denver"/>
    <x v="5"/>
    <n v="75"/>
    <n v="137"/>
    <n v="10275"/>
    <x v="1966"/>
    <n v="0.33"/>
    <x v="2"/>
  </r>
  <r>
    <x v="3"/>
    <n v="1128299"/>
    <x v="577"/>
    <x v="2"/>
    <x v="6"/>
    <s v="Denver"/>
    <x v="0"/>
    <n v="36"/>
    <n v="117"/>
    <n v="4212"/>
    <x v="1967"/>
    <n v="0.41"/>
    <x v="2"/>
  </r>
  <r>
    <x v="3"/>
    <n v="1128299"/>
    <x v="578"/>
    <x v="2"/>
    <x v="6"/>
    <s v="Denver"/>
    <x v="1"/>
    <n v="48"/>
    <n v="131"/>
    <n v="6288"/>
    <x v="1968"/>
    <n v="0.4"/>
    <x v="2"/>
  </r>
  <r>
    <x v="3"/>
    <n v="1128299"/>
    <x v="579"/>
    <x v="2"/>
    <x v="6"/>
    <s v="Denver"/>
    <x v="2"/>
    <n v="46"/>
    <n v="135"/>
    <n v="6210"/>
    <x v="1969"/>
    <n v="0.35"/>
    <x v="2"/>
  </r>
  <r>
    <x v="3"/>
    <n v="1128299"/>
    <x v="580"/>
    <x v="2"/>
    <x v="6"/>
    <s v="Denver"/>
    <x v="3"/>
    <n v="49"/>
    <n v="78"/>
    <n v="3822"/>
    <x v="1970"/>
    <n v="0.41"/>
    <x v="2"/>
  </r>
  <r>
    <x v="3"/>
    <n v="1128299"/>
    <x v="581"/>
    <x v="2"/>
    <x v="7"/>
    <s v="Seattle"/>
    <x v="4"/>
    <n v="51"/>
    <n v="73"/>
    <n v="3723"/>
    <x v="1971"/>
    <n v="0.39"/>
    <x v="2"/>
  </r>
  <r>
    <x v="3"/>
    <n v="1128299"/>
    <x v="582"/>
    <x v="2"/>
    <x v="7"/>
    <s v="Seattle"/>
    <x v="5"/>
    <n v="46"/>
    <n v="125"/>
    <n v="5750"/>
    <x v="1972"/>
    <n v="0.31"/>
    <x v="2"/>
  </r>
  <r>
    <x v="3"/>
    <n v="1128299"/>
    <x v="583"/>
    <x v="2"/>
    <x v="7"/>
    <s v="Seattle"/>
    <x v="0"/>
    <n v="36"/>
    <n v="138"/>
    <n v="4968"/>
    <x v="1973"/>
    <n v="0.43"/>
    <x v="2"/>
  </r>
  <r>
    <x v="3"/>
    <n v="1128299"/>
    <x v="584"/>
    <x v="2"/>
    <x v="7"/>
    <s v="Seattle"/>
    <x v="1"/>
    <n v="47"/>
    <n v="131"/>
    <n v="6157"/>
    <x v="1974"/>
    <n v="0.39"/>
    <x v="2"/>
  </r>
  <r>
    <x v="3"/>
    <n v="1128299"/>
    <x v="585"/>
    <x v="2"/>
    <x v="7"/>
    <s v="Seattle"/>
    <x v="2"/>
    <n v="47"/>
    <n v="122"/>
    <n v="5734"/>
    <x v="1975"/>
    <n v="0.39"/>
    <x v="2"/>
  </r>
  <r>
    <x v="3"/>
    <n v="1128299"/>
    <x v="586"/>
    <x v="2"/>
    <x v="7"/>
    <s v="Seattle"/>
    <x v="3"/>
    <n v="48"/>
    <n v="87"/>
    <n v="4176"/>
    <x v="1976"/>
    <n v="0.42"/>
    <x v="2"/>
  </r>
  <r>
    <x v="3"/>
    <n v="1128299"/>
    <x v="587"/>
    <x v="2"/>
    <x v="7"/>
    <s v="Seattle"/>
    <x v="4"/>
    <n v="52"/>
    <n v="65"/>
    <n v="3380"/>
    <x v="1977"/>
    <n v="0.4"/>
    <x v="2"/>
  </r>
  <r>
    <x v="3"/>
    <n v="1128299"/>
    <x v="588"/>
    <x v="2"/>
    <x v="7"/>
    <s v="Seattle"/>
    <x v="5"/>
    <n v="46"/>
    <n v="123"/>
    <n v="5658"/>
    <x v="1978"/>
    <n v="0.31"/>
    <x v="2"/>
  </r>
  <r>
    <x v="3"/>
    <n v="1128299"/>
    <x v="589"/>
    <x v="2"/>
    <x v="7"/>
    <s v="Seattle"/>
    <x v="0"/>
    <n v="46"/>
    <n v="167"/>
    <n v="7682"/>
    <x v="1979"/>
    <n v="0.44999999999999996"/>
    <x v="2"/>
  </r>
  <r>
    <x v="3"/>
    <n v="1128299"/>
    <x v="590"/>
    <x v="2"/>
    <x v="7"/>
    <s v="Seattle"/>
    <x v="1"/>
    <n v="58"/>
    <n v="115"/>
    <n v="6670"/>
    <x v="1980"/>
    <n v="0.36"/>
    <x v="2"/>
  </r>
  <r>
    <x v="3"/>
    <n v="1128299"/>
    <x v="591"/>
    <x v="2"/>
    <x v="7"/>
    <s v="Seattle"/>
    <x v="2"/>
    <n v="60"/>
    <n v="115"/>
    <n v="6900"/>
    <x v="1981"/>
    <n v="0.4"/>
    <x v="2"/>
  </r>
  <r>
    <x v="3"/>
    <n v="1128299"/>
    <x v="592"/>
    <x v="2"/>
    <x v="7"/>
    <s v="Seattle"/>
    <x v="3"/>
    <n v="64"/>
    <n v="85"/>
    <n v="5440"/>
    <x v="1982"/>
    <n v="0.42"/>
    <x v="2"/>
  </r>
  <r>
    <x v="3"/>
    <n v="1128299"/>
    <x v="593"/>
    <x v="2"/>
    <x v="7"/>
    <s v="Seattle"/>
    <x v="4"/>
    <n v="69"/>
    <n v="46"/>
    <n v="3174"/>
    <x v="1983"/>
    <n v="0.38"/>
    <x v="2"/>
  </r>
  <r>
    <x v="3"/>
    <n v="1128299"/>
    <x v="594"/>
    <x v="2"/>
    <x v="7"/>
    <s v="Seattle"/>
    <x v="5"/>
    <n v="62"/>
    <n v="105"/>
    <n v="6510"/>
    <x v="1984"/>
    <n v="0.34"/>
    <x v="2"/>
  </r>
  <r>
    <x v="3"/>
    <n v="1128299"/>
    <x v="595"/>
    <x v="2"/>
    <x v="7"/>
    <s v="Seattle"/>
    <x v="0"/>
    <n v="68"/>
    <n v="160"/>
    <n v="10880"/>
    <x v="1985"/>
    <n v="0.44"/>
    <x v="2"/>
  </r>
  <r>
    <x v="3"/>
    <n v="1128299"/>
    <x v="596"/>
    <x v="2"/>
    <x v="7"/>
    <s v="Seattle"/>
    <x v="1"/>
    <n v="71"/>
    <n v="88"/>
    <n v="6248"/>
    <x v="1986"/>
    <n v="0.39"/>
    <x v="2"/>
  </r>
  <r>
    <x v="3"/>
    <n v="1128299"/>
    <x v="597"/>
    <x v="2"/>
    <x v="7"/>
    <s v="Seattle"/>
    <x v="2"/>
    <n v="74"/>
    <n v="120"/>
    <n v="8880"/>
    <x v="1987"/>
    <n v="0.39"/>
    <x v="2"/>
  </r>
  <r>
    <x v="3"/>
    <n v="1128299"/>
    <x v="598"/>
    <x v="2"/>
    <x v="7"/>
    <s v="Seattle"/>
    <x v="3"/>
    <n v="55"/>
    <n v="90"/>
    <n v="4950"/>
    <x v="1988"/>
    <n v="0.42"/>
    <x v="2"/>
  </r>
  <r>
    <x v="3"/>
    <n v="1128299"/>
    <x v="599"/>
    <x v="2"/>
    <x v="7"/>
    <s v="Seattle"/>
    <x v="4"/>
    <n v="59"/>
    <n v="56"/>
    <n v="3304"/>
    <x v="1989"/>
    <n v="0.4"/>
    <x v="2"/>
  </r>
  <r>
    <x v="3"/>
    <n v="1128299"/>
    <x v="600"/>
    <x v="2"/>
    <x v="7"/>
    <s v="Seattle"/>
    <x v="5"/>
    <n v="78"/>
    <n v="88"/>
    <n v="6864"/>
    <x v="1990"/>
    <n v="0.32"/>
    <x v="2"/>
  </r>
  <r>
    <x v="3"/>
    <n v="1128299"/>
    <x v="601"/>
    <x v="2"/>
    <x v="7"/>
    <s v="Seattle"/>
    <x v="0"/>
    <n v="55"/>
    <n v="165"/>
    <n v="9075"/>
    <x v="1991"/>
    <n v="0.41"/>
    <x v="2"/>
  </r>
  <r>
    <x v="3"/>
    <n v="1128299"/>
    <x v="602"/>
    <x v="2"/>
    <x v="7"/>
    <s v="Seattle"/>
    <x v="1"/>
    <n v="60"/>
    <n v="108"/>
    <n v="6480"/>
    <x v="1992"/>
    <n v="0.38"/>
    <x v="2"/>
  </r>
  <r>
    <x v="3"/>
    <n v="1128299"/>
    <x v="603"/>
    <x v="2"/>
    <x v="7"/>
    <s v="Seattle"/>
    <x v="2"/>
    <n v="61"/>
    <n v="120"/>
    <n v="7320"/>
    <x v="1993"/>
    <n v="0.38"/>
    <x v="2"/>
  </r>
  <r>
    <x v="3"/>
    <n v="1128299"/>
    <x v="604"/>
    <x v="2"/>
    <x v="7"/>
    <s v="Seattle"/>
    <x v="3"/>
    <n v="59"/>
    <n v="90"/>
    <n v="5310"/>
    <x v="1994"/>
    <n v="0.44"/>
    <x v="2"/>
  </r>
  <r>
    <x v="3"/>
    <n v="1128299"/>
    <x v="605"/>
    <x v="2"/>
    <x v="7"/>
    <s v="Seattle"/>
    <x v="4"/>
    <n v="60"/>
    <n v="52"/>
    <n v="3120"/>
    <x v="1995"/>
    <n v="0.38"/>
    <x v="2"/>
  </r>
  <r>
    <x v="3"/>
    <n v="1128299"/>
    <x v="606"/>
    <x v="2"/>
    <x v="7"/>
    <s v="Seattle"/>
    <x v="5"/>
    <n v="75"/>
    <n v="125"/>
    <n v="9375"/>
    <x v="1996"/>
    <n v="0.33"/>
    <x v="2"/>
  </r>
  <r>
    <x v="3"/>
    <n v="1128299"/>
    <x v="607"/>
    <x v="2"/>
    <x v="7"/>
    <s v="Seattle"/>
    <x v="0"/>
    <n v="71"/>
    <n v="195"/>
    <n v="13845"/>
    <x v="1997"/>
    <n v="0.42"/>
    <x v="2"/>
  </r>
  <r>
    <x v="3"/>
    <n v="1128299"/>
    <x v="608"/>
    <x v="2"/>
    <x v="7"/>
    <s v="Seattle"/>
    <x v="1"/>
    <n v="74"/>
    <n v="188"/>
    <n v="13912"/>
    <x v="1998"/>
    <n v="0.37"/>
    <x v="2"/>
  </r>
  <r>
    <x v="3"/>
    <n v="1128299"/>
    <x v="609"/>
    <x v="2"/>
    <x v="7"/>
    <s v="Seattle"/>
    <x v="2"/>
    <n v="72"/>
    <n v="163"/>
    <n v="11736"/>
    <x v="1999"/>
    <n v="0.38"/>
    <x v="2"/>
  </r>
  <r>
    <x v="3"/>
    <n v="1128299"/>
    <x v="610"/>
    <x v="2"/>
    <x v="7"/>
    <s v="Seattle"/>
    <x v="3"/>
    <n v="75"/>
    <n v="125"/>
    <n v="9375"/>
    <x v="2000"/>
    <n v="0.4"/>
    <x v="2"/>
  </r>
  <r>
    <x v="3"/>
    <n v="1128299"/>
    <x v="611"/>
    <x v="2"/>
    <x v="7"/>
    <s v="Seattle"/>
    <x v="4"/>
    <n v="82"/>
    <n v="105"/>
    <n v="8610"/>
    <x v="2001"/>
    <n v="0.39"/>
    <x v="2"/>
  </r>
  <r>
    <x v="3"/>
    <n v="1128299"/>
    <x v="612"/>
    <x v="2"/>
    <x v="7"/>
    <s v="Seattle"/>
    <x v="5"/>
    <n v="98"/>
    <n v="182"/>
    <n v="17836"/>
    <x v="2002"/>
    <n v="0.34"/>
    <x v="2"/>
  </r>
  <r>
    <x v="3"/>
    <n v="1128299"/>
    <x v="613"/>
    <x v="2"/>
    <x v="7"/>
    <s v="Seattle"/>
    <x v="0"/>
    <n v="73"/>
    <n v="239"/>
    <n v="17447"/>
    <x v="2003"/>
    <n v="0.4"/>
    <x v="2"/>
  </r>
  <r>
    <x v="3"/>
    <n v="1128299"/>
    <x v="614"/>
    <x v="2"/>
    <x v="7"/>
    <s v="Seattle"/>
    <x v="1"/>
    <n v="82"/>
    <n v="182"/>
    <n v="14924"/>
    <x v="2004"/>
    <n v="0.36"/>
    <x v="2"/>
  </r>
  <r>
    <x v="3"/>
    <n v="1128299"/>
    <x v="615"/>
    <x v="2"/>
    <x v="7"/>
    <s v="Seattle"/>
    <x v="2"/>
    <n v="78"/>
    <n v="175"/>
    <n v="13650"/>
    <x v="2005"/>
    <n v="0.35"/>
    <x v="2"/>
  </r>
  <r>
    <x v="3"/>
    <n v="1128299"/>
    <x v="616"/>
    <x v="2"/>
    <x v="7"/>
    <s v="Seattle"/>
    <x v="3"/>
    <n v="78"/>
    <n v="137"/>
    <n v="10686"/>
    <x v="2006"/>
    <n v="0.41"/>
    <x v="2"/>
  </r>
  <r>
    <x v="3"/>
    <n v="1128299"/>
    <x v="617"/>
    <x v="2"/>
    <x v="7"/>
    <s v="Seattle"/>
    <x v="4"/>
    <n v="77"/>
    <n v="144"/>
    <n v="11088"/>
    <x v="2007"/>
    <n v="0.35"/>
    <x v="2"/>
  </r>
  <r>
    <x v="3"/>
    <n v="1128299"/>
    <x v="618"/>
    <x v="2"/>
    <x v="7"/>
    <s v="Seattle"/>
    <x v="5"/>
    <n v="95"/>
    <n v="155"/>
    <n v="14725"/>
    <x v="2008"/>
    <n v="0.35"/>
    <x v="2"/>
  </r>
  <r>
    <x v="3"/>
    <n v="1128299"/>
    <x v="619"/>
    <x v="2"/>
    <x v="7"/>
    <s v="Seattle"/>
    <x v="0"/>
    <n v="80"/>
    <n v="217"/>
    <n v="17360"/>
    <x v="2009"/>
    <n v="0.44999999999999996"/>
    <x v="2"/>
  </r>
  <r>
    <x v="3"/>
    <n v="1128299"/>
    <x v="620"/>
    <x v="2"/>
    <x v="7"/>
    <s v="Seattle"/>
    <x v="1"/>
    <n v="77"/>
    <n v="210"/>
    <n v="16170"/>
    <x v="2010"/>
    <n v="0.39"/>
    <x v="2"/>
  </r>
  <r>
    <x v="3"/>
    <n v="1128299"/>
    <x v="621"/>
    <x v="2"/>
    <x v="7"/>
    <s v="Seattle"/>
    <x v="2"/>
    <n v="73"/>
    <n v="163"/>
    <n v="11899"/>
    <x v="2011"/>
    <n v="0.35"/>
    <x v="2"/>
  </r>
  <r>
    <x v="3"/>
    <n v="1128299"/>
    <x v="622"/>
    <x v="2"/>
    <x v="7"/>
    <s v="Seattle"/>
    <x v="3"/>
    <n v="74"/>
    <n v="155"/>
    <n v="11470"/>
    <x v="2012"/>
    <n v="0.44"/>
    <x v="2"/>
  </r>
  <r>
    <x v="3"/>
    <n v="1128299"/>
    <x v="623"/>
    <x v="2"/>
    <x v="7"/>
    <s v="Seattle"/>
    <x v="4"/>
    <n v="71"/>
    <n v="155"/>
    <n v="11005"/>
    <x v="2013"/>
    <n v="0.39"/>
    <x v="2"/>
  </r>
  <r>
    <x v="3"/>
    <n v="1128299"/>
    <x v="624"/>
    <x v="2"/>
    <x v="7"/>
    <s v="Seattle"/>
    <x v="5"/>
    <n v="76"/>
    <n v="108"/>
    <n v="8208"/>
    <x v="2014"/>
    <n v="0.33"/>
    <x v="2"/>
  </r>
  <r>
    <x v="3"/>
    <n v="1128299"/>
    <x v="625"/>
    <x v="2"/>
    <x v="7"/>
    <s v="Seattle"/>
    <x v="0"/>
    <n v="64"/>
    <n v="156"/>
    <n v="9984"/>
    <x v="2015"/>
    <n v="0.41"/>
    <x v="2"/>
  </r>
  <r>
    <x v="3"/>
    <n v="1128299"/>
    <x v="626"/>
    <x v="2"/>
    <x v="7"/>
    <s v="Seattle"/>
    <x v="1"/>
    <n v="71"/>
    <n v="174"/>
    <n v="12354"/>
    <x v="2016"/>
    <n v="0.35"/>
    <x v="2"/>
  </r>
  <r>
    <x v="3"/>
    <n v="1128299"/>
    <x v="627"/>
    <x v="2"/>
    <x v="7"/>
    <s v="Seattle"/>
    <x v="2"/>
    <n v="63"/>
    <n v="135"/>
    <n v="8505"/>
    <x v="2017"/>
    <n v="0.37"/>
    <x v="2"/>
  </r>
  <r>
    <x v="3"/>
    <n v="1128299"/>
    <x v="628"/>
    <x v="2"/>
    <x v="7"/>
    <s v="Seattle"/>
    <x v="3"/>
    <n v="67"/>
    <n v="112"/>
    <n v="7504"/>
    <x v="2018"/>
    <n v="0.4"/>
    <x v="2"/>
  </r>
  <r>
    <x v="3"/>
    <n v="1128299"/>
    <x v="629"/>
    <x v="2"/>
    <x v="7"/>
    <s v="Seattle"/>
    <x v="4"/>
    <n v="72"/>
    <n v="111"/>
    <n v="7992"/>
    <x v="2019"/>
    <n v="0.4"/>
    <x v="2"/>
  </r>
  <r>
    <x v="3"/>
    <n v="1128299"/>
    <x v="67"/>
    <x v="2"/>
    <x v="7"/>
    <s v="Seattle"/>
    <x v="5"/>
    <n v="62"/>
    <n v="113"/>
    <n v="7006"/>
    <x v="2020"/>
    <n v="0.35"/>
    <x v="2"/>
  </r>
  <r>
    <x v="3"/>
    <n v="1128299"/>
    <x v="68"/>
    <x v="2"/>
    <x v="7"/>
    <s v="Seattle"/>
    <x v="0"/>
    <n v="58"/>
    <n v="149"/>
    <n v="8642"/>
    <x v="2021"/>
    <n v="0.4"/>
    <x v="2"/>
  </r>
  <r>
    <x v="3"/>
    <n v="1128299"/>
    <x v="69"/>
    <x v="2"/>
    <x v="7"/>
    <s v="Seattle"/>
    <x v="1"/>
    <n v="64"/>
    <n v="138"/>
    <n v="8832"/>
    <x v="2022"/>
    <n v="0.37"/>
    <x v="2"/>
  </r>
  <r>
    <x v="3"/>
    <n v="1128299"/>
    <x v="70"/>
    <x v="2"/>
    <x v="7"/>
    <s v="Seattle"/>
    <x v="2"/>
    <n v="56"/>
    <n v="113"/>
    <n v="6328"/>
    <x v="2023"/>
    <n v="0.36"/>
    <x v="2"/>
  </r>
  <r>
    <x v="3"/>
    <n v="1128299"/>
    <x v="71"/>
    <x v="2"/>
    <x v="7"/>
    <s v="Seattle"/>
    <x v="3"/>
    <n v="58"/>
    <n v="98"/>
    <n v="5684"/>
    <x v="2024"/>
    <n v="0.44"/>
    <x v="2"/>
  </r>
  <r>
    <x v="3"/>
    <n v="1128299"/>
    <x v="72"/>
    <x v="2"/>
    <x v="7"/>
    <s v="Seattle"/>
    <x v="4"/>
    <n v="69"/>
    <n v="94"/>
    <n v="6486"/>
    <x v="2025"/>
    <n v="0.35"/>
    <x v="2"/>
  </r>
  <r>
    <x v="3"/>
    <n v="1128299"/>
    <x v="73"/>
    <x v="2"/>
    <x v="7"/>
    <s v="Seattle"/>
    <x v="5"/>
    <n v="71"/>
    <n v="101"/>
    <n v="7171"/>
    <x v="2026"/>
    <n v="0.35"/>
    <x v="2"/>
  </r>
  <r>
    <x v="3"/>
    <n v="1128299"/>
    <x v="74"/>
    <x v="2"/>
    <x v="7"/>
    <s v="Seattle"/>
    <x v="0"/>
    <n v="54"/>
    <n v="162"/>
    <n v="8748"/>
    <x v="2027"/>
    <n v="0.44"/>
    <x v="2"/>
  </r>
  <r>
    <x v="3"/>
    <n v="1128299"/>
    <x v="75"/>
    <x v="2"/>
    <x v="7"/>
    <s v="Seattle"/>
    <x v="1"/>
    <n v="60"/>
    <n v="188"/>
    <n v="11280"/>
    <x v="2028"/>
    <n v="0.37"/>
    <x v="2"/>
  </r>
  <r>
    <x v="3"/>
    <n v="1128299"/>
    <x v="76"/>
    <x v="2"/>
    <x v="7"/>
    <s v="Seattle"/>
    <x v="2"/>
    <n v="54"/>
    <n v="124"/>
    <n v="6696"/>
    <x v="2029"/>
    <n v="0.37"/>
    <x v="2"/>
  </r>
  <r>
    <x v="3"/>
    <n v="1128299"/>
    <x v="77"/>
    <x v="2"/>
    <x v="7"/>
    <s v="Seattle"/>
    <x v="3"/>
    <n v="69"/>
    <n v="117"/>
    <n v="8073"/>
    <x v="2030"/>
    <n v="0.43"/>
    <x v="2"/>
  </r>
  <r>
    <x v="3"/>
    <n v="1128299"/>
    <x v="78"/>
    <x v="2"/>
    <x v="7"/>
    <s v="Seattle"/>
    <x v="4"/>
    <n v="85"/>
    <n v="115"/>
    <n v="9775"/>
    <x v="2031"/>
    <n v="0.4"/>
    <x v="2"/>
  </r>
  <r>
    <x v="3"/>
    <n v="1128299"/>
    <x v="79"/>
    <x v="2"/>
    <x v="7"/>
    <s v="Seattle"/>
    <x v="5"/>
    <n v="88"/>
    <n v="138"/>
    <n v="12144"/>
    <x v="2032"/>
    <n v="0.31"/>
    <x v="2"/>
  </r>
  <r>
    <x v="3"/>
    <n v="1128299"/>
    <x v="80"/>
    <x v="2"/>
    <x v="7"/>
    <s v="Seattle"/>
    <x v="0"/>
    <n v="78"/>
    <n v="188"/>
    <n v="14664"/>
    <x v="2033"/>
    <n v="0.4"/>
    <x v="2"/>
  </r>
  <r>
    <x v="3"/>
    <n v="1128299"/>
    <x v="81"/>
    <x v="2"/>
    <x v="7"/>
    <s v="Seattle"/>
    <x v="1"/>
    <n v="77"/>
    <n v="195"/>
    <n v="15015"/>
    <x v="2034"/>
    <n v="0.38"/>
    <x v="2"/>
  </r>
  <r>
    <x v="3"/>
    <n v="1128299"/>
    <x v="82"/>
    <x v="2"/>
    <x v="7"/>
    <s v="Seattle"/>
    <x v="2"/>
    <n v="73"/>
    <n v="138"/>
    <n v="10074"/>
    <x v="2035"/>
    <n v="0.39"/>
    <x v="2"/>
  </r>
  <r>
    <x v="3"/>
    <n v="1128299"/>
    <x v="83"/>
    <x v="2"/>
    <x v="7"/>
    <s v="Seattle"/>
    <x v="3"/>
    <n v="76"/>
    <n v="138"/>
    <n v="10488"/>
    <x v="2036"/>
    <n v="0.43"/>
    <x v="2"/>
  </r>
  <r>
    <x v="3"/>
    <n v="1128299"/>
    <x v="84"/>
    <x v="2"/>
    <x v="7"/>
    <s v="Seattle"/>
    <x v="4"/>
    <n v="82"/>
    <n v="133"/>
    <n v="10906"/>
    <x v="2037"/>
    <n v="0.38"/>
    <x v="2"/>
  </r>
  <r>
    <x v="3"/>
    <n v="1128299"/>
    <x v="85"/>
    <x v="2"/>
    <x v="7"/>
    <s v="Seattle"/>
    <x v="5"/>
    <n v="86"/>
    <n v="150"/>
    <n v="12900"/>
    <x v="2038"/>
    <n v="0.34"/>
    <x v="2"/>
  </r>
  <r>
    <x v="0"/>
    <n v="1185732"/>
    <x v="86"/>
    <x v="2"/>
    <x v="7"/>
    <s v="Seattle"/>
    <x v="0"/>
    <n v="44"/>
    <n v="273"/>
    <n v="12012"/>
    <x v="2039"/>
    <n v="0.55000000000000004"/>
    <x v="2"/>
  </r>
  <r>
    <x v="0"/>
    <n v="1185732"/>
    <x v="87"/>
    <x v="2"/>
    <x v="7"/>
    <s v="Seattle"/>
    <x v="1"/>
    <n v="41"/>
    <n v="221"/>
    <n v="9061"/>
    <x v="2040"/>
    <n v="0.49"/>
    <x v="2"/>
  </r>
  <r>
    <x v="0"/>
    <n v="1185732"/>
    <x v="88"/>
    <x v="2"/>
    <x v="7"/>
    <s v="Seattle"/>
    <x v="2"/>
    <n v="34"/>
    <n v="230"/>
    <n v="7820"/>
    <x v="2041"/>
    <n v="0.39"/>
    <x v="2"/>
  </r>
  <r>
    <x v="0"/>
    <n v="1185732"/>
    <x v="89"/>
    <x v="2"/>
    <x v="7"/>
    <s v="Seattle"/>
    <x v="3"/>
    <n v="38"/>
    <n v="175"/>
    <n v="6650"/>
    <x v="2042"/>
    <n v="0.4"/>
    <x v="2"/>
  </r>
  <r>
    <x v="0"/>
    <n v="1185732"/>
    <x v="90"/>
    <x v="4"/>
    <x v="8"/>
    <s v="Miami"/>
    <x v="4"/>
    <n v="50"/>
    <n v="195"/>
    <n v="9750"/>
    <x v="2043"/>
    <n v="0.5"/>
    <x v="2"/>
  </r>
  <r>
    <x v="0"/>
    <n v="1185732"/>
    <x v="91"/>
    <x v="4"/>
    <x v="8"/>
    <s v="Miami"/>
    <x v="5"/>
    <n v="41"/>
    <n v="247"/>
    <n v="10127"/>
    <x v="2044"/>
    <n v="0.62"/>
    <x v="2"/>
  </r>
  <r>
    <x v="0"/>
    <n v="1185732"/>
    <x v="92"/>
    <x v="4"/>
    <x v="8"/>
    <s v="Miami"/>
    <x v="0"/>
    <n v="43"/>
    <n v="319"/>
    <n v="13717"/>
    <x v="2045"/>
    <n v="0.57000000000000006"/>
    <x v="2"/>
  </r>
  <r>
    <x v="0"/>
    <n v="1185732"/>
    <x v="93"/>
    <x v="4"/>
    <x v="8"/>
    <s v="Miami"/>
    <x v="1"/>
    <n v="43"/>
    <n v="195"/>
    <n v="8385"/>
    <x v="2046"/>
    <n v="0.49"/>
    <x v="2"/>
  </r>
  <r>
    <x v="0"/>
    <n v="1185732"/>
    <x v="94"/>
    <x v="4"/>
    <x v="8"/>
    <s v="Miami"/>
    <x v="2"/>
    <n v="32"/>
    <n v="240"/>
    <n v="7680"/>
    <x v="2047"/>
    <n v="0.38"/>
    <x v="2"/>
  </r>
  <r>
    <x v="3"/>
    <n v="1185732"/>
    <x v="95"/>
    <x v="4"/>
    <x v="8"/>
    <s v="Miami"/>
    <x v="3"/>
    <n v="38"/>
    <n v="169"/>
    <n v="6422"/>
    <x v="2048"/>
    <n v="0.44"/>
    <x v="2"/>
  </r>
  <r>
    <x v="0"/>
    <n v="1185732"/>
    <x v="96"/>
    <x v="4"/>
    <x v="8"/>
    <s v="Miami"/>
    <x v="4"/>
    <n v="53"/>
    <n v="218"/>
    <n v="11554"/>
    <x v="2049"/>
    <n v="0.48"/>
    <x v="2"/>
  </r>
  <r>
    <x v="0"/>
    <n v="1185732"/>
    <x v="97"/>
    <x v="4"/>
    <x v="8"/>
    <s v="Miami"/>
    <x v="5"/>
    <n v="41"/>
    <n v="221"/>
    <n v="9061"/>
    <x v="2050"/>
    <n v="0.65"/>
    <x v="2"/>
  </r>
  <r>
    <x v="0"/>
    <n v="1185732"/>
    <x v="98"/>
    <x v="4"/>
    <x v="8"/>
    <s v="Miami"/>
    <x v="0"/>
    <n v="41"/>
    <n v="268"/>
    <n v="10988"/>
    <x v="2051"/>
    <n v="0.6"/>
    <x v="2"/>
  </r>
  <r>
    <x v="0"/>
    <n v="1185732"/>
    <x v="99"/>
    <x v="4"/>
    <x v="8"/>
    <s v="Miami"/>
    <x v="1"/>
    <n v="42"/>
    <n v="225"/>
    <n v="9450"/>
    <x v="1437"/>
    <n v="0.48"/>
    <x v="2"/>
  </r>
  <r>
    <x v="0"/>
    <n v="1185732"/>
    <x v="100"/>
    <x v="4"/>
    <x v="8"/>
    <s v="Miami"/>
    <x v="2"/>
    <n v="32"/>
    <n v="217"/>
    <n v="6944"/>
    <x v="2052"/>
    <n v="0.35"/>
    <x v="2"/>
  </r>
  <r>
    <x v="0"/>
    <n v="1185732"/>
    <x v="101"/>
    <x v="4"/>
    <x v="8"/>
    <s v="Miami"/>
    <x v="3"/>
    <n v="36"/>
    <n v="175"/>
    <n v="6300"/>
    <x v="2053"/>
    <n v="0.4"/>
    <x v="2"/>
  </r>
  <r>
    <x v="0"/>
    <n v="1185732"/>
    <x v="102"/>
    <x v="4"/>
    <x v="8"/>
    <s v="Miami"/>
    <x v="4"/>
    <n v="53"/>
    <n v="182"/>
    <n v="9646"/>
    <x v="2054"/>
    <n v="0.45999999999999996"/>
    <x v="2"/>
  </r>
  <r>
    <x v="0"/>
    <n v="1185732"/>
    <x v="103"/>
    <x v="4"/>
    <x v="8"/>
    <s v="Miami"/>
    <x v="5"/>
    <n v="42"/>
    <n v="225"/>
    <n v="9450"/>
    <x v="2055"/>
    <n v="0.64"/>
    <x v="2"/>
  </r>
  <r>
    <x v="0"/>
    <n v="1185732"/>
    <x v="53"/>
    <x v="4"/>
    <x v="8"/>
    <s v="Miami"/>
    <x v="0"/>
    <n v="42"/>
    <n v="256"/>
    <n v="10752"/>
    <x v="2056"/>
    <n v="0.58000000000000007"/>
    <x v="2"/>
  </r>
  <r>
    <x v="0"/>
    <n v="1185732"/>
    <x v="53"/>
    <x v="4"/>
    <x v="8"/>
    <s v="Miami"/>
    <x v="1"/>
    <n v="41"/>
    <n v="210"/>
    <n v="8610"/>
    <x v="2057"/>
    <n v="0.5"/>
    <x v="2"/>
  </r>
  <r>
    <x v="3"/>
    <n v="1185732"/>
    <x v="53"/>
    <x v="4"/>
    <x v="8"/>
    <s v="Miami"/>
    <x v="2"/>
    <n v="32"/>
    <n v="203"/>
    <n v="6496"/>
    <x v="2058"/>
    <n v="0.4"/>
    <x v="2"/>
  </r>
  <r>
    <x v="3"/>
    <n v="1185732"/>
    <x v="53"/>
    <x v="4"/>
    <x v="8"/>
    <s v="Miami"/>
    <x v="3"/>
    <n v="38"/>
    <n v="189"/>
    <n v="7182"/>
    <x v="2059"/>
    <n v="0.44999999999999996"/>
    <x v="2"/>
  </r>
  <r>
    <x v="3"/>
    <n v="1185732"/>
    <x v="53"/>
    <x v="4"/>
    <x v="8"/>
    <s v="Miami"/>
    <x v="4"/>
    <n v="52"/>
    <n v="196"/>
    <n v="10192"/>
    <x v="1497"/>
    <n v="0.44999999999999996"/>
    <x v="2"/>
  </r>
  <r>
    <x v="3"/>
    <n v="1185732"/>
    <x v="53"/>
    <x v="4"/>
    <x v="8"/>
    <s v="Miami"/>
    <x v="5"/>
    <n v="44"/>
    <n v="208"/>
    <n v="9152"/>
    <x v="2060"/>
    <n v="0.6"/>
    <x v="2"/>
  </r>
  <r>
    <x v="3"/>
    <n v="1185732"/>
    <x v="53"/>
    <x v="4"/>
    <x v="8"/>
    <s v="Miami"/>
    <x v="0"/>
    <n v="52"/>
    <n v="300"/>
    <n v="15600"/>
    <x v="2061"/>
    <n v="0.56000000000000005"/>
    <x v="2"/>
  </r>
  <r>
    <x v="3"/>
    <n v="1185732"/>
    <x v="53"/>
    <x v="4"/>
    <x v="8"/>
    <s v="Miami"/>
    <x v="1"/>
    <n v="54"/>
    <n v="194"/>
    <n v="10476"/>
    <x v="2062"/>
    <n v="0.5"/>
    <x v="2"/>
  </r>
  <r>
    <x v="3"/>
    <n v="1185732"/>
    <x v="53"/>
    <x v="4"/>
    <x v="8"/>
    <s v="Miami"/>
    <x v="2"/>
    <n v="47"/>
    <n v="188"/>
    <n v="8836"/>
    <x v="2063"/>
    <n v="0.37"/>
    <x v="2"/>
  </r>
  <r>
    <x v="3"/>
    <n v="1185732"/>
    <x v="53"/>
    <x v="4"/>
    <x v="8"/>
    <s v="Miami"/>
    <x v="3"/>
    <n v="49"/>
    <n v="175"/>
    <n v="8575"/>
    <x v="2064"/>
    <n v="0.43"/>
    <x v="2"/>
  </r>
  <r>
    <x v="3"/>
    <n v="1185732"/>
    <x v="53"/>
    <x v="4"/>
    <x v="8"/>
    <s v="Miami"/>
    <x v="4"/>
    <n v="58"/>
    <n v="196"/>
    <n v="11368"/>
    <x v="1889"/>
    <n v="0.47"/>
    <x v="2"/>
  </r>
  <r>
    <x v="3"/>
    <n v="1185732"/>
    <x v="53"/>
    <x v="4"/>
    <x v="8"/>
    <s v="Miami"/>
    <x v="5"/>
    <n v="64"/>
    <n v="248"/>
    <n v="15872"/>
    <x v="2065"/>
    <n v="0.64"/>
    <x v="2"/>
  </r>
  <r>
    <x v="3"/>
    <n v="1185732"/>
    <x v="53"/>
    <x v="4"/>
    <x v="8"/>
    <s v="Miami"/>
    <x v="0"/>
    <n v="55"/>
    <n v="290"/>
    <n v="15950"/>
    <x v="2066"/>
    <n v="0.59000000000000008"/>
    <x v="2"/>
  </r>
  <r>
    <x v="3"/>
    <n v="1185732"/>
    <x v="53"/>
    <x v="4"/>
    <x v="8"/>
    <s v="Miami"/>
    <x v="1"/>
    <n v="54"/>
    <n v="206"/>
    <n v="11124"/>
    <x v="2067"/>
    <n v="0.49"/>
    <x v="2"/>
  </r>
  <r>
    <x v="3"/>
    <n v="1185732"/>
    <x v="118"/>
    <x v="4"/>
    <x v="8"/>
    <s v="Miami"/>
    <x v="2"/>
    <n v="49"/>
    <n v="208"/>
    <n v="10192"/>
    <x v="2068"/>
    <n v="0.35"/>
    <x v="2"/>
  </r>
  <r>
    <x v="3"/>
    <n v="1185732"/>
    <x v="119"/>
    <x v="4"/>
    <x v="8"/>
    <s v="Miami"/>
    <x v="3"/>
    <n v="47"/>
    <n v="217"/>
    <n v="10199"/>
    <x v="2069"/>
    <n v="0.4"/>
    <x v="2"/>
  </r>
  <r>
    <x v="3"/>
    <n v="1185732"/>
    <x v="120"/>
    <x v="4"/>
    <x v="8"/>
    <s v="Miami"/>
    <x v="4"/>
    <n v="62"/>
    <n v="233"/>
    <n v="14446"/>
    <x v="2070"/>
    <n v="0.49"/>
    <x v="2"/>
  </r>
  <r>
    <x v="3"/>
    <n v="1185732"/>
    <x v="121"/>
    <x v="4"/>
    <x v="8"/>
    <s v="Miami"/>
    <x v="5"/>
    <n v="63"/>
    <n v="259"/>
    <n v="16317"/>
    <x v="2071"/>
    <n v="0.65"/>
    <x v="2"/>
  </r>
  <r>
    <x v="3"/>
    <n v="1185732"/>
    <x v="122"/>
    <x v="4"/>
    <x v="8"/>
    <s v="Miami"/>
    <x v="0"/>
    <n v="60"/>
    <n v="299"/>
    <n v="17940"/>
    <x v="1386"/>
    <n v="0.6"/>
    <x v="2"/>
  </r>
  <r>
    <x v="3"/>
    <n v="1185732"/>
    <x v="123"/>
    <x v="4"/>
    <x v="8"/>
    <s v="Miami"/>
    <x v="1"/>
    <n v="57"/>
    <n v="225"/>
    <n v="12825"/>
    <x v="2072"/>
    <n v="0.45999999999999996"/>
    <x v="2"/>
  </r>
  <r>
    <x v="3"/>
    <n v="1185732"/>
    <x v="124"/>
    <x v="4"/>
    <x v="8"/>
    <s v="Miami"/>
    <x v="2"/>
    <n v="50"/>
    <n v="215"/>
    <n v="10750"/>
    <x v="2073"/>
    <n v="0.37"/>
    <x v="2"/>
  </r>
  <r>
    <x v="3"/>
    <n v="1185732"/>
    <x v="125"/>
    <x v="4"/>
    <x v="8"/>
    <s v="Miami"/>
    <x v="3"/>
    <n v="53"/>
    <n v="233"/>
    <n v="12349"/>
    <x v="2074"/>
    <n v="0.43"/>
    <x v="2"/>
  </r>
  <r>
    <x v="3"/>
    <n v="1185732"/>
    <x v="126"/>
    <x v="4"/>
    <x v="8"/>
    <s v="Miami"/>
    <x v="4"/>
    <n v="61"/>
    <n v="208"/>
    <n v="12688"/>
    <x v="2075"/>
    <n v="0.49"/>
    <x v="2"/>
  </r>
  <r>
    <x v="3"/>
    <n v="1185732"/>
    <x v="127"/>
    <x v="4"/>
    <x v="8"/>
    <s v="Miami"/>
    <x v="5"/>
    <n v="67"/>
    <n v="244"/>
    <n v="16348"/>
    <x v="2076"/>
    <n v="0.65"/>
    <x v="2"/>
  </r>
  <r>
    <x v="3"/>
    <n v="1185732"/>
    <x v="630"/>
    <x v="4"/>
    <x v="8"/>
    <s v="Miami"/>
    <x v="0"/>
    <n v="60"/>
    <n v="304"/>
    <n v="18240"/>
    <x v="2077"/>
    <n v="0.57000000000000006"/>
    <x v="2"/>
  </r>
  <r>
    <x v="3"/>
    <n v="1185732"/>
    <x v="631"/>
    <x v="4"/>
    <x v="8"/>
    <s v="Miami"/>
    <x v="1"/>
    <n v="55"/>
    <n v="252"/>
    <n v="13860"/>
    <x v="1364"/>
    <n v="0.44999999999999996"/>
    <x v="2"/>
  </r>
  <r>
    <x v="3"/>
    <n v="1185732"/>
    <x v="632"/>
    <x v="4"/>
    <x v="8"/>
    <s v="Miami"/>
    <x v="2"/>
    <n v="53"/>
    <n v="231"/>
    <n v="12243"/>
    <x v="2078"/>
    <n v="0.37"/>
    <x v="2"/>
  </r>
  <r>
    <x v="0"/>
    <n v="1185732"/>
    <x v="633"/>
    <x v="4"/>
    <x v="8"/>
    <s v="Miami"/>
    <x v="3"/>
    <n v="44"/>
    <n v="233"/>
    <n v="10252"/>
    <x v="2079"/>
    <n v="0.4"/>
    <x v="2"/>
  </r>
  <r>
    <x v="0"/>
    <n v="1185732"/>
    <x v="634"/>
    <x v="4"/>
    <x v="8"/>
    <s v="Miami"/>
    <x v="4"/>
    <n v="52"/>
    <n v="225"/>
    <n v="11700"/>
    <x v="2080"/>
    <n v="0.44999999999999996"/>
    <x v="2"/>
  </r>
  <r>
    <x v="0"/>
    <n v="1185732"/>
    <x v="635"/>
    <x v="4"/>
    <x v="8"/>
    <s v="Miami"/>
    <x v="5"/>
    <n v="56"/>
    <n v="278"/>
    <n v="15568"/>
    <x v="2081"/>
    <n v="0.61"/>
    <x v="2"/>
  </r>
  <r>
    <x v="0"/>
    <n v="1185732"/>
    <x v="636"/>
    <x v="4"/>
    <x v="8"/>
    <s v="Miami"/>
    <x v="0"/>
    <n v="53"/>
    <n v="284"/>
    <n v="15052"/>
    <x v="2082"/>
    <n v="0.55000000000000004"/>
    <x v="2"/>
  </r>
  <r>
    <x v="0"/>
    <n v="1185732"/>
    <x v="637"/>
    <x v="4"/>
    <x v="8"/>
    <s v="Miami"/>
    <x v="1"/>
    <n v="46"/>
    <n v="255"/>
    <n v="11730"/>
    <x v="2083"/>
    <n v="0.44999999999999996"/>
    <x v="2"/>
  </r>
  <r>
    <x v="2"/>
    <n v="1185732"/>
    <x v="638"/>
    <x v="4"/>
    <x v="8"/>
    <s v="Miami"/>
    <x v="2"/>
    <n v="41"/>
    <n v="225"/>
    <n v="9225"/>
    <x v="2084"/>
    <n v="0.37"/>
    <x v="2"/>
  </r>
  <r>
    <x v="2"/>
    <n v="1185732"/>
    <x v="639"/>
    <x v="4"/>
    <x v="8"/>
    <s v="Miami"/>
    <x v="3"/>
    <n v="42"/>
    <n v="210"/>
    <n v="8820"/>
    <x v="2085"/>
    <n v="0.43"/>
    <x v="2"/>
  </r>
  <r>
    <x v="2"/>
    <n v="1185732"/>
    <x v="640"/>
    <x v="4"/>
    <x v="8"/>
    <s v="Miami"/>
    <x v="4"/>
    <n v="50"/>
    <n v="210"/>
    <n v="10500"/>
    <x v="604"/>
    <n v="0.5"/>
    <x v="2"/>
  </r>
  <r>
    <x v="2"/>
    <n v="1185732"/>
    <x v="641"/>
    <x v="4"/>
    <x v="8"/>
    <s v="Miami"/>
    <x v="5"/>
    <n v="55"/>
    <n v="223"/>
    <n v="12265"/>
    <x v="2086"/>
    <n v="0.63"/>
    <x v="2"/>
  </r>
  <r>
    <x v="2"/>
    <n v="1185732"/>
    <x v="642"/>
    <x v="4"/>
    <x v="8"/>
    <s v="Miami"/>
    <x v="0"/>
    <n v="56"/>
    <n v="270"/>
    <n v="15120"/>
    <x v="2087"/>
    <n v="0.6"/>
    <x v="2"/>
  </r>
  <r>
    <x v="2"/>
    <n v="1185732"/>
    <x v="643"/>
    <x v="4"/>
    <x v="8"/>
    <s v="Miami"/>
    <x v="1"/>
    <n v="47"/>
    <n v="215"/>
    <n v="10105"/>
    <x v="2088"/>
    <n v="0.44999999999999996"/>
    <x v="2"/>
  </r>
  <r>
    <x v="2"/>
    <n v="1185732"/>
    <x v="644"/>
    <x v="4"/>
    <x v="8"/>
    <s v="Miami"/>
    <x v="2"/>
    <n v="47"/>
    <n v="203"/>
    <n v="9541"/>
    <x v="2089"/>
    <n v="0.39"/>
    <x v="2"/>
  </r>
  <r>
    <x v="2"/>
    <n v="1185732"/>
    <x v="645"/>
    <x v="4"/>
    <x v="8"/>
    <s v="Miami"/>
    <x v="3"/>
    <n v="45"/>
    <n v="182"/>
    <n v="8190"/>
    <x v="2090"/>
    <n v="0.44"/>
    <x v="2"/>
  </r>
  <r>
    <x v="2"/>
    <n v="1185732"/>
    <x v="646"/>
    <x v="4"/>
    <x v="8"/>
    <s v="Miami"/>
    <x v="4"/>
    <n v="57"/>
    <n v="189"/>
    <n v="10773"/>
    <x v="2091"/>
    <n v="0.5"/>
    <x v="2"/>
  </r>
  <r>
    <x v="2"/>
    <n v="1185732"/>
    <x v="647"/>
    <x v="4"/>
    <x v="8"/>
    <s v="Miami"/>
    <x v="5"/>
    <n v="59"/>
    <n v="223"/>
    <n v="13157"/>
    <x v="2092"/>
    <n v="0.65"/>
    <x v="2"/>
  </r>
  <r>
    <x v="2"/>
    <n v="1185732"/>
    <x v="648"/>
    <x v="4"/>
    <x v="8"/>
    <s v="Miami"/>
    <x v="0"/>
    <n v="56"/>
    <n v="244"/>
    <n v="13664"/>
    <x v="2093"/>
    <n v="0.58000000000000007"/>
    <x v="2"/>
  </r>
  <r>
    <x v="2"/>
    <n v="1185732"/>
    <x v="649"/>
    <x v="4"/>
    <x v="8"/>
    <s v="Miami"/>
    <x v="1"/>
    <n v="49"/>
    <n v="224"/>
    <n v="10976"/>
    <x v="2094"/>
    <n v="0.48"/>
    <x v="2"/>
  </r>
  <r>
    <x v="2"/>
    <n v="1185732"/>
    <x v="650"/>
    <x v="4"/>
    <x v="8"/>
    <s v="Miami"/>
    <x v="2"/>
    <n v="46"/>
    <n v="224"/>
    <n v="10304"/>
    <x v="2095"/>
    <n v="0.37"/>
    <x v="2"/>
  </r>
  <r>
    <x v="2"/>
    <n v="1185732"/>
    <x v="651"/>
    <x v="4"/>
    <x v="8"/>
    <s v="Miami"/>
    <x v="3"/>
    <n v="49"/>
    <n v="202"/>
    <n v="9898"/>
    <x v="2096"/>
    <n v="0.44"/>
    <x v="2"/>
  </r>
  <r>
    <x v="2"/>
    <n v="1185732"/>
    <x v="652"/>
    <x v="4"/>
    <x v="8"/>
    <s v="Miami"/>
    <x v="4"/>
    <n v="64"/>
    <n v="195"/>
    <n v="12480"/>
    <x v="2097"/>
    <n v="0.5"/>
    <x v="2"/>
  </r>
  <r>
    <x v="2"/>
    <n v="1185732"/>
    <x v="653"/>
    <x v="4"/>
    <x v="8"/>
    <s v="Miami"/>
    <x v="5"/>
    <n v="64"/>
    <n v="213"/>
    <n v="13632"/>
    <x v="2098"/>
    <n v="0.6"/>
    <x v="2"/>
  </r>
  <r>
    <x v="2"/>
    <n v="1185732"/>
    <x v="575"/>
    <x v="4"/>
    <x v="8"/>
    <s v="Miami"/>
    <x v="0"/>
    <n v="63"/>
    <n v="323"/>
    <n v="20349"/>
    <x v="2099"/>
    <n v="0.56000000000000005"/>
    <x v="2"/>
  </r>
  <r>
    <x v="2"/>
    <n v="1185732"/>
    <x v="575"/>
    <x v="4"/>
    <x v="8"/>
    <s v="Miami"/>
    <x v="1"/>
    <n v="51"/>
    <n v="254"/>
    <n v="12954"/>
    <x v="2100"/>
    <n v="0.47"/>
    <x v="2"/>
  </r>
  <r>
    <x v="2"/>
    <n v="1185732"/>
    <x v="575"/>
    <x v="4"/>
    <x v="8"/>
    <s v="Miami"/>
    <x v="2"/>
    <n v="52"/>
    <n v="248"/>
    <n v="12896"/>
    <x v="2101"/>
    <n v="0.37"/>
    <x v="2"/>
  </r>
  <r>
    <x v="2"/>
    <n v="1185732"/>
    <x v="575"/>
    <x v="4"/>
    <x v="8"/>
    <s v="Miami"/>
    <x v="3"/>
    <n v="54"/>
    <n v="209"/>
    <n v="11286"/>
    <x v="2102"/>
    <n v="0.43"/>
    <x v="2"/>
  </r>
  <r>
    <x v="0"/>
    <n v="1185732"/>
    <x v="575"/>
    <x v="4"/>
    <x v="8"/>
    <s v="Miami"/>
    <x v="4"/>
    <n v="60"/>
    <n v="202"/>
    <n v="12120"/>
    <x v="2103"/>
    <n v="0.49"/>
    <x v="2"/>
  </r>
  <r>
    <x v="0"/>
    <n v="1185732"/>
    <x v="575"/>
    <x v="4"/>
    <x v="8"/>
    <s v="Miami"/>
    <x v="5"/>
    <n v="64"/>
    <n v="219"/>
    <n v="14016"/>
    <x v="2104"/>
    <n v="0.63"/>
    <x v="2"/>
  </r>
  <r>
    <x v="0"/>
    <n v="1185732"/>
    <x v="654"/>
    <x v="4"/>
    <x v="8"/>
    <s v="Miami"/>
    <x v="0"/>
    <n v="33"/>
    <n v="131"/>
    <n v="4323"/>
    <x v="2105"/>
    <n v="0.45000000000000007"/>
    <x v="2"/>
  </r>
  <r>
    <x v="0"/>
    <n v="1185732"/>
    <x v="655"/>
    <x v="4"/>
    <x v="8"/>
    <s v="Miami"/>
    <x v="1"/>
    <n v="33"/>
    <n v="65"/>
    <n v="2145"/>
    <x v="2106"/>
    <n v="0.4"/>
    <x v="2"/>
  </r>
  <r>
    <x v="0"/>
    <n v="1185732"/>
    <x v="656"/>
    <x v="4"/>
    <x v="8"/>
    <s v="Miami"/>
    <x v="2"/>
    <n v="24"/>
    <n v="63"/>
    <n v="1512"/>
    <x v="2107"/>
    <n v="0.44"/>
    <x v="2"/>
  </r>
  <r>
    <x v="0"/>
    <n v="1185732"/>
    <x v="128"/>
    <x v="4"/>
    <x v="8"/>
    <s v="Miami"/>
    <x v="3"/>
    <n v="29"/>
    <n v="26"/>
    <n v="754"/>
    <x v="2108"/>
    <n v="0.45000000000000007"/>
    <x v="2"/>
  </r>
  <r>
    <x v="0"/>
    <n v="1185732"/>
    <x v="129"/>
    <x v="3"/>
    <x v="9"/>
    <s v="Minneapolis"/>
    <x v="4"/>
    <n v="43"/>
    <n v="39"/>
    <n v="1677"/>
    <x v="2109"/>
    <n v="0.44999999999999996"/>
    <x v="2"/>
  </r>
  <r>
    <x v="0"/>
    <n v="1185732"/>
    <x v="130"/>
    <x v="3"/>
    <x v="9"/>
    <s v="Minneapolis"/>
    <x v="5"/>
    <n v="32"/>
    <n v="65"/>
    <n v="2080"/>
    <x v="2110"/>
    <n v="0.56000000000000005"/>
    <x v="2"/>
  </r>
  <r>
    <x v="0"/>
    <n v="1185732"/>
    <x v="131"/>
    <x v="3"/>
    <x v="9"/>
    <s v="Minneapolis"/>
    <x v="0"/>
    <n v="32"/>
    <n v="135"/>
    <n v="4320"/>
    <x v="2111"/>
    <n v="0.45000000000000007"/>
    <x v="2"/>
  </r>
  <r>
    <x v="0"/>
    <n v="1185732"/>
    <x v="132"/>
    <x v="3"/>
    <x v="9"/>
    <s v="Minneapolis"/>
    <x v="1"/>
    <n v="34"/>
    <n v="38"/>
    <n v="1292"/>
    <x v="2112"/>
    <n v="0.44999999999999996"/>
    <x v="2"/>
  </r>
  <r>
    <x v="0"/>
    <n v="1185732"/>
    <x v="133"/>
    <x v="3"/>
    <x v="9"/>
    <s v="Minneapolis"/>
    <x v="2"/>
    <n v="25"/>
    <n v="56"/>
    <n v="1400"/>
    <x v="2113"/>
    <n v="0.42"/>
    <x v="2"/>
  </r>
  <r>
    <x v="0"/>
    <n v="1185732"/>
    <x v="134"/>
    <x v="3"/>
    <x v="9"/>
    <s v="Minneapolis"/>
    <x v="3"/>
    <n v="27"/>
    <n v="20"/>
    <n v="540"/>
    <x v="2114"/>
    <n v="0.47000000000000003"/>
    <x v="2"/>
  </r>
  <r>
    <x v="0"/>
    <n v="1185732"/>
    <x v="135"/>
    <x v="3"/>
    <x v="9"/>
    <s v="Minneapolis"/>
    <x v="4"/>
    <n v="41"/>
    <n v="44"/>
    <n v="1804"/>
    <x v="2115"/>
    <n v="0.41"/>
    <x v="2"/>
  </r>
  <r>
    <x v="0"/>
    <n v="1185732"/>
    <x v="136"/>
    <x v="3"/>
    <x v="9"/>
    <s v="Minneapolis"/>
    <x v="5"/>
    <n v="34"/>
    <n v="65"/>
    <n v="2210"/>
    <x v="2116"/>
    <n v="0.55000000000000004"/>
    <x v="2"/>
  </r>
  <r>
    <x v="0"/>
    <n v="1185732"/>
    <x v="137"/>
    <x v="3"/>
    <x v="9"/>
    <s v="Minneapolis"/>
    <x v="0"/>
    <n v="39"/>
    <n v="116"/>
    <n v="4524"/>
    <x v="2117"/>
    <n v="0.5"/>
    <x v="2"/>
  </r>
  <r>
    <x v="0"/>
    <n v="1185732"/>
    <x v="138"/>
    <x v="3"/>
    <x v="9"/>
    <s v="Minneapolis"/>
    <x v="1"/>
    <n v="38"/>
    <n v="35"/>
    <n v="1330"/>
    <x v="2118"/>
    <n v="0.4"/>
    <x v="2"/>
  </r>
  <r>
    <x v="0"/>
    <n v="1185732"/>
    <x v="139"/>
    <x v="3"/>
    <x v="9"/>
    <s v="Minneapolis"/>
    <x v="2"/>
    <n v="29"/>
    <n v="53"/>
    <n v="1537"/>
    <x v="2119"/>
    <n v="0.44999999999999996"/>
    <x v="2"/>
  </r>
  <r>
    <x v="0"/>
    <n v="1185732"/>
    <x v="140"/>
    <x v="3"/>
    <x v="9"/>
    <s v="Minneapolis"/>
    <x v="3"/>
    <n v="32"/>
    <n v="7"/>
    <n v="224"/>
    <x v="2120"/>
    <n v="0.5"/>
    <x v="2"/>
  </r>
  <r>
    <x v="0"/>
    <n v="1185732"/>
    <x v="141"/>
    <x v="3"/>
    <x v="9"/>
    <s v="Minneapolis"/>
    <x v="4"/>
    <n v="47"/>
    <n v="19"/>
    <n v="893"/>
    <x v="2121"/>
    <n v="0.42"/>
    <x v="2"/>
  </r>
  <r>
    <x v="0"/>
    <n v="1185732"/>
    <x v="142"/>
    <x v="3"/>
    <x v="9"/>
    <s v="Minneapolis"/>
    <x v="5"/>
    <n v="38"/>
    <n v="47"/>
    <n v="1786"/>
    <x v="2122"/>
    <n v="0.55000000000000004"/>
    <x v="2"/>
  </r>
  <r>
    <x v="0"/>
    <n v="1185732"/>
    <x v="143"/>
    <x v="3"/>
    <x v="9"/>
    <s v="Minneapolis"/>
    <x v="0"/>
    <n v="36"/>
    <n v="120"/>
    <n v="4320"/>
    <x v="2123"/>
    <n v="0.47000000000000003"/>
    <x v="2"/>
  </r>
  <r>
    <x v="0"/>
    <n v="1185732"/>
    <x v="144"/>
    <x v="3"/>
    <x v="9"/>
    <s v="Minneapolis"/>
    <x v="1"/>
    <n v="38"/>
    <n v="28"/>
    <n v="1064"/>
    <x v="2124"/>
    <n v="0.42"/>
    <x v="2"/>
  </r>
  <r>
    <x v="0"/>
    <n v="1185732"/>
    <x v="145"/>
    <x v="3"/>
    <x v="9"/>
    <s v="Minneapolis"/>
    <x v="2"/>
    <n v="29"/>
    <n v="26"/>
    <n v="754"/>
    <x v="2125"/>
    <n v="0.44"/>
    <x v="2"/>
  </r>
  <r>
    <x v="0"/>
    <n v="1185732"/>
    <x v="146"/>
    <x v="3"/>
    <x v="9"/>
    <s v="Minneapolis"/>
    <x v="3"/>
    <n v="32"/>
    <n v="7"/>
    <n v="224"/>
    <x v="2120"/>
    <n v="0.5"/>
    <x v="2"/>
  </r>
  <r>
    <x v="0"/>
    <n v="1185732"/>
    <x v="147"/>
    <x v="3"/>
    <x v="9"/>
    <s v="Minneapolis"/>
    <x v="4"/>
    <n v="47"/>
    <n v="14"/>
    <n v="658"/>
    <x v="2126"/>
    <n v="0.4"/>
    <x v="2"/>
  </r>
  <r>
    <x v="0"/>
    <n v="1185732"/>
    <x v="148"/>
    <x v="3"/>
    <x v="9"/>
    <s v="Minneapolis"/>
    <x v="5"/>
    <n v="36"/>
    <n v="53"/>
    <n v="1908"/>
    <x v="1778"/>
    <n v="0.6"/>
    <x v="2"/>
  </r>
  <r>
    <x v="0"/>
    <n v="1185732"/>
    <x v="149"/>
    <x v="3"/>
    <x v="9"/>
    <s v="Minneapolis"/>
    <x v="0"/>
    <n v="48"/>
    <n v="116"/>
    <n v="5568"/>
    <x v="2127"/>
    <n v="0.47000000000000003"/>
    <x v="2"/>
  </r>
  <r>
    <x v="0"/>
    <n v="1185732"/>
    <x v="150"/>
    <x v="3"/>
    <x v="9"/>
    <s v="Minneapolis"/>
    <x v="1"/>
    <n v="44"/>
    <n v="44"/>
    <n v="1936"/>
    <x v="2128"/>
    <n v="0.41"/>
    <x v="2"/>
  </r>
  <r>
    <x v="0"/>
    <n v="1185732"/>
    <x v="151"/>
    <x v="3"/>
    <x v="9"/>
    <s v="Minneapolis"/>
    <x v="2"/>
    <n v="37"/>
    <n v="38"/>
    <n v="1406"/>
    <x v="2129"/>
    <n v="0.44"/>
    <x v="2"/>
  </r>
  <r>
    <x v="0"/>
    <n v="1185732"/>
    <x v="152"/>
    <x v="3"/>
    <x v="9"/>
    <s v="Minneapolis"/>
    <x v="3"/>
    <n v="36"/>
    <n v="13"/>
    <n v="468"/>
    <x v="2130"/>
    <n v="0.49000000000000005"/>
    <x v="2"/>
  </r>
  <r>
    <x v="0"/>
    <n v="1185732"/>
    <x v="153"/>
    <x v="3"/>
    <x v="9"/>
    <s v="Minneapolis"/>
    <x v="4"/>
    <n v="50"/>
    <n v="20"/>
    <n v="1000"/>
    <x v="2131"/>
    <n v="0.41"/>
    <x v="2"/>
  </r>
  <r>
    <x v="0"/>
    <n v="1185732"/>
    <x v="154"/>
    <x v="3"/>
    <x v="9"/>
    <s v="Minneapolis"/>
    <x v="5"/>
    <n v="58"/>
    <n v="51"/>
    <n v="2958"/>
    <x v="2132"/>
    <n v="0.59000000000000008"/>
    <x v="2"/>
  </r>
  <r>
    <x v="0"/>
    <n v="1185732"/>
    <x v="657"/>
    <x v="3"/>
    <x v="9"/>
    <s v="Minneapolis"/>
    <x v="0"/>
    <n v="44"/>
    <n v="106"/>
    <n v="4664"/>
    <x v="2133"/>
    <n v="0.49000000000000005"/>
    <x v="2"/>
  </r>
  <r>
    <x v="0"/>
    <n v="1185732"/>
    <x v="658"/>
    <x v="3"/>
    <x v="9"/>
    <s v="Minneapolis"/>
    <x v="1"/>
    <n v="38"/>
    <n v="49"/>
    <n v="1862"/>
    <x v="2134"/>
    <n v="0.41"/>
    <x v="2"/>
  </r>
  <r>
    <x v="0"/>
    <n v="1185732"/>
    <x v="659"/>
    <x v="3"/>
    <x v="9"/>
    <s v="Minneapolis"/>
    <x v="2"/>
    <n v="33"/>
    <n v="47"/>
    <n v="1551"/>
    <x v="2135"/>
    <n v="0.44999999999999996"/>
    <x v="2"/>
  </r>
  <r>
    <x v="0"/>
    <n v="1185732"/>
    <x v="660"/>
    <x v="3"/>
    <x v="9"/>
    <s v="Minneapolis"/>
    <x v="3"/>
    <n v="32"/>
    <n v="45"/>
    <n v="1440"/>
    <x v="2136"/>
    <n v="0.47000000000000003"/>
    <x v="2"/>
  </r>
  <r>
    <x v="0"/>
    <n v="1185732"/>
    <x v="661"/>
    <x v="3"/>
    <x v="9"/>
    <s v="Minneapolis"/>
    <x v="4"/>
    <n v="49"/>
    <n v="45"/>
    <n v="2205"/>
    <x v="2137"/>
    <n v="0.42"/>
    <x v="2"/>
  </r>
  <r>
    <x v="0"/>
    <n v="1185732"/>
    <x v="662"/>
    <x v="3"/>
    <x v="9"/>
    <s v="Minneapolis"/>
    <x v="5"/>
    <n v="53"/>
    <n v="81"/>
    <n v="4293"/>
    <x v="2138"/>
    <n v="0.56000000000000005"/>
    <x v="2"/>
  </r>
  <r>
    <x v="0"/>
    <n v="1185732"/>
    <x v="663"/>
    <x v="3"/>
    <x v="9"/>
    <s v="Minneapolis"/>
    <x v="0"/>
    <n v="49"/>
    <n v="160"/>
    <n v="7840"/>
    <x v="2139"/>
    <n v="0.47000000000000003"/>
    <x v="2"/>
  </r>
  <r>
    <x v="0"/>
    <n v="1185732"/>
    <x v="664"/>
    <x v="3"/>
    <x v="9"/>
    <s v="Minneapolis"/>
    <x v="1"/>
    <n v="42"/>
    <n v="75"/>
    <n v="3150"/>
    <x v="2140"/>
    <n v="0.44999999999999996"/>
    <x v="2"/>
  </r>
  <r>
    <x v="0"/>
    <n v="1185732"/>
    <x v="665"/>
    <x v="3"/>
    <x v="9"/>
    <s v="Minneapolis"/>
    <x v="2"/>
    <n v="36"/>
    <n v="63"/>
    <n v="2268"/>
    <x v="2141"/>
    <n v="0.42"/>
    <x v="2"/>
  </r>
  <r>
    <x v="0"/>
    <n v="1185732"/>
    <x v="666"/>
    <x v="3"/>
    <x v="9"/>
    <s v="Minneapolis"/>
    <x v="3"/>
    <n v="38"/>
    <n v="51"/>
    <n v="1938"/>
    <x v="2142"/>
    <n v="0.48000000000000004"/>
    <x v="2"/>
  </r>
  <r>
    <x v="0"/>
    <n v="1185732"/>
    <x v="667"/>
    <x v="3"/>
    <x v="9"/>
    <s v="Minneapolis"/>
    <x v="4"/>
    <n v="49"/>
    <n v="58"/>
    <n v="2842"/>
    <x v="2143"/>
    <n v="0.41"/>
    <x v="2"/>
  </r>
  <r>
    <x v="0"/>
    <n v="1185732"/>
    <x v="668"/>
    <x v="3"/>
    <x v="9"/>
    <s v="Minneapolis"/>
    <x v="5"/>
    <n v="54"/>
    <n v="98"/>
    <n v="5292"/>
    <x v="2144"/>
    <n v="0.55000000000000004"/>
    <x v="2"/>
  </r>
  <r>
    <x v="0"/>
    <n v="1185732"/>
    <x v="669"/>
    <x v="3"/>
    <x v="9"/>
    <s v="Minneapolis"/>
    <x v="0"/>
    <n v="47"/>
    <n v="137"/>
    <n v="6439"/>
    <x v="2145"/>
    <n v="0.47000000000000003"/>
    <x v="2"/>
  </r>
  <r>
    <x v="0"/>
    <n v="1185732"/>
    <x v="670"/>
    <x v="3"/>
    <x v="9"/>
    <s v="Minneapolis"/>
    <x v="1"/>
    <n v="43"/>
    <n v="87"/>
    <n v="3741"/>
    <x v="2146"/>
    <n v="0.41"/>
    <x v="2"/>
  </r>
  <r>
    <x v="0"/>
    <n v="1185732"/>
    <x v="671"/>
    <x v="3"/>
    <x v="9"/>
    <s v="Minneapolis"/>
    <x v="2"/>
    <n v="37"/>
    <n v="68"/>
    <n v="2516"/>
    <x v="2147"/>
    <n v="0.4"/>
    <x v="2"/>
  </r>
  <r>
    <x v="0"/>
    <n v="1185732"/>
    <x v="672"/>
    <x v="3"/>
    <x v="9"/>
    <s v="Minneapolis"/>
    <x v="3"/>
    <n v="33"/>
    <n v="47"/>
    <n v="1551"/>
    <x v="2148"/>
    <n v="0.49000000000000005"/>
    <x v="2"/>
  </r>
  <r>
    <x v="0"/>
    <n v="1185732"/>
    <x v="673"/>
    <x v="3"/>
    <x v="9"/>
    <s v="Minneapolis"/>
    <x v="4"/>
    <n v="42"/>
    <n v="42"/>
    <n v="1764"/>
    <x v="2149"/>
    <n v="0.41"/>
    <x v="2"/>
  </r>
  <r>
    <x v="0"/>
    <n v="1185732"/>
    <x v="674"/>
    <x v="3"/>
    <x v="9"/>
    <s v="Minneapolis"/>
    <x v="5"/>
    <n v="46"/>
    <n v="88"/>
    <n v="4048"/>
    <x v="2150"/>
    <n v="0.57000000000000006"/>
    <x v="2"/>
  </r>
  <r>
    <x v="0"/>
    <n v="1185732"/>
    <x v="675"/>
    <x v="3"/>
    <x v="9"/>
    <s v="Minneapolis"/>
    <x v="0"/>
    <n v="43"/>
    <n v="113"/>
    <n v="4859"/>
    <x v="2151"/>
    <n v="0.48000000000000004"/>
    <x v="2"/>
  </r>
  <r>
    <x v="0"/>
    <n v="1185732"/>
    <x v="676"/>
    <x v="3"/>
    <x v="9"/>
    <s v="Minneapolis"/>
    <x v="1"/>
    <n v="37"/>
    <n v="73"/>
    <n v="2701"/>
    <x v="2152"/>
    <n v="0.44999999999999996"/>
    <x v="2"/>
  </r>
  <r>
    <x v="0"/>
    <n v="1185732"/>
    <x v="677"/>
    <x v="3"/>
    <x v="9"/>
    <s v="Minneapolis"/>
    <x v="2"/>
    <n v="24"/>
    <n v="41"/>
    <n v="984"/>
    <x v="2153"/>
    <n v="0.4"/>
    <x v="2"/>
  </r>
  <r>
    <x v="0"/>
    <n v="1185732"/>
    <x v="678"/>
    <x v="3"/>
    <x v="9"/>
    <s v="Minneapolis"/>
    <x v="3"/>
    <n v="24"/>
    <n v="31"/>
    <n v="744"/>
    <x v="2154"/>
    <n v="0.46"/>
    <x v="2"/>
  </r>
  <r>
    <x v="0"/>
    <n v="1185732"/>
    <x v="679"/>
    <x v="3"/>
    <x v="9"/>
    <s v="Minneapolis"/>
    <x v="4"/>
    <n v="32"/>
    <n v="34"/>
    <n v="1088"/>
    <x v="2155"/>
    <n v="0.44"/>
    <x v="2"/>
  </r>
  <r>
    <x v="0"/>
    <n v="1185732"/>
    <x v="680"/>
    <x v="3"/>
    <x v="9"/>
    <s v="Minneapolis"/>
    <x v="5"/>
    <n v="39"/>
    <n v="52"/>
    <n v="2028"/>
    <x v="2156"/>
    <n v="0.57000000000000006"/>
    <x v="2"/>
  </r>
  <r>
    <x v="0"/>
    <n v="1185732"/>
    <x v="681"/>
    <x v="3"/>
    <x v="9"/>
    <s v="Minneapolis"/>
    <x v="0"/>
    <n v="41"/>
    <n v="98"/>
    <n v="4018"/>
    <x v="2157"/>
    <n v="0.47000000000000003"/>
    <x v="2"/>
  </r>
  <r>
    <x v="0"/>
    <n v="1185732"/>
    <x v="682"/>
    <x v="3"/>
    <x v="9"/>
    <s v="Minneapolis"/>
    <x v="1"/>
    <n v="34"/>
    <n v="58"/>
    <n v="1972"/>
    <x v="2158"/>
    <n v="0.43"/>
    <x v="2"/>
  </r>
  <r>
    <x v="0"/>
    <n v="1185732"/>
    <x v="683"/>
    <x v="3"/>
    <x v="9"/>
    <s v="Minneapolis"/>
    <x v="2"/>
    <n v="32"/>
    <n v="25"/>
    <n v="800"/>
    <x v="2159"/>
    <n v="0.42"/>
    <x v="2"/>
  </r>
  <r>
    <x v="0"/>
    <n v="1185732"/>
    <x v="684"/>
    <x v="3"/>
    <x v="9"/>
    <s v="Minneapolis"/>
    <x v="3"/>
    <n v="32"/>
    <n v="21"/>
    <n v="672"/>
    <x v="2160"/>
    <n v="0.46"/>
    <x v="2"/>
  </r>
  <r>
    <x v="0"/>
    <n v="1185732"/>
    <x v="685"/>
    <x v="3"/>
    <x v="9"/>
    <s v="Minneapolis"/>
    <x v="4"/>
    <n v="41"/>
    <n v="19"/>
    <n v="779"/>
    <x v="2161"/>
    <n v="0.42"/>
    <x v="2"/>
  </r>
  <r>
    <x v="0"/>
    <n v="1185732"/>
    <x v="686"/>
    <x v="3"/>
    <x v="9"/>
    <s v="Minneapolis"/>
    <x v="5"/>
    <n v="49"/>
    <n v="60"/>
    <n v="2940"/>
    <x v="1918"/>
    <n v="0.6"/>
    <x v="2"/>
  </r>
  <r>
    <x v="0"/>
    <n v="1185732"/>
    <x v="687"/>
    <x v="3"/>
    <x v="9"/>
    <s v="Minneapolis"/>
    <x v="0"/>
    <n v="46"/>
    <n v="91"/>
    <n v="4186"/>
    <x v="2162"/>
    <n v="0.47000000000000003"/>
    <x v="2"/>
  </r>
  <r>
    <x v="0"/>
    <n v="1185732"/>
    <x v="688"/>
    <x v="3"/>
    <x v="9"/>
    <s v="Minneapolis"/>
    <x v="1"/>
    <n v="38"/>
    <n v="52"/>
    <n v="1976"/>
    <x v="2163"/>
    <n v="0.4"/>
    <x v="2"/>
  </r>
  <r>
    <x v="0"/>
    <n v="1185732"/>
    <x v="689"/>
    <x v="3"/>
    <x v="9"/>
    <s v="Minneapolis"/>
    <x v="2"/>
    <n v="36"/>
    <n v="38"/>
    <n v="1368"/>
    <x v="2164"/>
    <n v="0.4"/>
    <x v="2"/>
  </r>
  <r>
    <x v="0"/>
    <n v="1185732"/>
    <x v="690"/>
    <x v="3"/>
    <x v="9"/>
    <s v="Minneapolis"/>
    <x v="3"/>
    <n v="38"/>
    <n v="45"/>
    <n v="1710"/>
    <x v="2165"/>
    <n v="0.49000000000000005"/>
    <x v="2"/>
  </r>
  <r>
    <x v="0"/>
    <n v="1185732"/>
    <x v="691"/>
    <x v="3"/>
    <x v="9"/>
    <s v="Minneapolis"/>
    <x v="4"/>
    <n v="52"/>
    <n v="34"/>
    <n v="1768"/>
    <x v="2166"/>
    <n v="0.42"/>
    <x v="2"/>
  </r>
  <r>
    <x v="0"/>
    <n v="1185732"/>
    <x v="692"/>
    <x v="3"/>
    <x v="9"/>
    <s v="Minneapolis"/>
    <x v="5"/>
    <n v="59"/>
    <n v="61"/>
    <n v="3599"/>
    <x v="2167"/>
    <n v="0.6"/>
    <x v="2"/>
  </r>
  <r>
    <x v="0"/>
    <n v="1185732"/>
    <x v="155"/>
    <x v="3"/>
    <x v="9"/>
    <s v="Minneapolis"/>
    <x v="0"/>
    <n v="50"/>
    <n v="124"/>
    <n v="6200"/>
    <x v="2168"/>
    <n v="0.5"/>
    <x v="2"/>
  </r>
  <r>
    <x v="0"/>
    <n v="1185732"/>
    <x v="156"/>
    <x v="3"/>
    <x v="9"/>
    <s v="Minneapolis"/>
    <x v="1"/>
    <n v="42"/>
    <n v="77"/>
    <n v="3234"/>
    <x v="2169"/>
    <n v="0.44999999999999996"/>
    <x v="2"/>
  </r>
  <r>
    <x v="0"/>
    <n v="1185732"/>
    <x v="157"/>
    <x v="3"/>
    <x v="9"/>
    <s v="Minneapolis"/>
    <x v="2"/>
    <n v="44"/>
    <n v="56"/>
    <n v="2464"/>
    <x v="2170"/>
    <n v="0.41"/>
    <x v="2"/>
  </r>
  <r>
    <x v="0"/>
    <n v="1185732"/>
    <x v="158"/>
    <x v="3"/>
    <x v="9"/>
    <s v="Minneapolis"/>
    <x v="3"/>
    <n v="44"/>
    <n v="49"/>
    <n v="2156"/>
    <x v="2171"/>
    <n v="0.49000000000000005"/>
    <x v="2"/>
  </r>
  <r>
    <x v="0"/>
    <n v="1185732"/>
    <x v="159"/>
    <x v="3"/>
    <x v="9"/>
    <s v="Minneapolis"/>
    <x v="4"/>
    <n v="54"/>
    <n v="44"/>
    <n v="2376"/>
    <x v="2172"/>
    <n v="0.41"/>
    <x v="2"/>
  </r>
  <r>
    <x v="0"/>
    <n v="1185732"/>
    <x v="160"/>
    <x v="3"/>
    <x v="9"/>
    <s v="Minneapolis"/>
    <x v="5"/>
    <n v="54"/>
    <n v="77"/>
    <n v="4158"/>
    <x v="2173"/>
    <n v="0.57000000000000006"/>
    <x v="2"/>
  </r>
  <r>
    <x v="4"/>
    <n v="1189833"/>
    <x v="161"/>
    <x v="3"/>
    <x v="9"/>
    <s v="Minneapolis"/>
    <x v="0"/>
    <n v="32"/>
    <n v="119"/>
    <n v="3808"/>
    <x v="2174"/>
    <n v="0.58000000000000007"/>
    <x v="2"/>
  </r>
  <r>
    <x v="4"/>
    <n v="1189833"/>
    <x v="162"/>
    <x v="3"/>
    <x v="9"/>
    <s v="Minneapolis"/>
    <x v="1"/>
    <n v="43"/>
    <n v="128"/>
    <n v="5504"/>
    <x v="2175"/>
    <n v="0.42"/>
    <x v="2"/>
  </r>
  <r>
    <x v="4"/>
    <n v="1189833"/>
    <x v="163"/>
    <x v="3"/>
    <x v="9"/>
    <s v="Minneapolis"/>
    <x v="2"/>
    <n v="41"/>
    <n v="119"/>
    <n v="4879"/>
    <x v="2176"/>
    <n v="0.59000000000000008"/>
    <x v="2"/>
  </r>
  <r>
    <x v="4"/>
    <n v="1189833"/>
    <x v="164"/>
    <x v="3"/>
    <x v="9"/>
    <s v="Minneapolis"/>
    <x v="3"/>
    <n v="44"/>
    <n v="98"/>
    <n v="4312"/>
    <x v="2177"/>
    <n v="0.52"/>
    <x v="2"/>
  </r>
  <r>
    <x v="4"/>
    <n v="1189833"/>
    <x v="165"/>
    <x v="3"/>
    <x v="10"/>
    <s v="Billings"/>
    <x v="4"/>
    <n v="47"/>
    <n v="77"/>
    <n v="3619"/>
    <x v="2178"/>
    <n v="0.75000000000000011"/>
    <x v="2"/>
  </r>
  <r>
    <x v="4"/>
    <n v="1189833"/>
    <x v="166"/>
    <x v="3"/>
    <x v="10"/>
    <s v="Billings"/>
    <x v="5"/>
    <n v="43"/>
    <n v="138"/>
    <n v="5934"/>
    <x v="2179"/>
    <n v="0.39"/>
    <x v="2"/>
  </r>
  <r>
    <x v="4"/>
    <n v="1189833"/>
    <x v="167"/>
    <x v="3"/>
    <x v="10"/>
    <s v="Billings"/>
    <x v="0"/>
    <n v="34"/>
    <n v="158"/>
    <n v="5372"/>
    <x v="2180"/>
    <n v="0.57000000000000006"/>
    <x v="2"/>
  </r>
  <r>
    <x v="4"/>
    <n v="1189833"/>
    <x v="168"/>
    <x v="3"/>
    <x v="10"/>
    <s v="Billings"/>
    <x v="1"/>
    <n v="42"/>
    <n v="123"/>
    <n v="5166"/>
    <x v="2181"/>
    <n v="0.44999999999999996"/>
    <x v="2"/>
  </r>
  <r>
    <x v="4"/>
    <n v="1189833"/>
    <x v="169"/>
    <x v="3"/>
    <x v="10"/>
    <s v="Billings"/>
    <x v="2"/>
    <n v="43"/>
    <n v="122"/>
    <n v="5246"/>
    <x v="2182"/>
    <n v="0.57000000000000006"/>
    <x v="2"/>
  </r>
  <r>
    <x v="4"/>
    <n v="1189833"/>
    <x v="170"/>
    <x v="3"/>
    <x v="10"/>
    <s v="Billings"/>
    <x v="3"/>
    <n v="44"/>
    <n v="81"/>
    <n v="3564"/>
    <x v="2183"/>
    <n v="0.54999999999999993"/>
    <x v="2"/>
  </r>
  <r>
    <x v="4"/>
    <n v="1189833"/>
    <x v="171"/>
    <x v="3"/>
    <x v="10"/>
    <s v="Billings"/>
    <x v="4"/>
    <n v="48"/>
    <n v="59"/>
    <n v="2832"/>
    <x v="2184"/>
    <n v="0.72000000000000008"/>
    <x v="2"/>
  </r>
  <r>
    <x v="4"/>
    <n v="1189833"/>
    <x v="172"/>
    <x v="3"/>
    <x v="10"/>
    <s v="Billings"/>
    <x v="5"/>
    <n v="43"/>
    <n v="119"/>
    <n v="5117"/>
    <x v="2185"/>
    <n v="0.37"/>
    <x v="2"/>
  </r>
  <r>
    <x v="4"/>
    <n v="1189833"/>
    <x v="173"/>
    <x v="3"/>
    <x v="10"/>
    <s v="Billings"/>
    <x v="0"/>
    <n v="32"/>
    <n v="173"/>
    <n v="5536"/>
    <x v="2186"/>
    <n v="0.55000000000000004"/>
    <x v="2"/>
  </r>
  <r>
    <x v="4"/>
    <n v="1189833"/>
    <x v="174"/>
    <x v="3"/>
    <x v="10"/>
    <s v="Billings"/>
    <x v="1"/>
    <n v="41"/>
    <n v="115"/>
    <n v="4715"/>
    <x v="2187"/>
    <n v="0.41"/>
    <x v="2"/>
  </r>
  <r>
    <x v="4"/>
    <n v="1189833"/>
    <x v="175"/>
    <x v="3"/>
    <x v="10"/>
    <s v="Billings"/>
    <x v="2"/>
    <n v="42"/>
    <n v="128"/>
    <n v="5376"/>
    <x v="2188"/>
    <n v="0.57000000000000006"/>
    <x v="2"/>
  </r>
  <r>
    <x v="4"/>
    <n v="1189833"/>
    <x v="176"/>
    <x v="3"/>
    <x v="10"/>
    <s v="Billings"/>
    <x v="3"/>
    <n v="44"/>
    <n v="91"/>
    <n v="4004"/>
    <x v="2189"/>
    <n v="0.53"/>
    <x v="2"/>
  </r>
  <r>
    <x v="4"/>
    <n v="1189833"/>
    <x v="177"/>
    <x v="3"/>
    <x v="10"/>
    <s v="Billings"/>
    <x v="4"/>
    <n v="48"/>
    <n v="60"/>
    <n v="2880"/>
    <x v="2190"/>
    <n v="0.71000000000000008"/>
    <x v="2"/>
  </r>
  <r>
    <x v="4"/>
    <n v="1189833"/>
    <x v="178"/>
    <x v="3"/>
    <x v="10"/>
    <s v="Billings"/>
    <x v="5"/>
    <n v="42"/>
    <n v="112"/>
    <n v="4704"/>
    <x v="2191"/>
    <n v="0.39"/>
    <x v="2"/>
  </r>
  <r>
    <x v="4"/>
    <n v="1189833"/>
    <x v="179"/>
    <x v="3"/>
    <x v="10"/>
    <s v="Billings"/>
    <x v="0"/>
    <n v="44"/>
    <n v="161"/>
    <n v="7084"/>
    <x v="2192"/>
    <n v="0.59000000000000008"/>
    <x v="2"/>
  </r>
  <r>
    <x v="4"/>
    <n v="1189833"/>
    <x v="180"/>
    <x v="3"/>
    <x v="10"/>
    <s v="Billings"/>
    <x v="1"/>
    <n v="43"/>
    <n v="101"/>
    <n v="4343"/>
    <x v="2193"/>
    <n v="0.44999999999999996"/>
    <x v="2"/>
  </r>
  <r>
    <x v="4"/>
    <n v="1189833"/>
    <x v="181"/>
    <x v="3"/>
    <x v="10"/>
    <s v="Billings"/>
    <x v="2"/>
    <n v="44"/>
    <n v="120"/>
    <n v="5280"/>
    <x v="2194"/>
    <n v="0.6"/>
    <x v="2"/>
  </r>
  <r>
    <x v="4"/>
    <n v="1189833"/>
    <x v="182"/>
    <x v="3"/>
    <x v="10"/>
    <s v="Billings"/>
    <x v="3"/>
    <n v="36"/>
    <n v="78"/>
    <n v="2808"/>
    <x v="2195"/>
    <n v="0.5"/>
    <x v="2"/>
  </r>
  <r>
    <x v="4"/>
    <n v="1189833"/>
    <x v="183"/>
    <x v="3"/>
    <x v="10"/>
    <s v="Billings"/>
    <x v="4"/>
    <n v="44"/>
    <n v="56"/>
    <n v="2464"/>
    <x v="2196"/>
    <n v="0.7400000000000001"/>
    <x v="2"/>
  </r>
  <r>
    <x v="4"/>
    <n v="1189833"/>
    <x v="184"/>
    <x v="3"/>
    <x v="10"/>
    <s v="Billings"/>
    <x v="5"/>
    <n v="55"/>
    <n v="101"/>
    <n v="5555"/>
    <x v="2197"/>
    <n v="0.39"/>
    <x v="2"/>
  </r>
  <r>
    <x v="4"/>
    <n v="1189833"/>
    <x v="185"/>
    <x v="3"/>
    <x v="10"/>
    <s v="Billings"/>
    <x v="0"/>
    <n v="39"/>
    <n v="150"/>
    <n v="5850"/>
    <x v="2198"/>
    <n v="0.57000000000000006"/>
    <x v="2"/>
  </r>
  <r>
    <x v="4"/>
    <n v="1189833"/>
    <x v="186"/>
    <x v="3"/>
    <x v="10"/>
    <s v="Billings"/>
    <x v="1"/>
    <n v="41"/>
    <n v="106"/>
    <n v="4346"/>
    <x v="2199"/>
    <n v="0.44"/>
    <x v="2"/>
  </r>
  <r>
    <x v="4"/>
    <n v="1189833"/>
    <x v="187"/>
    <x v="3"/>
    <x v="10"/>
    <s v="Billings"/>
    <x v="2"/>
    <n v="44"/>
    <n v="111"/>
    <n v="4884"/>
    <x v="2200"/>
    <n v="0.55000000000000004"/>
    <x v="2"/>
  </r>
  <r>
    <x v="4"/>
    <n v="1189833"/>
    <x v="188"/>
    <x v="3"/>
    <x v="10"/>
    <s v="Billings"/>
    <x v="3"/>
    <n v="38"/>
    <n v="88"/>
    <n v="3344"/>
    <x v="2201"/>
    <n v="0.53"/>
    <x v="2"/>
  </r>
  <r>
    <x v="4"/>
    <n v="1189833"/>
    <x v="189"/>
    <x v="3"/>
    <x v="10"/>
    <s v="Billings"/>
    <x v="4"/>
    <n v="41"/>
    <n v="61"/>
    <n v="2501"/>
    <x v="2202"/>
    <n v="0.7400000000000001"/>
    <x v="2"/>
  </r>
  <r>
    <x v="4"/>
    <n v="1189833"/>
    <x v="190"/>
    <x v="3"/>
    <x v="10"/>
    <s v="Billings"/>
    <x v="5"/>
    <n v="59"/>
    <n v="108"/>
    <n v="6372"/>
    <x v="2203"/>
    <n v="0.38"/>
    <x v="2"/>
  </r>
  <r>
    <x v="4"/>
    <n v="1189833"/>
    <x v="191"/>
    <x v="3"/>
    <x v="10"/>
    <s v="Billings"/>
    <x v="0"/>
    <n v="36"/>
    <n v="169"/>
    <n v="6084"/>
    <x v="2204"/>
    <n v="0.59000000000000008"/>
    <x v="2"/>
  </r>
  <r>
    <x v="4"/>
    <n v="1189833"/>
    <x v="192"/>
    <x v="3"/>
    <x v="10"/>
    <s v="Billings"/>
    <x v="1"/>
    <n v="42"/>
    <n v="147"/>
    <n v="6174"/>
    <x v="2205"/>
    <n v="0.41"/>
    <x v="2"/>
  </r>
  <r>
    <x v="4"/>
    <n v="1189833"/>
    <x v="193"/>
    <x v="3"/>
    <x v="10"/>
    <s v="Billings"/>
    <x v="2"/>
    <n v="44"/>
    <n v="165"/>
    <n v="7260"/>
    <x v="2206"/>
    <n v="0.55000000000000004"/>
    <x v="2"/>
  </r>
  <r>
    <x v="4"/>
    <n v="1189833"/>
    <x v="194"/>
    <x v="3"/>
    <x v="10"/>
    <s v="Billings"/>
    <x v="3"/>
    <n v="38"/>
    <n v="106"/>
    <n v="4028"/>
    <x v="2207"/>
    <n v="0.53"/>
    <x v="2"/>
  </r>
  <r>
    <x v="4"/>
    <n v="1189833"/>
    <x v="195"/>
    <x v="3"/>
    <x v="10"/>
    <s v="Billings"/>
    <x v="4"/>
    <n v="41"/>
    <n v="75"/>
    <n v="3075"/>
    <x v="2208"/>
    <n v="0.7400000000000001"/>
    <x v="2"/>
  </r>
  <r>
    <x v="4"/>
    <n v="1189833"/>
    <x v="196"/>
    <x v="3"/>
    <x v="10"/>
    <s v="Billings"/>
    <x v="5"/>
    <n v="55"/>
    <n v="150"/>
    <n v="8250"/>
    <x v="2209"/>
    <n v="0.36"/>
    <x v="2"/>
  </r>
  <r>
    <x v="4"/>
    <n v="1189833"/>
    <x v="197"/>
    <x v="3"/>
    <x v="10"/>
    <s v="Billings"/>
    <x v="0"/>
    <n v="37"/>
    <n v="203"/>
    <n v="7511"/>
    <x v="2210"/>
    <n v="0.59000000000000008"/>
    <x v="2"/>
  </r>
  <r>
    <x v="4"/>
    <n v="1189833"/>
    <x v="198"/>
    <x v="3"/>
    <x v="10"/>
    <s v="Billings"/>
    <x v="1"/>
    <n v="41"/>
    <n v="156"/>
    <n v="6396"/>
    <x v="2211"/>
    <n v="0.43"/>
    <x v="2"/>
  </r>
  <r>
    <x v="4"/>
    <n v="1189833"/>
    <x v="199"/>
    <x v="3"/>
    <x v="10"/>
    <s v="Billings"/>
    <x v="2"/>
    <n v="44"/>
    <n v="143"/>
    <n v="6292"/>
    <x v="2212"/>
    <n v="0.59000000000000008"/>
    <x v="2"/>
  </r>
  <r>
    <x v="4"/>
    <n v="1189833"/>
    <x v="200"/>
    <x v="3"/>
    <x v="10"/>
    <s v="Billings"/>
    <x v="3"/>
    <n v="36"/>
    <n v="113"/>
    <n v="4068"/>
    <x v="2213"/>
    <n v="0.53"/>
    <x v="2"/>
  </r>
  <r>
    <x v="4"/>
    <n v="1189833"/>
    <x v="201"/>
    <x v="3"/>
    <x v="10"/>
    <s v="Billings"/>
    <x v="4"/>
    <n v="42"/>
    <n v="124"/>
    <n v="5208"/>
    <x v="2214"/>
    <n v="0.70000000000000007"/>
    <x v="2"/>
  </r>
  <r>
    <x v="4"/>
    <n v="1189833"/>
    <x v="202"/>
    <x v="3"/>
    <x v="10"/>
    <s v="Billings"/>
    <x v="5"/>
    <n v="58"/>
    <n v="143"/>
    <n v="8294"/>
    <x v="2215"/>
    <n v="0.35"/>
    <x v="2"/>
  </r>
  <r>
    <x v="4"/>
    <n v="1189833"/>
    <x v="203"/>
    <x v="3"/>
    <x v="10"/>
    <s v="Billings"/>
    <x v="0"/>
    <n v="42"/>
    <n v="203"/>
    <n v="8526"/>
    <x v="2216"/>
    <n v="0.58000000000000007"/>
    <x v="2"/>
  </r>
  <r>
    <x v="4"/>
    <n v="1189833"/>
    <x v="204"/>
    <x v="3"/>
    <x v="10"/>
    <s v="Billings"/>
    <x v="1"/>
    <n v="54"/>
    <n v="188"/>
    <n v="10152"/>
    <x v="1453"/>
    <n v="0.43"/>
    <x v="2"/>
  </r>
  <r>
    <x v="4"/>
    <n v="1189833"/>
    <x v="205"/>
    <x v="3"/>
    <x v="10"/>
    <s v="Billings"/>
    <x v="2"/>
    <n v="49"/>
    <n v="130"/>
    <n v="6370"/>
    <x v="2217"/>
    <n v="0.59000000000000008"/>
    <x v="2"/>
  </r>
  <r>
    <x v="4"/>
    <n v="1189833"/>
    <x v="206"/>
    <x v="3"/>
    <x v="10"/>
    <s v="Billings"/>
    <x v="3"/>
    <n v="41"/>
    <n v="106"/>
    <n v="4346"/>
    <x v="2218"/>
    <n v="0.54"/>
    <x v="2"/>
  </r>
  <r>
    <x v="4"/>
    <n v="1189833"/>
    <x v="207"/>
    <x v="3"/>
    <x v="10"/>
    <s v="Billings"/>
    <x v="4"/>
    <n v="52"/>
    <n v="106"/>
    <n v="5512"/>
    <x v="2219"/>
    <n v="0.70000000000000007"/>
    <x v="2"/>
  </r>
  <r>
    <x v="4"/>
    <n v="1189833"/>
    <x v="208"/>
    <x v="3"/>
    <x v="10"/>
    <s v="Billings"/>
    <x v="5"/>
    <n v="56"/>
    <n v="112"/>
    <n v="6272"/>
    <x v="2220"/>
    <n v="0.38"/>
    <x v="2"/>
  </r>
  <r>
    <x v="4"/>
    <n v="1189833"/>
    <x v="209"/>
    <x v="3"/>
    <x v="10"/>
    <s v="Billings"/>
    <x v="0"/>
    <n v="41"/>
    <n v="180"/>
    <n v="7380"/>
    <x v="2221"/>
    <n v="0.58000000000000007"/>
    <x v="2"/>
  </r>
  <r>
    <x v="4"/>
    <n v="1189833"/>
    <x v="210"/>
    <x v="3"/>
    <x v="10"/>
    <s v="Billings"/>
    <x v="1"/>
    <n v="48"/>
    <n v="156"/>
    <n v="7488"/>
    <x v="2222"/>
    <n v="0.44"/>
    <x v="2"/>
  </r>
  <r>
    <x v="4"/>
    <n v="1189833"/>
    <x v="211"/>
    <x v="3"/>
    <x v="10"/>
    <s v="Billings"/>
    <x v="2"/>
    <n v="42"/>
    <n v="117"/>
    <n v="4914"/>
    <x v="2223"/>
    <n v="0.56000000000000005"/>
    <x v="2"/>
  </r>
  <r>
    <x v="4"/>
    <n v="1189833"/>
    <x v="212"/>
    <x v="3"/>
    <x v="10"/>
    <s v="Billings"/>
    <x v="3"/>
    <n v="41"/>
    <n v="116"/>
    <n v="4756"/>
    <x v="2224"/>
    <n v="0.54999999999999993"/>
    <x v="2"/>
  </r>
  <r>
    <x v="4"/>
    <n v="1189833"/>
    <x v="213"/>
    <x v="3"/>
    <x v="10"/>
    <s v="Billings"/>
    <x v="4"/>
    <n v="50"/>
    <n v="100"/>
    <n v="5000"/>
    <x v="2225"/>
    <n v="0.73000000000000009"/>
    <x v="2"/>
  </r>
  <r>
    <x v="4"/>
    <n v="1189833"/>
    <x v="693"/>
    <x v="3"/>
    <x v="10"/>
    <s v="Billings"/>
    <x v="5"/>
    <n v="59"/>
    <n v="122"/>
    <n v="7198"/>
    <x v="2226"/>
    <n v="0.4"/>
    <x v="2"/>
  </r>
  <r>
    <x v="4"/>
    <n v="1189833"/>
    <x v="694"/>
    <x v="3"/>
    <x v="10"/>
    <s v="Billings"/>
    <x v="0"/>
    <n v="44"/>
    <n v="160"/>
    <n v="7040"/>
    <x v="2227"/>
    <n v="0.56000000000000005"/>
    <x v="2"/>
  </r>
  <r>
    <x v="4"/>
    <n v="1189833"/>
    <x v="695"/>
    <x v="3"/>
    <x v="10"/>
    <s v="Billings"/>
    <x v="1"/>
    <n v="49"/>
    <n v="160"/>
    <n v="7840"/>
    <x v="2228"/>
    <n v="0.43"/>
    <x v="2"/>
  </r>
  <r>
    <x v="4"/>
    <n v="1189833"/>
    <x v="696"/>
    <x v="3"/>
    <x v="10"/>
    <s v="Billings"/>
    <x v="2"/>
    <n v="41"/>
    <n v="116"/>
    <n v="4756"/>
    <x v="2229"/>
    <n v="0.57000000000000006"/>
    <x v="2"/>
  </r>
  <r>
    <x v="4"/>
    <n v="1189833"/>
    <x v="697"/>
    <x v="3"/>
    <x v="10"/>
    <s v="Billings"/>
    <x v="3"/>
    <n v="44"/>
    <n v="105"/>
    <n v="4620"/>
    <x v="2230"/>
    <n v="0.52"/>
    <x v="2"/>
  </r>
  <r>
    <x v="4"/>
    <n v="1189833"/>
    <x v="698"/>
    <x v="3"/>
    <x v="10"/>
    <s v="Billings"/>
    <x v="4"/>
    <n v="54"/>
    <n v="98"/>
    <n v="5292"/>
    <x v="2231"/>
    <n v="0.75000000000000011"/>
    <x v="2"/>
  </r>
  <r>
    <x v="4"/>
    <n v="1189833"/>
    <x v="699"/>
    <x v="3"/>
    <x v="10"/>
    <s v="Billings"/>
    <x v="5"/>
    <n v="58"/>
    <n v="108"/>
    <n v="6264"/>
    <x v="2232"/>
    <n v="0.39"/>
    <x v="2"/>
  </r>
  <r>
    <x v="4"/>
    <n v="1189833"/>
    <x v="700"/>
    <x v="3"/>
    <x v="10"/>
    <s v="Billings"/>
    <x v="0"/>
    <n v="38"/>
    <n v="167"/>
    <n v="6346"/>
    <x v="2233"/>
    <n v="0.59000000000000008"/>
    <x v="2"/>
  </r>
  <r>
    <x v="4"/>
    <n v="1189833"/>
    <x v="701"/>
    <x v="3"/>
    <x v="10"/>
    <s v="Billings"/>
    <x v="1"/>
    <n v="42"/>
    <n v="173"/>
    <n v="7266"/>
    <x v="2234"/>
    <n v="0.41"/>
    <x v="2"/>
  </r>
  <r>
    <x v="4"/>
    <n v="1189833"/>
    <x v="702"/>
    <x v="3"/>
    <x v="10"/>
    <s v="Billings"/>
    <x v="2"/>
    <n v="37"/>
    <n v="123"/>
    <n v="4551"/>
    <x v="2235"/>
    <n v="0.57000000000000006"/>
    <x v="2"/>
  </r>
  <r>
    <x v="4"/>
    <n v="1189833"/>
    <x v="703"/>
    <x v="3"/>
    <x v="10"/>
    <s v="Billings"/>
    <x v="3"/>
    <n v="39"/>
    <n v="119"/>
    <n v="4641"/>
    <x v="2236"/>
    <n v="0.54999999999999993"/>
    <x v="2"/>
  </r>
  <r>
    <x v="4"/>
    <n v="1189833"/>
    <x v="704"/>
    <x v="3"/>
    <x v="10"/>
    <s v="Billings"/>
    <x v="4"/>
    <n v="51"/>
    <n v="113"/>
    <n v="5763"/>
    <x v="2237"/>
    <n v="0.7400000000000001"/>
    <x v="2"/>
  </r>
  <r>
    <x v="4"/>
    <n v="1189833"/>
    <x v="705"/>
    <x v="3"/>
    <x v="10"/>
    <s v="Billings"/>
    <x v="5"/>
    <n v="56"/>
    <n v="133"/>
    <n v="7448"/>
    <x v="2238"/>
    <n v="0.38"/>
    <x v="2"/>
  </r>
  <r>
    <x v="4"/>
    <n v="1189833"/>
    <x v="706"/>
    <x v="3"/>
    <x v="10"/>
    <s v="Billings"/>
    <x v="0"/>
    <n v="41"/>
    <n v="196"/>
    <n v="8036"/>
    <x v="2239"/>
    <n v="0.56000000000000005"/>
    <x v="2"/>
  </r>
  <r>
    <x v="4"/>
    <n v="1189833"/>
    <x v="707"/>
    <x v="3"/>
    <x v="10"/>
    <s v="Billings"/>
    <x v="1"/>
    <n v="45"/>
    <n v="182"/>
    <n v="8190"/>
    <x v="2240"/>
    <n v="0.43"/>
    <x v="2"/>
  </r>
  <r>
    <x v="4"/>
    <n v="1189833"/>
    <x v="708"/>
    <x v="3"/>
    <x v="10"/>
    <s v="Billings"/>
    <x v="2"/>
    <n v="42"/>
    <n v="133"/>
    <n v="5586"/>
    <x v="2241"/>
    <n v="0.6"/>
    <x v="2"/>
  </r>
  <r>
    <x v="4"/>
    <n v="1189833"/>
    <x v="709"/>
    <x v="3"/>
    <x v="10"/>
    <s v="Billings"/>
    <x v="3"/>
    <n v="43"/>
    <n v="143"/>
    <n v="6149"/>
    <x v="2242"/>
    <n v="0.51"/>
    <x v="2"/>
  </r>
  <r>
    <x v="4"/>
    <n v="1189833"/>
    <x v="710"/>
    <x v="3"/>
    <x v="10"/>
    <s v="Billings"/>
    <x v="4"/>
    <n v="53"/>
    <n v="120"/>
    <n v="6360"/>
    <x v="2243"/>
    <n v="0.73000000000000009"/>
    <x v="2"/>
  </r>
  <r>
    <x v="4"/>
    <n v="1189833"/>
    <x v="214"/>
    <x v="3"/>
    <x v="10"/>
    <s v="Billings"/>
    <x v="5"/>
    <n v="55"/>
    <n v="130"/>
    <n v="7150"/>
    <x v="2244"/>
    <n v="0.4"/>
    <x v="2"/>
  </r>
  <r>
    <x v="2"/>
    <n v="1197831"/>
    <x v="215"/>
    <x v="3"/>
    <x v="10"/>
    <s v="Billings"/>
    <x v="0"/>
    <n v="18"/>
    <n v="210"/>
    <n v="3780"/>
    <x v="2245"/>
    <n v="0.5"/>
    <x v="2"/>
  </r>
  <r>
    <x v="2"/>
    <n v="1197831"/>
    <x v="216"/>
    <x v="3"/>
    <x v="10"/>
    <s v="Billings"/>
    <x v="1"/>
    <n v="29"/>
    <n v="182"/>
    <n v="5278"/>
    <x v="2246"/>
    <n v="0.45999999999999996"/>
    <x v="2"/>
  </r>
  <r>
    <x v="2"/>
    <n v="1197831"/>
    <x v="217"/>
    <x v="3"/>
    <x v="10"/>
    <s v="Billings"/>
    <x v="2"/>
    <n v="27"/>
    <n v="130"/>
    <n v="3510"/>
    <x v="2247"/>
    <n v="0.44999999999999996"/>
    <x v="2"/>
  </r>
  <r>
    <x v="2"/>
    <n v="1197831"/>
    <x v="218"/>
    <x v="3"/>
    <x v="10"/>
    <s v="Billings"/>
    <x v="3"/>
    <n v="32"/>
    <n v="135"/>
    <n v="4320"/>
    <x v="1992"/>
    <n v="0.57000000000000006"/>
    <x v="2"/>
  </r>
  <r>
    <x v="2"/>
    <n v="1197831"/>
    <x v="219"/>
    <x v="1"/>
    <x v="11"/>
    <s v="Knoxville"/>
    <x v="4"/>
    <n v="39"/>
    <n v="95"/>
    <n v="3705"/>
    <x v="2248"/>
    <n v="0.4"/>
    <x v="2"/>
  </r>
  <r>
    <x v="2"/>
    <n v="1197831"/>
    <x v="220"/>
    <x v="1"/>
    <x v="11"/>
    <s v="Knoxville"/>
    <x v="5"/>
    <n v="33"/>
    <n v="125"/>
    <n v="4125"/>
    <x v="2249"/>
    <n v="0.65"/>
    <x v="2"/>
  </r>
  <r>
    <x v="2"/>
    <n v="1197831"/>
    <x v="221"/>
    <x v="1"/>
    <x v="11"/>
    <s v="Knoxville"/>
    <x v="0"/>
    <n v="24"/>
    <n v="169"/>
    <n v="4056"/>
    <x v="2250"/>
    <n v="0.5"/>
    <x v="2"/>
  </r>
  <r>
    <x v="2"/>
    <n v="1197831"/>
    <x v="222"/>
    <x v="1"/>
    <x v="11"/>
    <s v="Knoxville"/>
    <x v="1"/>
    <n v="33"/>
    <n v="181"/>
    <n v="5973"/>
    <x v="2251"/>
    <n v="0.48"/>
    <x v="2"/>
  </r>
  <r>
    <x v="2"/>
    <n v="1197831"/>
    <x v="223"/>
    <x v="1"/>
    <x v="11"/>
    <s v="Knoxville"/>
    <x v="2"/>
    <n v="32"/>
    <n v="122"/>
    <n v="3904"/>
    <x v="2252"/>
    <n v="0.48"/>
    <x v="2"/>
  </r>
  <r>
    <x v="2"/>
    <n v="1197831"/>
    <x v="224"/>
    <x v="1"/>
    <x v="11"/>
    <s v="Knoxville"/>
    <x v="3"/>
    <n v="33"/>
    <n v="108"/>
    <n v="3564"/>
    <x v="2253"/>
    <n v="0.6"/>
    <x v="2"/>
  </r>
  <r>
    <x v="2"/>
    <n v="1197831"/>
    <x v="225"/>
    <x v="1"/>
    <x v="11"/>
    <s v="Knoxville"/>
    <x v="4"/>
    <n v="37"/>
    <n v="83"/>
    <n v="3071"/>
    <x v="2254"/>
    <n v="0.41"/>
    <x v="2"/>
  </r>
  <r>
    <x v="2"/>
    <n v="1197831"/>
    <x v="226"/>
    <x v="1"/>
    <x v="11"/>
    <s v="Knoxville"/>
    <x v="5"/>
    <n v="32"/>
    <n v="133"/>
    <n v="4256"/>
    <x v="2255"/>
    <n v="0.64"/>
    <x v="2"/>
  </r>
  <r>
    <x v="2"/>
    <n v="1197831"/>
    <x v="227"/>
    <x v="1"/>
    <x v="11"/>
    <s v="Knoxville"/>
    <x v="0"/>
    <n v="27"/>
    <n v="189"/>
    <n v="5103"/>
    <x v="2256"/>
    <n v="0.51"/>
    <x v="2"/>
  </r>
  <r>
    <x v="2"/>
    <n v="1197831"/>
    <x v="228"/>
    <x v="1"/>
    <x v="11"/>
    <s v="Knoxville"/>
    <x v="1"/>
    <n v="37"/>
    <n v="163"/>
    <n v="6031"/>
    <x v="2257"/>
    <n v="0.52"/>
    <x v="2"/>
  </r>
  <r>
    <x v="2"/>
    <n v="1197831"/>
    <x v="711"/>
    <x v="1"/>
    <x v="11"/>
    <s v="Knoxville"/>
    <x v="2"/>
    <n v="28"/>
    <n v="124"/>
    <n v="3472"/>
    <x v="2258"/>
    <n v="0.54999999999999993"/>
    <x v="2"/>
  </r>
  <r>
    <x v="2"/>
    <n v="1197831"/>
    <x v="712"/>
    <x v="1"/>
    <x v="11"/>
    <s v="Knoxville"/>
    <x v="3"/>
    <n v="33"/>
    <n v="101"/>
    <n v="3333"/>
    <x v="2259"/>
    <n v="0.64"/>
    <x v="2"/>
  </r>
  <r>
    <x v="2"/>
    <n v="1197831"/>
    <x v="713"/>
    <x v="1"/>
    <x v="11"/>
    <s v="Knoxville"/>
    <x v="4"/>
    <n v="39"/>
    <n v="69"/>
    <n v="2691"/>
    <x v="2260"/>
    <n v="0.47"/>
    <x v="2"/>
  </r>
  <r>
    <x v="2"/>
    <n v="1197831"/>
    <x v="714"/>
    <x v="1"/>
    <x v="11"/>
    <s v="Knoxville"/>
    <x v="5"/>
    <n v="33"/>
    <n v="111"/>
    <n v="3663"/>
    <x v="2261"/>
    <n v="0.66"/>
    <x v="2"/>
  </r>
  <r>
    <x v="2"/>
    <n v="1197831"/>
    <x v="715"/>
    <x v="1"/>
    <x v="11"/>
    <s v="Knoxville"/>
    <x v="0"/>
    <n v="19"/>
    <n v="169"/>
    <n v="3211"/>
    <x v="2262"/>
    <n v="0.5"/>
    <x v="2"/>
  </r>
  <r>
    <x v="2"/>
    <n v="1197831"/>
    <x v="716"/>
    <x v="1"/>
    <x v="11"/>
    <s v="Knoxville"/>
    <x v="1"/>
    <n v="24"/>
    <n v="176"/>
    <n v="4224"/>
    <x v="2263"/>
    <n v="0.51"/>
    <x v="2"/>
  </r>
  <r>
    <x v="2"/>
    <n v="1197831"/>
    <x v="717"/>
    <x v="1"/>
    <x v="11"/>
    <s v="Knoxville"/>
    <x v="2"/>
    <n v="19"/>
    <n v="135"/>
    <n v="2565"/>
    <x v="2264"/>
    <n v="0.54999999999999993"/>
    <x v="2"/>
  </r>
  <r>
    <x v="2"/>
    <n v="1197831"/>
    <x v="718"/>
    <x v="1"/>
    <x v="11"/>
    <s v="Knoxville"/>
    <x v="3"/>
    <n v="23"/>
    <n v="112"/>
    <n v="2576"/>
    <x v="1835"/>
    <n v="0.65"/>
    <x v="2"/>
  </r>
  <r>
    <x v="2"/>
    <n v="1197831"/>
    <x v="719"/>
    <x v="1"/>
    <x v="11"/>
    <s v="Knoxville"/>
    <x v="4"/>
    <n v="28"/>
    <n v="84"/>
    <n v="2352"/>
    <x v="2265"/>
    <n v="0.44999999999999996"/>
    <x v="2"/>
  </r>
  <r>
    <x v="2"/>
    <n v="1197831"/>
    <x v="720"/>
    <x v="1"/>
    <x v="11"/>
    <s v="Knoxville"/>
    <x v="5"/>
    <n v="24"/>
    <n v="161"/>
    <n v="3864"/>
    <x v="2266"/>
    <n v="0.68"/>
    <x v="2"/>
  </r>
  <r>
    <x v="2"/>
    <n v="1197831"/>
    <x v="721"/>
    <x v="1"/>
    <x v="11"/>
    <s v="Knoxville"/>
    <x v="0"/>
    <n v="14"/>
    <n v="189"/>
    <n v="2646"/>
    <x v="2267"/>
    <n v="0.5"/>
    <x v="2"/>
  </r>
  <r>
    <x v="2"/>
    <n v="1197831"/>
    <x v="722"/>
    <x v="1"/>
    <x v="11"/>
    <s v="Knoxville"/>
    <x v="1"/>
    <n v="23"/>
    <n v="218"/>
    <n v="5014"/>
    <x v="2268"/>
    <n v="0.5"/>
    <x v="2"/>
  </r>
  <r>
    <x v="2"/>
    <n v="1197831"/>
    <x v="723"/>
    <x v="1"/>
    <x v="11"/>
    <s v="Knoxville"/>
    <x v="2"/>
    <n v="19"/>
    <n v="180"/>
    <n v="3420"/>
    <x v="2269"/>
    <n v="0.54"/>
    <x v="2"/>
  </r>
  <r>
    <x v="2"/>
    <n v="1197831"/>
    <x v="229"/>
    <x v="1"/>
    <x v="11"/>
    <s v="Knoxville"/>
    <x v="3"/>
    <n v="27"/>
    <n v="142"/>
    <n v="3834"/>
    <x v="2270"/>
    <n v="0.6"/>
    <x v="2"/>
  </r>
  <r>
    <x v="2"/>
    <n v="1197831"/>
    <x v="230"/>
    <x v="1"/>
    <x v="11"/>
    <s v="Knoxville"/>
    <x v="4"/>
    <n v="41"/>
    <n v="106"/>
    <n v="4346"/>
    <x v="2271"/>
    <n v="0.49"/>
    <x v="2"/>
  </r>
  <r>
    <x v="2"/>
    <n v="1197831"/>
    <x v="231"/>
    <x v="1"/>
    <x v="11"/>
    <s v="Knoxville"/>
    <x v="5"/>
    <n v="38"/>
    <n v="202"/>
    <n v="7676"/>
    <x v="2272"/>
    <n v="0.67"/>
    <x v="2"/>
  </r>
  <r>
    <x v="2"/>
    <n v="1197831"/>
    <x v="232"/>
    <x v="1"/>
    <x v="11"/>
    <s v="Knoxville"/>
    <x v="0"/>
    <n v="36"/>
    <n v="217"/>
    <n v="7812"/>
    <x v="2273"/>
    <n v="0.51"/>
    <x v="2"/>
  </r>
  <r>
    <x v="2"/>
    <n v="1197831"/>
    <x v="233"/>
    <x v="1"/>
    <x v="11"/>
    <s v="Knoxville"/>
    <x v="1"/>
    <n v="42"/>
    <n v="202"/>
    <n v="8484"/>
    <x v="2274"/>
    <n v="0.51"/>
    <x v="2"/>
  </r>
  <r>
    <x v="2"/>
    <n v="1197831"/>
    <x v="234"/>
    <x v="1"/>
    <x v="11"/>
    <s v="Knoxville"/>
    <x v="2"/>
    <n v="36"/>
    <n v="169"/>
    <n v="6084"/>
    <x v="2275"/>
    <n v="0.51"/>
    <x v="2"/>
  </r>
  <r>
    <x v="2"/>
    <n v="1197831"/>
    <x v="235"/>
    <x v="1"/>
    <x v="11"/>
    <s v="Knoxville"/>
    <x v="3"/>
    <n v="36"/>
    <n v="174"/>
    <n v="6264"/>
    <x v="1861"/>
    <n v="0.61"/>
    <x v="2"/>
  </r>
  <r>
    <x v="2"/>
    <n v="1197831"/>
    <x v="236"/>
    <x v="1"/>
    <x v="11"/>
    <s v="Knoxville"/>
    <x v="4"/>
    <n v="43"/>
    <n v="145"/>
    <n v="6235"/>
    <x v="2276"/>
    <n v="0.48"/>
    <x v="2"/>
  </r>
  <r>
    <x v="2"/>
    <n v="1197831"/>
    <x v="237"/>
    <x v="1"/>
    <x v="11"/>
    <s v="Knoxville"/>
    <x v="5"/>
    <n v="49"/>
    <n v="236"/>
    <n v="11564"/>
    <x v="2277"/>
    <n v="0.65"/>
    <x v="2"/>
  </r>
  <r>
    <x v="2"/>
    <n v="1197831"/>
    <x v="238"/>
    <x v="1"/>
    <x v="11"/>
    <s v="Knoxville"/>
    <x v="0"/>
    <n v="36"/>
    <n v="215"/>
    <n v="7740"/>
    <x v="2278"/>
    <n v="0.56999999999999995"/>
    <x v="2"/>
  </r>
  <r>
    <x v="2"/>
    <n v="1197831"/>
    <x v="239"/>
    <x v="1"/>
    <x v="11"/>
    <s v="Knoxville"/>
    <x v="1"/>
    <n v="43"/>
    <n v="206"/>
    <n v="8858"/>
    <x v="2279"/>
    <n v="0.57999999999999996"/>
    <x v="2"/>
  </r>
  <r>
    <x v="2"/>
    <n v="1197831"/>
    <x v="240"/>
    <x v="1"/>
    <x v="11"/>
    <s v="Knoxville"/>
    <x v="2"/>
    <n v="36"/>
    <n v="263"/>
    <n v="9468"/>
    <x v="2280"/>
    <n v="0.6"/>
    <x v="2"/>
  </r>
  <r>
    <x v="2"/>
    <n v="1197831"/>
    <x v="241"/>
    <x v="1"/>
    <x v="11"/>
    <s v="Knoxville"/>
    <x v="3"/>
    <n v="37"/>
    <n v="161"/>
    <n v="5957"/>
    <x v="2281"/>
    <n v="0.65"/>
    <x v="2"/>
  </r>
  <r>
    <x v="2"/>
    <n v="1197831"/>
    <x v="242"/>
    <x v="1"/>
    <x v="11"/>
    <s v="Knoxville"/>
    <x v="4"/>
    <n v="43"/>
    <n v="165"/>
    <n v="7095"/>
    <x v="2282"/>
    <n v="0.53"/>
    <x v="2"/>
  </r>
  <r>
    <x v="2"/>
    <n v="1197831"/>
    <x v="243"/>
    <x v="1"/>
    <x v="11"/>
    <s v="Knoxville"/>
    <x v="5"/>
    <n v="52"/>
    <n v="223"/>
    <n v="11596"/>
    <x v="2283"/>
    <n v="0.70000000000000007"/>
    <x v="2"/>
  </r>
  <r>
    <x v="2"/>
    <n v="1197831"/>
    <x v="244"/>
    <x v="1"/>
    <x v="11"/>
    <s v="Knoxville"/>
    <x v="0"/>
    <n v="41"/>
    <n v="233"/>
    <n v="9553"/>
    <x v="2284"/>
    <n v="0.56999999999999995"/>
    <x v="2"/>
  </r>
  <r>
    <x v="2"/>
    <n v="1197831"/>
    <x v="245"/>
    <x v="1"/>
    <x v="11"/>
    <s v="Knoxville"/>
    <x v="1"/>
    <n v="54"/>
    <n v="233"/>
    <n v="12582"/>
    <x v="2285"/>
    <n v="0.56999999999999995"/>
    <x v="2"/>
  </r>
  <r>
    <x v="2"/>
    <n v="1197831"/>
    <x v="246"/>
    <x v="1"/>
    <x v="11"/>
    <s v="Knoxville"/>
    <x v="2"/>
    <n v="46"/>
    <n v="285"/>
    <n v="13110"/>
    <x v="2286"/>
    <n v="0.6"/>
    <x v="2"/>
  </r>
  <r>
    <x v="2"/>
    <n v="1197831"/>
    <x v="247"/>
    <x v="1"/>
    <x v="11"/>
    <s v="Knoxville"/>
    <x v="3"/>
    <n v="42"/>
    <n v="133"/>
    <n v="5586"/>
    <x v="2287"/>
    <n v="0.69000000000000006"/>
    <x v="2"/>
  </r>
  <r>
    <x v="2"/>
    <n v="1197831"/>
    <x v="248"/>
    <x v="1"/>
    <x v="11"/>
    <s v="Knoxville"/>
    <x v="4"/>
    <n v="49"/>
    <n v="133"/>
    <n v="6517"/>
    <x v="2288"/>
    <n v="0.53"/>
    <x v="2"/>
  </r>
  <r>
    <x v="2"/>
    <n v="1197831"/>
    <x v="249"/>
    <x v="1"/>
    <x v="11"/>
    <s v="Knoxville"/>
    <x v="5"/>
    <n v="53"/>
    <n v="181"/>
    <n v="9593"/>
    <x v="2289"/>
    <n v="0.71000000000000008"/>
    <x v="2"/>
  </r>
  <r>
    <x v="2"/>
    <n v="1197831"/>
    <x v="250"/>
    <x v="1"/>
    <x v="11"/>
    <s v="Knoxville"/>
    <x v="0"/>
    <n v="49"/>
    <n v="182"/>
    <n v="8918"/>
    <x v="2290"/>
    <n v="0.6"/>
    <x v="2"/>
  </r>
  <r>
    <x v="2"/>
    <n v="1197831"/>
    <x v="251"/>
    <x v="1"/>
    <x v="11"/>
    <s v="Knoxville"/>
    <x v="1"/>
    <n v="47"/>
    <n v="169"/>
    <n v="7943"/>
    <x v="2291"/>
    <n v="0.6"/>
    <x v="2"/>
  </r>
  <r>
    <x v="2"/>
    <n v="1197831"/>
    <x v="252"/>
    <x v="1"/>
    <x v="11"/>
    <s v="Knoxville"/>
    <x v="2"/>
    <n v="54"/>
    <n v="182"/>
    <n v="9828"/>
    <x v="2292"/>
    <n v="0.59"/>
    <x v="2"/>
  </r>
  <r>
    <x v="2"/>
    <n v="1197831"/>
    <x v="253"/>
    <x v="1"/>
    <x v="11"/>
    <s v="Knoxville"/>
    <x v="3"/>
    <n v="53"/>
    <n v="100"/>
    <n v="5300"/>
    <x v="2293"/>
    <n v="0.70000000000000007"/>
    <x v="2"/>
  </r>
  <r>
    <x v="2"/>
    <n v="1197831"/>
    <x v="254"/>
    <x v="1"/>
    <x v="11"/>
    <s v="Knoxville"/>
    <x v="4"/>
    <n v="47"/>
    <n v="120"/>
    <n v="5640"/>
    <x v="2294"/>
    <n v="0.51"/>
    <x v="2"/>
  </r>
  <r>
    <x v="2"/>
    <n v="1197831"/>
    <x v="255"/>
    <x v="1"/>
    <x v="11"/>
    <s v="Knoxville"/>
    <x v="5"/>
    <n v="42"/>
    <n v="163"/>
    <n v="6846"/>
    <x v="2295"/>
    <n v="0.7400000000000001"/>
    <x v="2"/>
  </r>
  <r>
    <x v="2"/>
    <n v="1197831"/>
    <x v="256"/>
    <x v="1"/>
    <x v="11"/>
    <s v="Knoxville"/>
    <x v="0"/>
    <n v="33"/>
    <n v="173"/>
    <n v="5709"/>
    <x v="2296"/>
    <n v="0.56999999999999995"/>
    <x v="2"/>
  </r>
  <r>
    <x v="2"/>
    <n v="1197831"/>
    <x v="257"/>
    <x v="1"/>
    <x v="11"/>
    <s v="Knoxville"/>
    <x v="1"/>
    <n v="32"/>
    <n v="150"/>
    <n v="4800"/>
    <x v="2297"/>
    <n v="0.6"/>
    <x v="2"/>
  </r>
  <r>
    <x v="2"/>
    <n v="1197831"/>
    <x v="258"/>
    <x v="1"/>
    <x v="11"/>
    <s v="Knoxville"/>
    <x v="2"/>
    <n v="36"/>
    <n v="147"/>
    <n v="5292"/>
    <x v="2298"/>
    <n v="0.57999999999999996"/>
    <x v="2"/>
  </r>
  <r>
    <x v="2"/>
    <n v="1197831"/>
    <x v="259"/>
    <x v="1"/>
    <x v="11"/>
    <s v="Knoxville"/>
    <x v="3"/>
    <n v="38"/>
    <n v="98"/>
    <n v="3724"/>
    <x v="2299"/>
    <n v="0.70000000000000007"/>
    <x v="2"/>
  </r>
  <r>
    <x v="2"/>
    <n v="1197831"/>
    <x v="260"/>
    <x v="1"/>
    <x v="11"/>
    <s v="Knoxville"/>
    <x v="4"/>
    <n v="32"/>
    <n v="88"/>
    <n v="2816"/>
    <x v="2300"/>
    <n v="0.51"/>
    <x v="2"/>
  </r>
  <r>
    <x v="2"/>
    <n v="1197831"/>
    <x v="261"/>
    <x v="1"/>
    <x v="11"/>
    <s v="Knoxville"/>
    <x v="5"/>
    <n v="43"/>
    <n v="131"/>
    <n v="5633"/>
    <x v="2301"/>
    <n v="0.71000000000000008"/>
    <x v="2"/>
  </r>
  <r>
    <x v="2"/>
    <n v="1197831"/>
    <x v="262"/>
    <x v="1"/>
    <x v="11"/>
    <s v="Knoxville"/>
    <x v="0"/>
    <n v="29"/>
    <n v="196"/>
    <n v="5684"/>
    <x v="2302"/>
    <n v="0.55999999999999994"/>
    <x v="2"/>
  </r>
  <r>
    <x v="2"/>
    <n v="1197831"/>
    <x v="263"/>
    <x v="1"/>
    <x v="11"/>
    <s v="Knoxville"/>
    <x v="1"/>
    <n v="29"/>
    <n v="189"/>
    <n v="5481"/>
    <x v="2298"/>
    <n v="0.55999999999999994"/>
    <x v="2"/>
  </r>
  <r>
    <x v="2"/>
    <n v="1197831"/>
    <x v="264"/>
    <x v="1"/>
    <x v="11"/>
    <s v="Knoxville"/>
    <x v="2"/>
    <n v="50"/>
    <n v="174"/>
    <n v="8700"/>
    <x v="2303"/>
    <n v="0.55999999999999994"/>
    <x v="2"/>
  </r>
  <r>
    <x v="2"/>
    <n v="1197831"/>
    <x v="265"/>
    <x v="1"/>
    <x v="11"/>
    <s v="Knoxville"/>
    <x v="3"/>
    <n v="52"/>
    <n v="133"/>
    <n v="6916"/>
    <x v="2304"/>
    <n v="0.69000000000000006"/>
    <x v="2"/>
  </r>
  <r>
    <x v="2"/>
    <n v="1197831"/>
    <x v="266"/>
    <x v="1"/>
    <x v="11"/>
    <s v="Knoxville"/>
    <x v="4"/>
    <n v="51"/>
    <n v="113"/>
    <n v="5763"/>
    <x v="2305"/>
    <n v="0.53"/>
    <x v="2"/>
  </r>
  <r>
    <x v="2"/>
    <n v="1197831"/>
    <x v="267"/>
    <x v="1"/>
    <x v="11"/>
    <s v="Knoxville"/>
    <x v="5"/>
    <n v="59"/>
    <n v="169"/>
    <n v="9971"/>
    <x v="2306"/>
    <n v="0.71000000000000008"/>
    <x v="2"/>
  </r>
  <r>
    <x v="2"/>
    <n v="1197831"/>
    <x v="268"/>
    <x v="1"/>
    <x v="11"/>
    <s v="Knoxville"/>
    <x v="0"/>
    <n v="53"/>
    <n v="200"/>
    <n v="10600"/>
    <x v="2307"/>
    <n v="0.57999999999999996"/>
    <x v="2"/>
  </r>
  <r>
    <x v="2"/>
    <n v="1197831"/>
    <x v="269"/>
    <x v="1"/>
    <x v="11"/>
    <s v="Knoxville"/>
    <x v="1"/>
    <n v="51"/>
    <n v="240"/>
    <n v="12240"/>
    <x v="2308"/>
    <n v="0.54999999999999993"/>
    <x v="2"/>
  </r>
  <r>
    <x v="2"/>
    <n v="1197831"/>
    <x v="270"/>
    <x v="1"/>
    <x v="11"/>
    <s v="Knoxville"/>
    <x v="2"/>
    <n v="54"/>
    <n v="210"/>
    <n v="11340"/>
    <x v="1364"/>
    <n v="0.54999999999999993"/>
    <x v="2"/>
  </r>
  <r>
    <x v="2"/>
    <n v="1197831"/>
    <x v="271"/>
    <x v="1"/>
    <x v="11"/>
    <s v="Knoxville"/>
    <x v="3"/>
    <n v="54"/>
    <n v="149"/>
    <n v="8046"/>
    <x v="2309"/>
    <n v="0.69000000000000006"/>
    <x v="2"/>
  </r>
  <r>
    <x v="2"/>
    <n v="1197831"/>
    <x v="272"/>
    <x v="1"/>
    <x v="11"/>
    <s v="Knoxville"/>
    <x v="4"/>
    <n v="50"/>
    <n v="140"/>
    <n v="7000"/>
    <x v="592"/>
    <n v="0.5"/>
    <x v="2"/>
  </r>
  <r>
    <x v="2"/>
    <n v="1197831"/>
    <x v="273"/>
    <x v="1"/>
    <x v="11"/>
    <s v="Knoxville"/>
    <x v="5"/>
    <n v="61"/>
    <n v="225"/>
    <n v="13725"/>
    <x v="2310"/>
    <n v="0.7400000000000001"/>
    <x v="2"/>
  </r>
  <r>
    <x v="0"/>
    <n v="1185732"/>
    <x v="274"/>
    <x v="1"/>
    <x v="11"/>
    <s v="Knoxville"/>
    <x v="0"/>
    <n v="32"/>
    <n v="119"/>
    <n v="3808"/>
    <x v="2311"/>
    <n v="0.5"/>
    <x v="2"/>
  </r>
  <r>
    <x v="0"/>
    <n v="1185732"/>
    <x v="275"/>
    <x v="1"/>
    <x v="11"/>
    <s v="Knoxville"/>
    <x v="1"/>
    <n v="32"/>
    <n v="56"/>
    <n v="1792"/>
    <x v="2312"/>
    <n v="0.49"/>
    <x v="2"/>
  </r>
  <r>
    <x v="0"/>
    <n v="1185732"/>
    <x v="276"/>
    <x v="1"/>
    <x v="11"/>
    <s v="Knoxville"/>
    <x v="2"/>
    <n v="24"/>
    <n v="65"/>
    <n v="1560"/>
    <x v="2313"/>
    <n v="0.48"/>
    <x v="2"/>
  </r>
  <r>
    <x v="0"/>
    <n v="1185732"/>
    <x v="277"/>
    <x v="1"/>
    <x v="11"/>
    <s v="Knoxville"/>
    <x v="3"/>
    <n v="27"/>
    <n v="19"/>
    <n v="513"/>
    <x v="2314"/>
    <n v="0.53"/>
    <x v="2"/>
  </r>
  <r>
    <x v="0"/>
    <n v="1185732"/>
    <x v="278"/>
    <x v="3"/>
    <x v="12"/>
    <s v="Omaha"/>
    <x v="4"/>
    <n v="43"/>
    <n v="35"/>
    <n v="1505"/>
    <x v="2315"/>
    <n v="0.44999999999999996"/>
    <x v="2"/>
  </r>
  <r>
    <x v="0"/>
    <n v="1185732"/>
    <x v="279"/>
    <x v="3"/>
    <x v="12"/>
    <s v="Omaha"/>
    <x v="5"/>
    <n v="32"/>
    <n v="68"/>
    <n v="2176"/>
    <x v="2316"/>
    <n v="0.61"/>
    <x v="2"/>
  </r>
  <r>
    <x v="0"/>
    <n v="1185732"/>
    <x v="280"/>
    <x v="3"/>
    <x v="12"/>
    <s v="Omaha"/>
    <x v="0"/>
    <n v="32"/>
    <n v="119"/>
    <n v="3808"/>
    <x v="2317"/>
    <n v="0.54"/>
    <x v="2"/>
  </r>
  <r>
    <x v="0"/>
    <n v="1185732"/>
    <x v="281"/>
    <x v="3"/>
    <x v="12"/>
    <s v="Omaha"/>
    <x v="1"/>
    <n v="33"/>
    <n v="38"/>
    <n v="1254"/>
    <x v="2318"/>
    <n v="0.5"/>
    <x v="2"/>
  </r>
  <r>
    <x v="0"/>
    <n v="1185732"/>
    <x v="282"/>
    <x v="3"/>
    <x v="12"/>
    <s v="Omaha"/>
    <x v="2"/>
    <n v="23"/>
    <n v="47"/>
    <n v="1081"/>
    <x v="2319"/>
    <n v="0.5"/>
    <x v="2"/>
  </r>
  <r>
    <x v="0"/>
    <n v="1185732"/>
    <x v="283"/>
    <x v="3"/>
    <x v="12"/>
    <s v="Omaha"/>
    <x v="3"/>
    <n v="29"/>
    <n v="14"/>
    <n v="406"/>
    <x v="2320"/>
    <n v="0.5"/>
    <x v="2"/>
  </r>
  <r>
    <x v="0"/>
    <n v="1185732"/>
    <x v="284"/>
    <x v="3"/>
    <x v="12"/>
    <s v="Omaha"/>
    <x v="4"/>
    <n v="41"/>
    <n v="31"/>
    <n v="1271"/>
    <x v="2321"/>
    <n v="0.49"/>
    <x v="2"/>
  </r>
  <r>
    <x v="0"/>
    <n v="1185732"/>
    <x v="285"/>
    <x v="3"/>
    <x v="12"/>
    <s v="Omaha"/>
    <x v="5"/>
    <n v="32"/>
    <n v="60"/>
    <n v="1920"/>
    <x v="2322"/>
    <n v="0.62"/>
    <x v="2"/>
  </r>
  <r>
    <x v="0"/>
    <n v="1185732"/>
    <x v="286"/>
    <x v="3"/>
    <x v="12"/>
    <s v="Omaha"/>
    <x v="0"/>
    <n v="38"/>
    <n v="122"/>
    <n v="4636"/>
    <x v="2323"/>
    <n v="0.54"/>
    <x v="2"/>
  </r>
  <r>
    <x v="0"/>
    <n v="1185732"/>
    <x v="287"/>
    <x v="3"/>
    <x v="12"/>
    <s v="Omaha"/>
    <x v="1"/>
    <n v="39"/>
    <n v="26"/>
    <n v="1014"/>
    <x v="2324"/>
    <n v="0.45999999999999996"/>
    <x v="2"/>
  </r>
  <r>
    <x v="0"/>
    <n v="1185732"/>
    <x v="288"/>
    <x v="3"/>
    <x v="12"/>
    <s v="Omaha"/>
    <x v="2"/>
    <n v="29"/>
    <n v="39"/>
    <n v="1131"/>
    <x v="2325"/>
    <n v="0.5"/>
    <x v="2"/>
  </r>
  <r>
    <x v="0"/>
    <n v="1185732"/>
    <x v="289"/>
    <x v="3"/>
    <x v="12"/>
    <s v="Omaha"/>
    <x v="3"/>
    <n v="33"/>
    <n v="0"/>
    <n v="0"/>
    <x v="586"/>
    <n v="0.55000000000000004"/>
    <x v="2"/>
  </r>
  <r>
    <x v="0"/>
    <n v="1185732"/>
    <x v="290"/>
    <x v="3"/>
    <x v="12"/>
    <s v="Omaha"/>
    <x v="4"/>
    <n v="45"/>
    <n v="13"/>
    <n v="585"/>
    <x v="2326"/>
    <n v="0.47"/>
    <x v="2"/>
  </r>
  <r>
    <x v="0"/>
    <n v="1185732"/>
    <x v="291"/>
    <x v="3"/>
    <x v="12"/>
    <s v="Omaha"/>
    <x v="5"/>
    <n v="37"/>
    <n v="38"/>
    <n v="1406"/>
    <x v="2327"/>
    <n v="0.61"/>
    <x v="2"/>
  </r>
  <r>
    <x v="0"/>
    <n v="1185732"/>
    <x v="292"/>
    <x v="3"/>
    <x v="12"/>
    <s v="Omaha"/>
    <x v="0"/>
    <n v="38"/>
    <n v="105"/>
    <n v="3990"/>
    <x v="2328"/>
    <n v="0.53"/>
    <x v="2"/>
  </r>
  <r>
    <x v="0"/>
    <n v="1185732"/>
    <x v="293"/>
    <x v="3"/>
    <x v="12"/>
    <s v="Omaha"/>
    <x v="1"/>
    <n v="32"/>
    <n v="23"/>
    <n v="736"/>
    <x v="2329"/>
    <n v="0.44999999999999996"/>
    <x v="2"/>
  </r>
  <r>
    <x v="0"/>
    <n v="1185732"/>
    <x v="294"/>
    <x v="3"/>
    <x v="12"/>
    <s v="Omaha"/>
    <x v="2"/>
    <n v="23"/>
    <n v="21"/>
    <n v="483"/>
    <x v="2330"/>
    <n v="0.44999999999999996"/>
    <x v="2"/>
  </r>
  <r>
    <x v="0"/>
    <n v="1185732"/>
    <x v="295"/>
    <x v="3"/>
    <x v="12"/>
    <s v="Omaha"/>
    <x v="3"/>
    <n v="27"/>
    <n v="0"/>
    <n v="0"/>
    <x v="586"/>
    <n v="0.53"/>
    <x v="2"/>
  </r>
  <r>
    <x v="0"/>
    <n v="1185732"/>
    <x v="296"/>
    <x v="3"/>
    <x v="12"/>
    <s v="Omaha"/>
    <x v="4"/>
    <n v="42"/>
    <n v="6"/>
    <n v="252"/>
    <x v="2331"/>
    <n v="0.48"/>
    <x v="2"/>
  </r>
  <r>
    <x v="0"/>
    <n v="1185732"/>
    <x v="297"/>
    <x v="3"/>
    <x v="12"/>
    <s v="Omaha"/>
    <x v="5"/>
    <n v="34"/>
    <n v="39"/>
    <n v="1326"/>
    <x v="2332"/>
    <n v="0.62"/>
    <x v="2"/>
  </r>
  <r>
    <x v="0"/>
    <n v="1185732"/>
    <x v="298"/>
    <x v="3"/>
    <x v="12"/>
    <s v="Omaha"/>
    <x v="0"/>
    <n v="44"/>
    <n v="118"/>
    <n v="5192"/>
    <x v="2333"/>
    <n v="0.54"/>
    <x v="2"/>
  </r>
  <r>
    <x v="0"/>
    <n v="1185732"/>
    <x v="299"/>
    <x v="3"/>
    <x v="12"/>
    <s v="Omaha"/>
    <x v="1"/>
    <n v="38"/>
    <n v="33"/>
    <n v="1254"/>
    <x v="2318"/>
    <n v="0.5"/>
    <x v="2"/>
  </r>
  <r>
    <x v="0"/>
    <n v="1185732"/>
    <x v="300"/>
    <x v="3"/>
    <x v="12"/>
    <s v="Omaha"/>
    <x v="2"/>
    <n v="32"/>
    <n v="30"/>
    <n v="960"/>
    <x v="2334"/>
    <n v="0.48"/>
    <x v="2"/>
  </r>
  <r>
    <x v="0"/>
    <n v="1185732"/>
    <x v="301"/>
    <x v="3"/>
    <x v="12"/>
    <s v="Omaha"/>
    <x v="3"/>
    <n v="34"/>
    <n v="7"/>
    <n v="238"/>
    <x v="2335"/>
    <n v="0.53"/>
    <x v="2"/>
  </r>
  <r>
    <x v="0"/>
    <n v="1185732"/>
    <x v="302"/>
    <x v="3"/>
    <x v="12"/>
    <s v="Omaha"/>
    <x v="4"/>
    <n v="46"/>
    <n v="13"/>
    <n v="598"/>
    <x v="2336"/>
    <n v="0.45999999999999996"/>
    <x v="2"/>
  </r>
  <r>
    <x v="0"/>
    <n v="1185732"/>
    <x v="303"/>
    <x v="3"/>
    <x v="12"/>
    <s v="Omaha"/>
    <x v="5"/>
    <n v="51"/>
    <n v="41"/>
    <n v="2091"/>
    <x v="2337"/>
    <n v="0.62"/>
    <x v="2"/>
  </r>
  <r>
    <x v="0"/>
    <n v="1185732"/>
    <x v="304"/>
    <x v="3"/>
    <x v="12"/>
    <s v="Omaha"/>
    <x v="0"/>
    <n v="36"/>
    <n v="120"/>
    <n v="4320"/>
    <x v="2338"/>
    <n v="0.53"/>
    <x v="2"/>
  </r>
  <r>
    <x v="0"/>
    <n v="1185732"/>
    <x v="305"/>
    <x v="3"/>
    <x v="12"/>
    <s v="Omaha"/>
    <x v="1"/>
    <n v="32"/>
    <n v="45"/>
    <n v="1440"/>
    <x v="2339"/>
    <n v="0.5"/>
    <x v="2"/>
  </r>
  <r>
    <x v="0"/>
    <n v="1185732"/>
    <x v="306"/>
    <x v="3"/>
    <x v="12"/>
    <s v="Omaha"/>
    <x v="2"/>
    <n v="27"/>
    <n v="46"/>
    <n v="1242"/>
    <x v="2340"/>
    <n v="0.44999999999999996"/>
    <x v="2"/>
  </r>
  <r>
    <x v="0"/>
    <n v="1185732"/>
    <x v="307"/>
    <x v="3"/>
    <x v="12"/>
    <s v="Omaha"/>
    <x v="3"/>
    <n v="27"/>
    <n v="39"/>
    <n v="1053"/>
    <x v="2341"/>
    <n v="0.54"/>
    <x v="2"/>
  </r>
  <r>
    <x v="0"/>
    <n v="1185732"/>
    <x v="308"/>
    <x v="3"/>
    <x v="12"/>
    <s v="Omaha"/>
    <x v="4"/>
    <n v="42"/>
    <n v="42"/>
    <n v="1764"/>
    <x v="2342"/>
    <n v="0.5"/>
    <x v="2"/>
  </r>
  <r>
    <x v="0"/>
    <n v="1185732"/>
    <x v="309"/>
    <x v="3"/>
    <x v="12"/>
    <s v="Omaha"/>
    <x v="5"/>
    <n v="49"/>
    <n v="85"/>
    <n v="4165"/>
    <x v="2343"/>
    <n v="0.62"/>
    <x v="2"/>
  </r>
  <r>
    <x v="0"/>
    <n v="1185732"/>
    <x v="310"/>
    <x v="3"/>
    <x v="12"/>
    <s v="Omaha"/>
    <x v="0"/>
    <n v="43"/>
    <n v="165"/>
    <n v="7095"/>
    <x v="2344"/>
    <n v="0.51"/>
    <x v="2"/>
  </r>
  <r>
    <x v="0"/>
    <n v="1185732"/>
    <x v="311"/>
    <x v="3"/>
    <x v="12"/>
    <s v="Omaha"/>
    <x v="1"/>
    <n v="37"/>
    <n v="81"/>
    <n v="2997"/>
    <x v="2345"/>
    <n v="0.44999999999999996"/>
    <x v="2"/>
  </r>
  <r>
    <x v="0"/>
    <n v="1185732"/>
    <x v="312"/>
    <x v="3"/>
    <x v="12"/>
    <s v="Omaha"/>
    <x v="2"/>
    <n v="34"/>
    <n v="63"/>
    <n v="2142"/>
    <x v="2346"/>
    <n v="0.44999999999999996"/>
    <x v="2"/>
  </r>
  <r>
    <x v="0"/>
    <n v="1185732"/>
    <x v="313"/>
    <x v="3"/>
    <x v="12"/>
    <s v="Omaha"/>
    <x v="3"/>
    <n v="33"/>
    <n v="46"/>
    <n v="1518"/>
    <x v="2347"/>
    <n v="0.52"/>
    <x v="2"/>
  </r>
  <r>
    <x v="0"/>
    <n v="1185732"/>
    <x v="314"/>
    <x v="3"/>
    <x v="12"/>
    <s v="Omaha"/>
    <x v="4"/>
    <n v="41"/>
    <n v="44"/>
    <n v="1804"/>
    <x v="2348"/>
    <n v="0.49"/>
    <x v="2"/>
  </r>
  <r>
    <x v="0"/>
    <n v="1185732"/>
    <x v="315"/>
    <x v="3"/>
    <x v="12"/>
    <s v="Omaha"/>
    <x v="5"/>
    <n v="49"/>
    <n v="91"/>
    <n v="4459"/>
    <x v="2349"/>
    <n v="0.63"/>
    <x v="2"/>
  </r>
  <r>
    <x v="0"/>
    <n v="1185732"/>
    <x v="316"/>
    <x v="3"/>
    <x v="12"/>
    <s v="Omaha"/>
    <x v="0"/>
    <n v="41"/>
    <n v="145"/>
    <n v="5945"/>
    <x v="2350"/>
    <n v="0.53"/>
    <x v="2"/>
  </r>
  <r>
    <x v="0"/>
    <n v="1185732"/>
    <x v="317"/>
    <x v="3"/>
    <x v="12"/>
    <s v="Omaha"/>
    <x v="1"/>
    <n v="42"/>
    <n v="80"/>
    <n v="3360"/>
    <x v="2351"/>
    <n v="0.49"/>
    <x v="2"/>
  </r>
  <r>
    <x v="0"/>
    <n v="1185732"/>
    <x v="318"/>
    <x v="3"/>
    <x v="12"/>
    <s v="Omaha"/>
    <x v="2"/>
    <n v="36"/>
    <n v="52"/>
    <n v="1872"/>
    <x v="2352"/>
    <n v="0.48"/>
    <x v="2"/>
  </r>
  <r>
    <x v="0"/>
    <n v="1185732"/>
    <x v="319"/>
    <x v="3"/>
    <x v="12"/>
    <s v="Omaha"/>
    <x v="3"/>
    <n v="29"/>
    <n v="38"/>
    <n v="1102"/>
    <x v="2353"/>
    <n v="0.51"/>
    <x v="2"/>
  </r>
  <r>
    <x v="0"/>
    <n v="1185732"/>
    <x v="320"/>
    <x v="3"/>
    <x v="12"/>
    <s v="Omaha"/>
    <x v="4"/>
    <n v="37"/>
    <n v="27"/>
    <n v="999"/>
    <x v="2354"/>
    <n v="0.48"/>
    <x v="2"/>
  </r>
  <r>
    <x v="0"/>
    <n v="1185732"/>
    <x v="321"/>
    <x v="3"/>
    <x v="12"/>
    <s v="Omaha"/>
    <x v="5"/>
    <n v="44"/>
    <n v="69"/>
    <n v="3036"/>
    <x v="2355"/>
    <n v="0.6"/>
    <x v="2"/>
  </r>
  <r>
    <x v="0"/>
    <n v="1185732"/>
    <x v="322"/>
    <x v="3"/>
    <x v="12"/>
    <s v="Omaha"/>
    <x v="0"/>
    <n v="38"/>
    <n v="112"/>
    <n v="4256"/>
    <x v="2356"/>
    <n v="0.54"/>
    <x v="2"/>
  </r>
  <r>
    <x v="0"/>
    <n v="1185732"/>
    <x v="323"/>
    <x v="3"/>
    <x v="12"/>
    <s v="Omaha"/>
    <x v="1"/>
    <n v="33"/>
    <n v="56"/>
    <n v="1848"/>
    <x v="2357"/>
    <n v="0.45999999999999996"/>
    <x v="2"/>
  </r>
  <r>
    <x v="0"/>
    <n v="1185732"/>
    <x v="324"/>
    <x v="3"/>
    <x v="12"/>
    <s v="Omaha"/>
    <x v="2"/>
    <n v="18"/>
    <n v="25"/>
    <n v="450"/>
    <x v="2358"/>
    <n v="0.48"/>
    <x v="2"/>
  </r>
  <r>
    <x v="0"/>
    <n v="1185732"/>
    <x v="325"/>
    <x v="3"/>
    <x v="12"/>
    <s v="Omaha"/>
    <x v="3"/>
    <n v="19"/>
    <n v="23"/>
    <n v="437"/>
    <x v="2359"/>
    <n v="0.52"/>
    <x v="2"/>
  </r>
  <r>
    <x v="0"/>
    <n v="1185732"/>
    <x v="326"/>
    <x v="3"/>
    <x v="12"/>
    <s v="Omaha"/>
    <x v="4"/>
    <n v="29"/>
    <n v="21"/>
    <n v="609"/>
    <x v="2360"/>
    <n v="0.48"/>
    <x v="2"/>
  </r>
  <r>
    <x v="0"/>
    <n v="1185732"/>
    <x v="327"/>
    <x v="3"/>
    <x v="12"/>
    <s v="Omaha"/>
    <x v="5"/>
    <n v="34"/>
    <n v="39"/>
    <n v="1326"/>
    <x v="2332"/>
    <n v="0.62"/>
    <x v="2"/>
  </r>
  <r>
    <x v="0"/>
    <n v="1185732"/>
    <x v="328"/>
    <x v="3"/>
    <x v="12"/>
    <s v="Omaha"/>
    <x v="0"/>
    <n v="36"/>
    <n v="94"/>
    <n v="3384"/>
    <x v="2361"/>
    <n v="0.54"/>
    <x v="2"/>
  </r>
  <r>
    <x v="0"/>
    <n v="1185732"/>
    <x v="329"/>
    <x v="3"/>
    <x v="12"/>
    <s v="Omaha"/>
    <x v="1"/>
    <n v="29"/>
    <n v="41"/>
    <n v="1189"/>
    <x v="2362"/>
    <n v="0.45999999999999996"/>
    <x v="2"/>
  </r>
  <r>
    <x v="0"/>
    <n v="1185732"/>
    <x v="330"/>
    <x v="3"/>
    <x v="12"/>
    <s v="Omaha"/>
    <x v="2"/>
    <n v="29"/>
    <n v="14"/>
    <n v="406"/>
    <x v="2320"/>
    <n v="0.5"/>
    <x v="2"/>
  </r>
  <r>
    <x v="0"/>
    <n v="1185732"/>
    <x v="331"/>
    <x v="3"/>
    <x v="12"/>
    <s v="Omaha"/>
    <x v="3"/>
    <n v="29"/>
    <n v="7"/>
    <n v="203"/>
    <x v="2363"/>
    <n v="0.53"/>
    <x v="2"/>
  </r>
  <r>
    <x v="0"/>
    <n v="1185732"/>
    <x v="332"/>
    <x v="3"/>
    <x v="12"/>
    <s v="Omaha"/>
    <x v="4"/>
    <n v="37"/>
    <n v="7"/>
    <n v="259"/>
    <x v="2364"/>
    <n v="0.48"/>
    <x v="2"/>
  </r>
  <r>
    <x v="0"/>
    <n v="1185732"/>
    <x v="333"/>
    <x v="3"/>
    <x v="12"/>
    <s v="Omaha"/>
    <x v="5"/>
    <n v="44"/>
    <n v="38"/>
    <n v="1672"/>
    <x v="2365"/>
    <n v="0.63"/>
    <x v="2"/>
  </r>
  <r>
    <x v="0"/>
    <n v="1185732"/>
    <x v="334"/>
    <x v="3"/>
    <x v="12"/>
    <s v="Omaha"/>
    <x v="0"/>
    <n v="37"/>
    <n v="84"/>
    <n v="3108"/>
    <x v="2366"/>
    <n v="0.54"/>
    <x v="2"/>
  </r>
  <r>
    <x v="0"/>
    <n v="1185732"/>
    <x v="335"/>
    <x v="3"/>
    <x v="12"/>
    <s v="Omaha"/>
    <x v="1"/>
    <n v="29"/>
    <n v="41"/>
    <n v="1189"/>
    <x v="2362"/>
    <n v="0.45999999999999996"/>
    <x v="2"/>
  </r>
  <r>
    <x v="0"/>
    <n v="1185732"/>
    <x v="336"/>
    <x v="3"/>
    <x v="12"/>
    <s v="Omaha"/>
    <x v="2"/>
    <n v="29"/>
    <n v="25"/>
    <n v="725"/>
    <x v="2367"/>
    <n v="0.47"/>
    <x v="2"/>
  </r>
  <r>
    <x v="0"/>
    <n v="1185732"/>
    <x v="337"/>
    <x v="3"/>
    <x v="12"/>
    <s v="Omaha"/>
    <x v="3"/>
    <n v="27"/>
    <n v="36"/>
    <n v="972"/>
    <x v="2368"/>
    <n v="0.55000000000000004"/>
    <x v="2"/>
  </r>
  <r>
    <x v="0"/>
    <n v="1185732"/>
    <x v="338"/>
    <x v="3"/>
    <x v="12"/>
    <s v="Omaha"/>
    <x v="4"/>
    <n v="48"/>
    <n v="27"/>
    <n v="1296"/>
    <x v="2369"/>
    <n v="0.44999999999999996"/>
    <x v="2"/>
  </r>
  <r>
    <x v="0"/>
    <n v="1185732"/>
    <x v="339"/>
    <x v="3"/>
    <x v="12"/>
    <s v="Omaha"/>
    <x v="5"/>
    <n v="53"/>
    <n v="58"/>
    <n v="3074"/>
    <x v="2370"/>
    <n v="0.62"/>
    <x v="2"/>
  </r>
  <r>
    <x v="0"/>
    <n v="1185732"/>
    <x v="340"/>
    <x v="3"/>
    <x v="12"/>
    <s v="Omaha"/>
    <x v="0"/>
    <n v="49"/>
    <n v="117"/>
    <n v="5733"/>
    <x v="2371"/>
    <n v="0.5"/>
    <x v="2"/>
  </r>
  <r>
    <x v="0"/>
    <n v="1185732"/>
    <x v="341"/>
    <x v="3"/>
    <x v="12"/>
    <s v="Omaha"/>
    <x v="1"/>
    <n v="36"/>
    <n v="63"/>
    <n v="2268"/>
    <x v="2372"/>
    <n v="0.5"/>
    <x v="2"/>
  </r>
  <r>
    <x v="0"/>
    <n v="1185732"/>
    <x v="342"/>
    <x v="3"/>
    <x v="12"/>
    <s v="Omaha"/>
    <x v="2"/>
    <n v="39"/>
    <n v="60"/>
    <n v="2340"/>
    <x v="2373"/>
    <n v="0.49"/>
    <x v="2"/>
  </r>
  <r>
    <x v="0"/>
    <n v="1185732"/>
    <x v="343"/>
    <x v="3"/>
    <x v="12"/>
    <s v="Omaha"/>
    <x v="3"/>
    <n v="38"/>
    <n v="38"/>
    <n v="1444"/>
    <x v="2374"/>
    <n v="0.55000000000000004"/>
    <x v="2"/>
  </r>
  <r>
    <x v="0"/>
    <n v="1185732"/>
    <x v="344"/>
    <x v="3"/>
    <x v="12"/>
    <s v="Omaha"/>
    <x v="4"/>
    <n v="45"/>
    <n v="39"/>
    <n v="1755"/>
    <x v="2375"/>
    <n v="0.48"/>
    <x v="2"/>
  </r>
  <r>
    <x v="0"/>
    <n v="1185732"/>
    <x v="345"/>
    <x v="3"/>
    <x v="12"/>
    <s v="Omaha"/>
    <x v="5"/>
    <n v="54"/>
    <n v="65"/>
    <n v="3510"/>
    <x v="2376"/>
    <n v="0.62"/>
    <x v="2"/>
  </r>
  <r>
    <x v="2"/>
    <n v="1197831"/>
    <x v="346"/>
    <x v="3"/>
    <x v="12"/>
    <s v="Omaha"/>
    <x v="0"/>
    <n v="19"/>
    <n v="203"/>
    <n v="3857"/>
    <x v="2377"/>
    <n v="0.53"/>
    <x v="2"/>
  </r>
  <r>
    <x v="2"/>
    <n v="1197831"/>
    <x v="347"/>
    <x v="3"/>
    <x v="12"/>
    <s v="Omaha"/>
    <x v="1"/>
    <n v="29"/>
    <n v="196"/>
    <n v="5684"/>
    <x v="2378"/>
    <n v="0.54"/>
    <x v="2"/>
  </r>
  <r>
    <x v="2"/>
    <n v="1197831"/>
    <x v="348"/>
    <x v="3"/>
    <x v="12"/>
    <s v="Omaha"/>
    <x v="2"/>
    <n v="28"/>
    <n v="138"/>
    <n v="3864"/>
    <x v="2379"/>
    <n v="0.54999999999999993"/>
    <x v="2"/>
  </r>
  <r>
    <x v="2"/>
    <n v="1197831"/>
    <x v="349"/>
    <x v="3"/>
    <x v="12"/>
    <s v="Omaha"/>
    <x v="3"/>
    <n v="33"/>
    <n v="138"/>
    <n v="4554"/>
    <x v="2380"/>
    <n v="0.64"/>
    <x v="2"/>
  </r>
  <r>
    <x v="2"/>
    <n v="1197831"/>
    <x v="350"/>
    <x v="1"/>
    <x v="13"/>
    <s v="Birmingham"/>
    <x v="4"/>
    <n v="37"/>
    <n v="88"/>
    <n v="3256"/>
    <x v="2381"/>
    <n v="0.48"/>
    <x v="2"/>
  </r>
  <r>
    <x v="2"/>
    <n v="1197831"/>
    <x v="351"/>
    <x v="1"/>
    <x v="13"/>
    <s v="Birmingham"/>
    <x v="5"/>
    <n v="32"/>
    <n v="138"/>
    <n v="4416"/>
    <x v="2382"/>
    <n v="0.70000000000000007"/>
    <x v="2"/>
  </r>
  <r>
    <x v="2"/>
    <n v="1197831"/>
    <x v="352"/>
    <x v="1"/>
    <x v="13"/>
    <s v="Birmingham"/>
    <x v="0"/>
    <n v="24"/>
    <n v="156"/>
    <n v="3744"/>
    <x v="2383"/>
    <n v="0.54"/>
    <x v="2"/>
  </r>
  <r>
    <x v="2"/>
    <n v="1197831"/>
    <x v="353"/>
    <x v="1"/>
    <x v="13"/>
    <s v="Birmingham"/>
    <x v="1"/>
    <n v="33"/>
    <n v="174"/>
    <n v="5742"/>
    <x v="2384"/>
    <n v="0.54"/>
    <x v="2"/>
  </r>
  <r>
    <x v="2"/>
    <n v="1197831"/>
    <x v="354"/>
    <x v="1"/>
    <x v="13"/>
    <s v="Birmingham"/>
    <x v="2"/>
    <n v="32"/>
    <n v="128"/>
    <n v="4096"/>
    <x v="2385"/>
    <n v="0.52"/>
    <x v="2"/>
  </r>
  <r>
    <x v="2"/>
    <n v="1197831"/>
    <x v="355"/>
    <x v="1"/>
    <x v="13"/>
    <s v="Birmingham"/>
    <x v="3"/>
    <n v="32"/>
    <n v="98"/>
    <n v="3136"/>
    <x v="2386"/>
    <n v="0.62"/>
    <x v="2"/>
  </r>
  <r>
    <x v="2"/>
    <n v="1197831"/>
    <x v="356"/>
    <x v="1"/>
    <x v="13"/>
    <s v="Birmingham"/>
    <x v="4"/>
    <n v="38"/>
    <n v="68"/>
    <n v="2584"/>
    <x v="2387"/>
    <n v="0.48"/>
    <x v="2"/>
  </r>
  <r>
    <x v="2"/>
    <n v="1197831"/>
    <x v="357"/>
    <x v="1"/>
    <x v="13"/>
    <s v="Birmingham"/>
    <x v="5"/>
    <n v="33"/>
    <n v="126"/>
    <n v="4158"/>
    <x v="2388"/>
    <n v="0.67"/>
    <x v="2"/>
  </r>
  <r>
    <x v="2"/>
    <n v="1197831"/>
    <x v="358"/>
    <x v="1"/>
    <x v="13"/>
    <s v="Birmingham"/>
    <x v="0"/>
    <n v="28"/>
    <n v="163"/>
    <n v="4564"/>
    <x v="2389"/>
    <n v="0.54999999999999993"/>
    <x v="2"/>
  </r>
  <r>
    <x v="2"/>
    <n v="1197831"/>
    <x v="359"/>
    <x v="1"/>
    <x v="13"/>
    <s v="Birmingham"/>
    <x v="1"/>
    <n v="36"/>
    <n v="188"/>
    <n v="6768"/>
    <x v="1602"/>
    <n v="0.54999999999999993"/>
    <x v="2"/>
  </r>
  <r>
    <x v="2"/>
    <n v="1197831"/>
    <x v="360"/>
    <x v="1"/>
    <x v="13"/>
    <s v="Birmingham"/>
    <x v="2"/>
    <n v="27"/>
    <n v="117"/>
    <n v="3159"/>
    <x v="2390"/>
    <n v="0.57999999999999996"/>
    <x v="2"/>
  </r>
  <r>
    <x v="2"/>
    <n v="1197831"/>
    <x v="361"/>
    <x v="1"/>
    <x v="13"/>
    <s v="Birmingham"/>
    <x v="3"/>
    <n v="33"/>
    <n v="105"/>
    <n v="3465"/>
    <x v="2391"/>
    <n v="0.68"/>
    <x v="2"/>
  </r>
  <r>
    <x v="2"/>
    <n v="1197831"/>
    <x v="362"/>
    <x v="1"/>
    <x v="13"/>
    <s v="Birmingham"/>
    <x v="4"/>
    <n v="37"/>
    <n v="73"/>
    <n v="2701"/>
    <x v="2392"/>
    <n v="0.5"/>
    <x v="2"/>
  </r>
  <r>
    <x v="2"/>
    <n v="1197831"/>
    <x v="363"/>
    <x v="1"/>
    <x v="13"/>
    <s v="Birmingham"/>
    <x v="5"/>
    <n v="34"/>
    <n v="104"/>
    <n v="3536"/>
    <x v="2393"/>
    <n v="0.75000000000000011"/>
    <x v="2"/>
  </r>
  <r>
    <x v="2"/>
    <n v="1197831"/>
    <x v="364"/>
    <x v="1"/>
    <x v="13"/>
    <s v="Birmingham"/>
    <x v="0"/>
    <n v="19"/>
    <n v="195"/>
    <n v="3705"/>
    <x v="2394"/>
    <n v="0.57999999999999996"/>
    <x v="2"/>
  </r>
  <r>
    <x v="2"/>
    <n v="1197831"/>
    <x v="365"/>
    <x v="1"/>
    <x v="13"/>
    <s v="Birmingham"/>
    <x v="1"/>
    <n v="19"/>
    <n v="189"/>
    <n v="3591"/>
    <x v="2395"/>
    <n v="0.57999999999999996"/>
    <x v="2"/>
  </r>
  <r>
    <x v="2"/>
    <n v="1197831"/>
    <x v="366"/>
    <x v="1"/>
    <x v="13"/>
    <s v="Birmingham"/>
    <x v="2"/>
    <n v="14"/>
    <n v="119"/>
    <n v="1666"/>
    <x v="2396"/>
    <n v="0.59"/>
    <x v="2"/>
  </r>
  <r>
    <x v="2"/>
    <n v="1197831"/>
    <x v="367"/>
    <x v="1"/>
    <x v="13"/>
    <s v="Birmingham"/>
    <x v="3"/>
    <n v="18"/>
    <n v="113"/>
    <n v="2034"/>
    <x v="2397"/>
    <n v="0.66"/>
    <x v="2"/>
  </r>
  <r>
    <x v="2"/>
    <n v="1197831"/>
    <x v="368"/>
    <x v="1"/>
    <x v="13"/>
    <s v="Birmingham"/>
    <x v="4"/>
    <n v="23"/>
    <n v="74"/>
    <n v="1702"/>
    <x v="2398"/>
    <n v="0.53"/>
    <x v="2"/>
  </r>
  <r>
    <x v="2"/>
    <n v="1197831"/>
    <x v="369"/>
    <x v="1"/>
    <x v="13"/>
    <s v="Birmingham"/>
    <x v="5"/>
    <n v="20"/>
    <n v="149"/>
    <n v="2980"/>
    <x v="2399"/>
    <n v="0.75000000000000011"/>
    <x v="2"/>
  </r>
  <r>
    <x v="2"/>
    <n v="1197831"/>
    <x v="370"/>
    <x v="1"/>
    <x v="13"/>
    <s v="Birmingham"/>
    <x v="0"/>
    <n v="9"/>
    <n v="203"/>
    <n v="1827"/>
    <x v="2400"/>
    <n v="0.59"/>
    <x v="2"/>
  </r>
  <r>
    <x v="2"/>
    <n v="1197831"/>
    <x v="371"/>
    <x v="1"/>
    <x v="13"/>
    <s v="Birmingham"/>
    <x v="1"/>
    <n v="19"/>
    <n v="189"/>
    <n v="3591"/>
    <x v="2401"/>
    <n v="0.59"/>
    <x v="2"/>
  </r>
  <r>
    <x v="2"/>
    <n v="1197831"/>
    <x v="372"/>
    <x v="1"/>
    <x v="13"/>
    <s v="Birmingham"/>
    <x v="2"/>
    <n v="15"/>
    <n v="173"/>
    <n v="2595"/>
    <x v="2402"/>
    <n v="0.55999999999999994"/>
    <x v="2"/>
  </r>
  <r>
    <x v="2"/>
    <n v="1197831"/>
    <x v="373"/>
    <x v="1"/>
    <x v="13"/>
    <s v="Birmingham"/>
    <x v="3"/>
    <n v="34"/>
    <n v="135"/>
    <n v="4590"/>
    <x v="2403"/>
    <n v="0.68"/>
    <x v="2"/>
  </r>
  <r>
    <x v="2"/>
    <n v="1197831"/>
    <x v="374"/>
    <x v="1"/>
    <x v="13"/>
    <s v="Birmingham"/>
    <x v="4"/>
    <n v="49"/>
    <n v="120"/>
    <n v="5880"/>
    <x v="2404"/>
    <n v="0.54"/>
    <x v="2"/>
  </r>
  <r>
    <x v="2"/>
    <n v="1197831"/>
    <x v="375"/>
    <x v="1"/>
    <x v="13"/>
    <s v="Birmingham"/>
    <x v="5"/>
    <n v="43"/>
    <n v="203"/>
    <n v="8729"/>
    <x v="2405"/>
    <n v="0.72000000000000008"/>
    <x v="2"/>
  </r>
  <r>
    <x v="2"/>
    <n v="1197831"/>
    <x v="376"/>
    <x v="1"/>
    <x v="13"/>
    <s v="Birmingham"/>
    <x v="0"/>
    <n v="43"/>
    <n v="203"/>
    <n v="8729"/>
    <x v="2406"/>
    <n v="0.54999999999999993"/>
    <x v="2"/>
  </r>
  <r>
    <x v="2"/>
    <n v="1197831"/>
    <x v="377"/>
    <x v="1"/>
    <x v="13"/>
    <s v="Birmingham"/>
    <x v="1"/>
    <n v="49"/>
    <n v="203"/>
    <n v="9947"/>
    <x v="2407"/>
    <n v="0.55999999999999994"/>
    <x v="2"/>
  </r>
  <r>
    <x v="2"/>
    <n v="1197831"/>
    <x v="378"/>
    <x v="1"/>
    <x v="13"/>
    <s v="Birmingham"/>
    <x v="2"/>
    <n v="44"/>
    <n v="189"/>
    <n v="8316"/>
    <x v="2408"/>
    <n v="0.59"/>
    <x v="2"/>
  </r>
  <r>
    <x v="2"/>
    <n v="1197831"/>
    <x v="379"/>
    <x v="1"/>
    <x v="13"/>
    <s v="Birmingham"/>
    <x v="3"/>
    <n v="41"/>
    <n v="180"/>
    <n v="7380"/>
    <x v="2409"/>
    <n v="0.69000000000000006"/>
    <x v="2"/>
  </r>
  <r>
    <x v="2"/>
    <n v="1197831"/>
    <x v="380"/>
    <x v="1"/>
    <x v="13"/>
    <s v="Birmingham"/>
    <x v="4"/>
    <n v="49"/>
    <n v="145"/>
    <n v="7105"/>
    <x v="2410"/>
    <n v="0.54999999999999993"/>
    <x v="2"/>
  </r>
  <r>
    <x v="2"/>
    <n v="1197831"/>
    <x v="381"/>
    <x v="1"/>
    <x v="13"/>
    <s v="Birmingham"/>
    <x v="5"/>
    <n v="50"/>
    <n v="245"/>
    <n v="12250"/>
    <x v="2411"/>
    <n v="0.72000000000000008"/>
    <x v="2"/>
  </r>
  <r>
    <x v="2"/>
    <n v="1197831"/>
    <x v="382"/>
    <x v="1"/>
    <x v="13"/>
    <s v="Birmingham"/>
    <x v="0"/>
    <n v="44"/>
    <n v="206"/>
    <n v="9064"/>
    <x v="2412"/>
    <n v="0.6399999999999999"/>
    <x v="2"/>
  </r>
  <r>
    <x v="2"/>
    <n v="1197831"/>
    <x v="383"/>
    <x v="1"/>
    <x v="13"/>
    <s v="Birmingham"/>
    <x v="1"/>
    <n v="49"/>
    <n v="215"/>
    <n v="10535"/>
    <x v="2413"/>
    <n v="0.6399999999999999"/>
    <x v="2"/>
  </r>
  <r>
    <x v="2"/>
    <n v="1197831"/>
    <x v="384"/>
    <x v="1"/>
    <x v="13"/>
    <s v="Birmingham"/>
    <x v="2"/>
    <n v="41"/>
    <n v="254"/>
    <n v="10414"/>
    <x v="2414"/>
    <n v="0.62999999999999989"/>
    <x v="2"/>
  </r>
  <r>
    <x v="2"/>
    <n v="1197831"/>
    <x v="385"/>
    <x v="1"/>
    <x v="13"/>
    <s v="Birmingham"/>
    <x v="3"/>
    <n v="44"/>
    <n v="173"/>
    <n v="7612"/>
    <x v="2415"/>
    <n v="0.7400000000000001"/>
    <x v="2"/>
  </r>
  <r>
    <x v="2"/>
    <n v="1197831"/>
    <x v="386"/>
    <x v="1"/>
    <x v="13"/>
    <s v="Birmingham"/>
    <x v="4"/>
    <n v="45"/>
    <n v="131"/>
    <n v="5895"/>
    <x v="2416"/>
    <n v="0.57999999999999996"/>
    <x v="2"/>
  </r>
  <r>
    <x v="2"/>
    <n v="1197831"/>
    <x v="387"/>
    <x v="1"/>
    <x v="13"/>
    <s v="Birmingham"/>
    <x v="5"/>
    <n v="56"/>
    <n v="240"/>
    <n v="13440"/>
    <x v="2417"/>
    <n v="0.80000000000000016"/>
    <x v="2"/>
  </r>
  <r>
    <x v="2"/>
    <n v="1197831"/>
    <x v="388"/>
    <x v="1"/>
    <x v="13"/>
    <s v="Birmingham"/>
    <x v="0"/>
    <n v="38"/>
    <n v="225"/>
    <n v="8550"/>
    <x v="2418"/>
    <n v="0.61"/>
    <x v="2"/>
  </r>
  <r>
    <x v="2"/>
    <n v="1197831"/>
    <x v="389"/>
    <x v="1"/>
    <x v="13"/>
    <s v="Birmingham"/>
    <x v="1"/>
    <n v="52"/>
    <n v="210"/>
    <n v="10920"/>
    <x v="2419"/>
    <n v="0.64999999999999991"/>
    <x v="2"/>
  </r>
  <r>
    <x v="2"/>
    <n v="1197831"/>
    <x v="390"/>
    <x v="1"/>
    <x v="13"/>
    <s v="Birmingham"/>
    <x v="2"/>
    <n v="51"/>
    <n v="268"/>
    <n v="13668"/>
    <x v="2420"/>
    <n v="0.6"/>
    <x v="2"/>
  </r>
  <r>
    <x v="2"/>
    <n v="1197831"/>
    <x v="391"/>
    <x v="1"/>
    <x v="13"/>
    <s v="Birmingham"/>
    <x v="3"/>
    <n v="46"/>
    <n v="119"/>
    <n v="5474"/>
    <x v="2421"/>
    <n v="0.71000000000000008"/>
    <x v="2"/>
  </r>
  <r>
    <x v="2"/>
    <n v="1197831"/>
    <x v="392"/>
    <x v="1"/>
    <x v="13"/>
    <s v="Birmingham"/>
    <x v="4"/>
    <n v="50"/>
    <n v="123"/>
    <n v="6150"/>
    <x v="2422"/>
    <n v="0.59"/>
    <x v="2"/>
  </r>
  <r>
    <x v="2"/>
    <n v="1197831"/>
    <x v="393"/>
    <x v="1"/>
    <x v="13"/>
    <s v="Birmingham"/>
    <x v="5"/>
    <n v="59"/>
    <n v="182"/>
    <n v="10738"/>
    <x v="2423"/>
    <n v="0.77000000000000013"/>
    <x v="2"/>
  </r>
  <r>
    <x v="2"/>
    <n v="1197831"/>
    <x v="394"/>
    <x v="1"/>
    <x v="13"/>
    <s v="Birmingham"/>
    <x v="0"/>
    <n v="51"/>
    <n v="175"/>
    <n v="8925"/>
    <x v="2424"/>
    <n v="0.6"/>
    <x v="2"/>
  </r>
  <r>
    <x v="2"/>
    <n v="1197831"/>
    <x v="395"/>
    <x v="1"/>
    <x v="13"/>
    <s v="Birmingham"/>
    <x v="1"/>
    <n v="50"/>
    <n v="144"/>
    <n v="7200"/>
    <x v="2425"/>
    <n v="0.62999999999999989"/>
    <x v="2"/>
  </r>
  <r>
    <x v="2"/>
    <n v="1197831"/>
    <x v="396"/>
    <x v="1"/>
    <x v="13"/>
    <s v="Birmingham"/>
    <x v="2"/>
    <n v="59"/>
    <n v="188"/>
    <n v="11092"/>
    <x v="2426"/>
    <n v="0.62999999999999989"/>
    <x v="2"/>
  </r>
  <r>
    <x v="2"/>
    <n v="1197831"/>
    <x v="397"/>
    <x v="1"/>
    <x v="13"/>
    <s v="Birmingham"/>
    <x v="3"/>
    <n v="58"/>
    <n v="95"/>
    <n v="5510"/>
    <x v="2427"/>
    <n v="0.71000000000000008"/>
    <x v="2"/>
  </r>
  <r>
    <x v="2"/>
    <n v="1197831"/>
    <x v="398"/>
    <x v="1"/>
    <x v="13"/>
    <s v="Birmingham"/>
    <x v="4"/>
    <n v="41"/>
    <n v="88"/>
    <n v="3608"/>
    <x v="2428"/>
    <n v="0.56999999999999995"/>
    <x v="2"/>
  </r>
  <r>
    <x v="2"/>
    <n v="1197831"/>
    <x v="399"/>
    <x v="1"/>
    <x v="13"/>
    <s v="Birmingham"/>
    <x v="5"/>
    <n v="37"/>
    <n v="150"/>
    <n v="5550"/>
    <x v="2429"/>
    <n v="0.77000000000000013"/>
    <x v="2"/>
  </r>
  <r>
    <x v="2"/>
    <n v="1197831"/>
    <x v="400"/>
    <x v="1"/>
    <x v="13"/>
    <s v="Birmingham"/>
    <x v="0"/>
    <n v="29"/>
    <n v="131"/>
    <n v="3799"/>
    <x v="2430"/>
    <n v="0.6"/>
    <x v="2"/>
  </r>
  <r>
    <x v="2"/>
    <n v="1197831"/>
    <x v="401"/>
    <x v="1"/>
    <x v="13"/>
    <s v="Birmingham"/>
    <x v="1"/>
    <n v="29"/>
    <n v="158"/>
    <n v="4582"/>
    <x v="2431"/>
    <n v="0.62999999999999989"/>
    <x v="2"/>
  </r>
  <r>
    <x v="2"/>
    <n v="1197831"/>
    <x v="402"/>
    <x v="1"/>
    <x v="13"/>
    <s v="Birmingham"/>
    <x v="2"/>
    <n v="32"/>
    <n v="124"/>
    <n v="3968"/>
    <x v="2432"/>
    <n v="0.6"/>
    <x v="2"/>
  </r>
  <r>
    <x v="2"/>
    <n v="1197831"/>
    <x v="403"/>
    <x v="1"/>
    <x v="13"/>
    <s v="Birmingham"/>
    <x v="3"/>
    <n v="32"/>
    <n v="91"/>
    <n v="2912"/>
    <x v="2433"/>
    <n v="0.73000000000000009"/>
    <x v="2"/>
  </r>
  <r>
    <x v="2"/>
    <n v="1197831"/>
    <x v="404"/>
    <x v="1"/>
    <x v="13"/>
    <s v="Birmingham"/>
    <x v="4"/>
    <n v="29"/>
    <n v="78"/>
    <n v="2262"/>
    <x v="2434"/>
    <n v="0.6"/>
    <x v="2"/>
  </r>
  <r>
    <x v="2"/>
    <n v="1197831"/>
    <x v="405"/>
    <x v="1"/>
    <x v="13"/>
    <s v="Birmingham"/>
    <x v="5"/>
    <n v="36"/>
    <n v="143"/>
    <n v="5148"/>
    <x v="2435"/>
    <n v="0.75000000000000011"/>
    <x v="2"/>
  </r>
  <r>
    <x v="2"/>
    <n v="1197831"/>
    <x v="406"/>
    <x v="1"/>
    <x v="13"/>
    <s v="Birmingham"/>
    <x v="0"/>
    <n v="18"/>
    <n v="169"/>
    <n v="3042"/>
    <x v="2436"/>
    <n v="0.6399999999999999"/>
    <x v="2"/>
  </r>
  <r>
    <x v="2"/>
    <n v="1197831"/>
    <x v="407"/>
    <x v="1"/>
    <x v="13"/>
    <s v="Birmingham"/>
    <x v="1"/>
    <n v="19"/>
    <n v="169"/>
    <n v="3211"/>
    <x v="2437"/>
    <n v="0.61"/>
    <x v="2"/>
  </r>
  <r>
    <x v="2"/>
    <n v="1197831"/>
    <x v="408"/>
    <x v="1"/>
    <x v="13"/>
    <s v="Birmingham"/>
    <x v="2"/>
    <n v="43"/>
    <n v="144"/>
    <n v="6192"/>
    <x v="2438"/>
    <n v="0.6399999999999999"/>
    <x v="2"/>
  </r>
  <r>
    <x v="2"/>
    <n v="1197831"/>
    <x v="409"/>
    <x v="1"/>
    <x v="13"/>
    <s v="Birmingham"/>
    <x v="3"/>
    <n v="44"/>
    <n v="131"/>
    <n v="5764"/>
    <x v="2439"/>
    <n v="0.73000000000000009"/>
    <x v="2"/>
  </r>
  <r>
    <x v="2"/>
    <n v="1197831"/>
    <x v="410"/>
    <x v="1"/>
    <x v="13"/>
    <s v="Birmingham"/>
    <x v="4"/>
    <n v="48"/>
    <n v="111"/>
    <n v="5328"/>
    <x v="2440"/>
    <n v="0.59"/>
    <x v="2"/>
  </r>
  <r>
    <x v="2"/>
    <n v="1197831"/>
    <x v="411"/>
    <x v="1"/>
    <x v="13"/>
    <s v="Birmingham"/>
    <x v="5"/>
    <n v="56"/>
    <n v="188"/>
    <n v="10528"/>
    <x v="2441"/>
    <n v="0.79000000000000015"/>
    <x v="2"/>
  </r>
  <r>
    <x v="2"/>
    <n v="1197831"/>
    <x v="412"/>
    <x v="1"/>
    <x v="13"/>
    <s v="Birmingham"/>
    <x v="0"/>
    <n v="56"/>
    <n v="233"/>
    <n v="13048"/>
    <x v="2442"/>
    <n v="0.62999999999999989"/>
    <x v="2"/>
  </r>
  <r>
    <x v="2"/>
    <n v="1197831"/>
    <x v="413"/>
    <x v="1"/>
    <x v="13"/>
    <s v="Birmingham"/>
    <x v="1"/>
    <n v="58"/>
    <n v="225"/>
    <n v="13050"/>
    <x v="2443"/>
    <n v="0.6399999999999999"/>
    <x v="2"/>
  </r>
  <r>
    <x v="2"/>
    <n v="1197831"/>
    <x v="414"/>
    <x v="1"/>
    <x v="13"/>
    <s v="Birmingham"/>
    <x v="2"/>
    <n v="64"/>
    <n v="175"/>
    <n v="11200"/>
    <x v="2444"/>
    <n v="0.61999999999999988"/>
    <x v="2"/>
  </r>
  <r>
    <x v="2"/>
    <n v="1197831"/>
    <x v="415"/>
    <x v="1"/>
    <x v="13"/>
    <s v="Birmingham"/>
    <x v="3"/>
    <n v="63"/>
    <n v="143"/>
    <n v="9009"/>
    <x v="2445"/>
    <n v="0.75000000000000011"/>
    <x v="2"/>
  </r>
  <r>
    <x v="2"/>
    <n v="1197831"/>
    <x v="416"/>
    <x v="1"/>
    <x v="13"/>
    <s v="Birmingham"/>
    <x v="4"/>
    <n v="58"/>
    <n v="145"/>
    <n v="8410"/>
    <x v="2446"/>
    <n v="0.55999999999999994"/>
    <x v="2"/>
  </r>
  <r>
    <x v="2"/>
    <n v="1197831"/>
    <x v="417"/>
    <x v="1"/>
    <x v="13"/>
    <s v="Birmingham"/>
    <x v="5"/>
    <n v="68"/>
    <n v="203"/>
    <n v="13804"/>
    <x v="2447"/>
    <n v="0.80000000000000016"/>
    <x v="2"/>
  </r>
  <r>
    <x v="5"/>
    <n v="1185732"/>
    <x v="418"/>
    <x v="1"/>
    <x v="13"/>
    <s v="Birmingham"/>
    <x v="0"/>
    <n v="38"/>
    <n v="117"/>
    <n v="4446"/>
    <x v="2448"/>
    <n v="0.5"/>
    <x v="2"/>
  </r>
  <r>
    <x v="5"/>
    <n v="1185732"/>
    <x v="419"/>
    <x v="1"/>
    <x v="13"/>
    <s v="Birmingham"/>
    <x v="1"/>
    <n v="38"/>
    <n v="75"/>
    <n v="2850"/>
    <x v="2449"/>
    <n v="0.45999999999999996"/>
    <x v="2"/>
  </r>
  <r>
    <x v="5"/>
    <n v="1185732"/>
    <x v="420"/>
    <x v="1"/>
    <x v="13"/>
    <s v="Birmingham"/>
    <x v="2"/>
    <n v="28"/>
    <n v="63"/>
    <n v="1764"/>
    <x v="2450"/>
    <n v="0.52"/>
    <x v="2"/>
  </r>
  <r>
    <x v="5"/>
    <n v="1185732"/>
    <x v="421"/>
    <x v="1"/>
    <x v="13"/>
    <s v="Birmingham"/>
    <x v="3"/>
    <n v="34"/>
    <n v="28"/>
    <n v="952"/>
    <x v="2451"/>
    <n v="0.41"/>
    <x v="2"/>
  </r>
  <r>
    <x v="5"/>
    <n v="1185732"/>
    <x v="422"/>
    <x v="0"/>
    <x v="14"/>
    <s v="Portland"/>
    <x v="4"/>
    <n v="47"/>
    <n v="42"/>
    <n v="1974"/>
    <x v="2452"/>
    <n v="0.39"/>
    <x v="2"/>
  </r>
  <r>
    <x v="5"/>
    <n v="1185732"/>
    <x v="423"/>
    <x v="0"/>
    <x v="14"/>
    <s v="Portland"/>
    <x v="5"/>
    <n v="38"/>
    <n v="68"/>
    <n v="2584"/>
    <x v="2453"/>
    <n v="0.52"/>
    <x v="2"/>
  </r>
  <r>
    <x v="5"/>
    <n v="1185732"/>
    <x v="424"/>
    <x v="0"/>
    <x v="14"/>
    <s v="Portland"/>
    <x v="0"/>
    <n v="38"/>
    <n v="140"/>
    <n v="5320"/>
    <x v="2454"/>
    <n v="0.49"/>
    <x v="2"/>
  </r>
  <r>
    <x v="5"/>
    <n v="1185732"/>
    <x v="425"/>
    <x v="0"/>
    <x v="14"/>
    <s v="Portland"/>
    <x v="1"/>
    <n v="38"/>
    <n v="45"/>
    <n v="1710"/>
    <x v="2455"/>
    <n v="0.47"/>
    <x v="2"/>
  </r>
  <r>
    <x v="5"/>
    <n v="1185732"/>
    <x v="426"/>
    <x v="0"/>
    <x v="14"/>
    <s v="Portland"/>
    <x v="2"/>
    <n v="29"/>
    <n v="60"/>
    <n v="1740"/>
    <x v="2456"/>
    <n v="0.53"/>
    <x v="2"/>
  </r>
  <r>
    <x v="5"/>
    <n v="1185732"/>
    <x v="427"/>
    <x v="0"/>
    <x v="14"/>
    <s v="Portland"/>
    <x v="3"/>
    <n v="34"/>
    <n v="19"/>
    <n v="646"/>
    <x v="2457"/>
    <n v="0.42"/>
    <x v="2"/>
  </r>
  <r>
    <x v="5"/>
    <n v="1185732"/>
    <x v="428"/>
    <x v="0"/>
    <x v="14"/>
    <s v="Portland"/>
    <x v="4"/>
    <n v="46"/>
    <n v="45"/>
    <n v="2070"/>
    <x v="2458"/>
    <n v="0.39"/>
    <x v="2"/>
  </r>
  <r>
    <x v="5"/>
    <n v="1185732"/>
    <x v="429"/>
    <x v="0"/>
    <x v="14"/>
    <s v="Portland"/>
    <x v="5"/>
    <n v="37"/>
    <n v="63"/>
    <n v="2331"/>
    <x v="2459"/>
    <n v="0.51"/>
    <x v="2"/>
  </r>
  <r>
    <x v="5"/>
    <n v="1185732"/>
    <x v="430"/>
    <x v="0"/>
    <x v="14"/>
    <s v="Portland"/>
    <x v="0"/>
    <n v="39"/>
    <n v="127"/>
    <n v="4953"/>
    <x v="2460"/>
    <n v="0.49"/>
    <x v="2"/>
  </r>
  <r>
    <x v="5"/>
    <n v="1185732"/>
    <x v="431"/>
    <x v="0"/>
    <x v="14"/>
    <s v="Portland"/>
    <x v="1"/>
    <n v="39"/>
    <n v="46"/>
    <n v="1794"/>
    <x v="2461"/>
    <n v="0.49"/>
    <x v="2"/>
  </r>
  <r>
    <x v="5"/>
    <n v="1185732"/>
    <x v="432"/>
    <x v="0"/>
    <x v="14"/>
    <s v="Portland"/>
    <x v="2"/>
    <n v="27"/>
    <n v="52"/>
    <n v="1404"/>
    <x v="2462"/>
    <n v="0.54999999999999993"/>
    <x v="2"/>
  </r>
  <r>
    <x v="5"/>
    <n v="1185732"/>
    <x v="433"/>
    <x v="0"/>
    <x v="14"/>
    <s v="Portland"/>
    <x v="3"/>
    <n v="32"/>
    <n v="13"/>
    <n v="416"/>
    <x v="2463"/>
    <n v="0.4"/>
    <x v="2"/>
  </r>
  <r>
    <x v="5"/>
    <n v="1185732"/>
    <x v="434"/>
    <x v="0"/>
    <x v="14"/>
    <s v="Portland"/>
    <x v="4"/>
    <n v="49"/>
    <n v="29"/>
    <n v="1421"/>
    <x v="2464"/>
    <n v="0.36"/>
    <x v="2"/>
  </r>
  <r>
    <x v="5"/>
    <n v="1185732"/>
    <x v="435"/>
    <x v="0"/>
    <x v="14"/>
    <s v="Portland"/>
    <x v="5"/>
    <n v="36"/>
    <n v="50"/>
    <n v="1800"/>
    <x v="2465"/>
    <n v="0.55000000000000004"/>
    <x v="2"/>
  </r>
  <r>
    <x v="5"/>
    <n v="1185732"/>
    <x v="436"/>
    <x v="0"/>
    <x v="14"/>
    <s v="Portland"/>
    <x v="0"/>
    <n v="37"/>
    <n v="122"/>
    <n v="4514"/>
    <x v="2466"/>
    <n v="0.48"/>
    <x v="2"/>
  </r>
  <r>
    <x v="5"/>
    <n v="1185732"/>
    <x v="437"/>
    <x v="0"/>
    <x v="14"/>
    <s v="Portland"/>
    <x v="1"/>
    <n v="37"/>
    <n v="44"/>
    <n v="1628"/>
    <x v="2467"/>
    <n v="0.47"/>
    <x v="2"/>
  </r>
  <r>
    <x v="5"/>
    <n v="1185732"/>
    <x v="438"/>
    <x v="0"/>
    <x v="14"/>
    <s v="Portland"/>
    <x v="2"/>
    <n v="27"/>
    <n v="44"/>
    <n v="1188"/>
    <x v="2468"/>
    <n v="0.54"/>
    <x v="2"/>
  </r>
  <r>
    <x v="5"/>
    <n v="1185732"/>
    <x v="439"/>
    <x v="0"/>
    <x v="14"/>
    <s v="Portland"/>
    <x v="3"/>
    <n v="33"/>
    <n v="21"/>
    <n v="693"/>
    <x v="2469"/>
    <n v="0.4"/>
    <x v="2"/>
  </r>
  <r>
    <x v="5"/>
    <n v="1185732"/>
    <x v="440"/>
    <x v="0"/>
    <x v="14"/>
    <s v="Portland"/>
    <x v="4"/>
    <n v="47"/>
    <n v="20"/>
    <n v="940"/>
    <x v="2470"/>
    <n v="0.38"/>
    <x v="2"/>
  </r>
  <r>
    <x v="5"/>
    <n v="1185732"/>
    <x v="441"/>
    <x v="0"/>
    <x v="14"/>
    <s v="Portland"/>
    <x v="5"/>
    <n v="39"/>
    <n v="63"/>
    <n v="2457"/>
    <x v="2471"/>
    <n v="0.51"/>
    <x v="2"/>
  </r>
  <r>
    <x v="5"/>
    <n v="1185732"/>
    <x v="442"/>
    <x v="0"/>
    <x v="14"/>
    <s v="Portland"/>
    <x v="0"/>
    <n v="52"/>
    <n v="144"/>
    <n v="7488"/>
    <x v="2472"/>
    <n v="0.44999999999999996"/>
    <x v="2"/>
  </r>
  <r>
    <x v="5"/>
    <n v="1185732"/>
    <x v="443"/>
    <x v="0"/>
    <x v="14"/>
    <s v="Portland"/>
    <x v="1"/>
    <n v="48"/>
    <n v="60"/>
    <n v="2880"/>
    <x v="2473"/>
    <n v="0.5"/>
    <x v="2"/>
  </r>
  <r>
    <x v="5"/>
    <n v="1185732"/>
    <x v="444"/>
    <x v="0"/>
    <x v="14"/>
    <s v="Portland"/>
    <x v="2"/>
    <n v="42"/>
    <n v="47"/>
    <n v="1974"/>
    <x v="2474"/>
    <n v="0.54"/>
    <x v="2"/>
  </r>
  <r>
    <x v="5"/>
    <n v="1185732"/>
    <x v="445"/>
    <x v="0"/>
    <x v="14"/>
    <s v="Portland"/>
    <x v="3"/>
    <n v="41"/>
    <n v="34"/>
    <n v="1394"/>
    <x v="2475"/>
    <n v="0.4"/>
    <x v="2"/>
  </r>
  <r>
    <x v="5"/>
    <n v="1185732"/>
    <x v="446"/>
    <x v="0"/>
    <x v="14"/>
    <s v="Portland"/>
    <x v="4"/>
    <n v="51"/>
    <n v="42"/>
    <n v="2142"/>
    <x v="2476"/>
    <n v="0.37"/>
    <x v="2"/>
  </r>
  <r>
    <x v="5"/>
    <n v="1185732"/>
    <x v="447"/>
    <x v="0"/>
    <x v="14"/>
    <s v="Portland"/>
    <x v="5"/>
    <n v="56"/>
    <n v="72"/>
    <n v="4032"/>
    <x v="2477"/>
    <n v="0.53"/>
    <x v="2"/>
  </r>
  <r>
    <x v="5"/>
    <n v="1185732"/>
    <x v="448"/>
    <x v="0"/>
    <x v="14"/>
    <s v="Portland"/>
    <x v="0"/>
    <n v="54"/>
    <n v="158"/>
    <n v="8532"/>
    <x v="2478"/>
    <n v="0.47"/>
    <x v="2"/>
  </r>
  <r>
    <x v="5"/>
    <n v="1185732"/>
    <x v="449"/>
    <x v="0"/>
    <x v="14"/>
    <s v="Portland"/>
    <x v="1"/>
    <n v="48"/>
    <n v="77"/>
    <n v="3696"/>
    <x v="2479"/>
    <n v="0.49"/>
    <x v="2"/>
  </r>
  <r>
    <x v="5"/>
    <n v="1185732"/>
    <x v="450"/>
    <x v="0"/>
    <x v="14"/>
    <s v="Portland"/>
    <x v="2"/>
    <n v="42"/>
    <n v="58"/>
    <n v="2436"/>
    <x v="2480"/>
    <n v="0.51"/>
    <x v="2"/>
  </r>
  <r>
    <x v="5"/>
    <n v="1185732"/>
    <x v="451"/>
    <x v="0"/>
    <x v="14"/>
    <s v="Portland"/>
    <x v="3"/>
    <n v="41"/>
    <n v="51"/>
    <n v="2091"/>
    <x v="2481"/>
    <n v="0.42"/>
    <x v="2"/>
  </r>
  <r>
    <x v="5"/>
    <n v="1185732"/>
    <x v="452"/>
    <x v="0"/>
    <x v="14"/>
    <s v="Portland"/>
    <x v="4"/>
    <n v="50"/>
    <n v="53"/>
    <n v="2650"/>
    <x v="2482"/>
    <n v="0.36"/>
    <x v="2"/>
  </r>
  <r>
    <x v="5"/>
    <n v="1185732"/>
    <x v="453"/>
    <x v="0"/>
    <x v="14"/>
    <s v="Portland"/>
    <x v="5"/>
    <n v="56"/>
    <n v="85"/>
    <n v="4760"/>
    <x v="2483"/>
    <n v="0.51"/>
    <x v="2"/>
  </r>
  <r>
    <x v="5"/>
    <n v="1185732"/>
    <x v="454"/>
    <x v="0"/>
    <x v="14"/>
    <s v="Portland"/>
    <x v="0"/>
    <n v="51"/>
    <n v="143"/>
    <n v="7293"/>
    <x v="2484"/>
    <n v="0.49"/>
    <x v="2"/>
  </r>
  <r>
    <x v="5"/>
    <n v="1185732"/>
    <x v="455"/>
    <x v="0"/>
    <x v="14"/>
    <s v="Portland"/>
    <x v="1"/>
    <n v="46"/>
    <n v="84"/>
    <n v="3864"/>
    <x v="2485"/>
    <n v="0.48"/>
    <x v="2"/>
  </r>
  <r>
    <x v="5"/>
    <n v="1185732"/>
    <x v="456"/>
    <x v="0"/>
    <x v="14"/>
    <s v="Portland"/>
    <x v="2"/>
    <n v="43"/>
    <n v="63"/>
    <n v="2709"/>
    <x v="2486"/>
    <n v="0.54999999999999993"/>
    <x v="2"/>
  </r>
  <r>
    <x v="5"/>
    <n v="1185732"/>
    <x v="457"/>
    <x v="0"/>
    <x v="14"/>
    <s v="Portland"/>
    <x v="3"/>
    <n v="43"/>
    <n v="44"/>
    <n v="1892"/>
    <x v="2487"/>
    <n v="0.41"/>
    <x v="2"/>
  </r>
  <r>
    <x v="5"/>
    <n v="1185732"/>
    <x v="458"/>
    <x v="0"/>
    <x v="14"/>
    <s v="Portland"/>
    <x v="4"/>
    <n v="53"/>
    <n v="60"/>
    <n v="3180"/>
    <x v="2488"/>
    <n v="0.38"/>
    <x v="2"/>
  </r>
  <r>
    <x v="5"/>
    <n v="1185732"/>
    <x v="487"/>
    <x v="0"/>
    <x v="14"/>
    <s v="Portland"/>
    <x v="5"/>
    <n v="58"/>
    <n v="113"/>
    <n v="6554"/>
    <x v="2489"/>
    <n v="0.54"/>
    <x v="2"/>
  </r>
  <r>
    <x v="5"/>
    <n v="1185732"/>
    <x v="488"/>
    <x v="0"/>
    <x v="14"/>
    <s v="Portland"/>
    <x v="0"/>
    <n v="50"/>
    <n v="147"/>
    <n v="7350"/>
    <x v="2490"/>
    <n v="0.45999999999999996"/>
    <x v="2"/>
  </r>
  <r>
    <x v="5"/>
    <n v="1185732"/>
    <x v="489"/>
    <x v="0"/>
    <x v="14"/>
    <s v="Portland"/>
    <x v="1"/>
    <n v="49"/>
    <n v="90"/>
    <n v="4410"/>
    <x v="2491"/>
    <n v="0.47"/>
    <x v="2"/>
  </r>
  <r>
    <x v="5"/>
    <n v="1185732"/>
    <x v="490"/>
    <x v="0"/>
    <x v="14"/>
    <s v="Portland"/>
    <x v="2"/>
    <n v="41"/>
    <n v="68"/>
    <n v="2788"/>
    <x v="2492"/>
    <n v="0.5"/>
    <x v="2"/>
  </r>
  <r>
    <x v="5"/>
    <n v="1185732"/>
    <x v="491"/>
    <x v="0"/>
    <x v="14"/>
    <s v="Portland"/>
    <x v="3"/>
    <n v="41"/>
    <n v="51"/>
    <n v="2091"/>
    <x v="2493"/>
    <n v="0.41"/>
    <x v="2"/>
  </r>
  <r>
    <x v="5"/>
    <n v="1185732"/>
    <x v="492"/>
    <x v="0"/>
    <x v="14"/>
    <s v="Portland"/>
    <x v="4"/>
    <n v="54"/>
    <n v="41"/>
    <n v="2214"/>
    <x v="2494"/>
    <n v="0.37"/>
    <x v="2"/>
  </r>
  <r>
    <x v="5"/>
    <n v="1185732"/>
    <x v="493"/>
    <x v="0"/>
    <x v="14"/>
    <s v="Portland"/>
    <x v="5"/>
    <n v="54"/>
    <n v="91"/>
    <n v="4914"/>
    <x v="2495"/>
    <n v="0.54"/>
    <x v="2"/>
  </r>
  <r>
    <x v="5"/>
    <n v="1185732"/>
    <x v="494"/>
    <x v="0"/>
    <x v="14"/>
    <s v="Portland"/>
    <x v="0"/>
    <n v="53"/>
    <n v="122"/>
    <n v="6466"/>
    <x v="2496"/>
    <n v="0.48"/>
    <x v="2"/>
  </r>
  <r>
    <x v="5"/>
    <n v="1185732"/>
    <x v="495"/>
    <x v="0"/>
    <x v="14"/>
    <s v="Portland"/>
    <x v="1"/>
    <n v="46"/>
    <n v="70"/>
    <n v="3220"/>
    <x v="2497"/>
    <n v="0.47"/>
    <x v="2"/>
  </r>
  <r>
    <x v="5"/>
    <n v="1185732"/>
    <x v="496"/>
    <x v="0"/>
    <x v="14"/>
    <s v="Portland"/>
    <x v="2"/>
    <n v="41"/>
    <n v="38"/>
    <n v="1558"/>
    <x v="2498"/>
    <n v="0.54999999999999993"/>
    <x v="2"/>
  </r>
  <r>
    <x v="5"/>
    <n v="1185732"/>
    <x v="497"/>
    <x v="0"/>
    <x v="14"/>
    <s v="Portland"/>
    <x v="3"/>
    <n v="42"/>
    <n v="36"/>
    <n v="1512"/>
    <x v="2499"/>
    <n v="0.44999999999999996"/>
    <x v="2"/>
  </r>
  <r>
    <x v="5"/>
    <n v="1185732"/>
    <x v="498"/>
    <x v="0"/>
    <x v="14"/>
    <s v="Portland"/>
    <x v="4"/>
    <n v="52"/>
    <n v="36"/>
    <n v="1872"/>
    <x v="2500"/>
    <n v="0.37"/>
    <x v="2"/>
  </r>
  <r>
    <x v="5"/>
    <n v="1185732"/>
    <x v="393"/>
    <x v="0"/>
    <x v="14"/>
    <s v="Portland"/>
    <x v="5"/>
    <n v="57"/>
    <n v="59"/>
    <n v="3363"/>
    <x v="2501"/>
    <n v="0.52"/>
    <x v="2"/>
  </r>
  <r>
    <x v="5"/>
    <n v="1185732"/>
    <x v="425"/>
    <x v="0"/>
    <x v="14"/>
    <s v="Portland"/>
    <x v="0"/>
    <n v="55"/>
    <n v="120"/>
    <n v="6600"/>
    <x v="2502"/>
    <n v="0.5"/>
    <x v="2"/>
  </r>
  <r>
    <x v="5"/>
    <n v="1185732"/>
    <x v="425"/>
    <x v="0"/>
    <x v="14"/>
    <s v="Portland"/>
    <x v="1"/>
    <n v="54"/>
    <n v="59"/>
    <n v="3186"/>
    <x v="2503"/>
    <n v="0.49"/>
    <x v="2"/>
  </r>
  <r>
    <x v="5"/>
    <n v="1185732"/>
    <x v="425"/>
    <x v="0"/>
    <x v="14"/>
    <s v="Portland"/>
    <x v="2"/>
    <n v="52"/>
    <n v="31"/>
    <n v="1612"/>
    <x v="2504"/>
    <n v="0.54999999999999993"/>
    <x v="2"/>
  </r>
  <r>
    <x v="5"/>
    <n v="1185732"/>
    <x v="425"/>
    <x v="0"/>
    <x v="14"/>
    <s v="Portland"/>
    <x v="3"/>
    <n v="50"/>
    <n v="26"/>
    <n v="1300"/>
    <x v="2505"/>
    <n v="0.4"/>
    <x v="2"/>
  </r>
  <r>
    <x v="5"/>
    <n v="1185732"/>
    <x v="425"/>
    <x v="0"/>
    <x v="14"/>
    <s v="Portland"/>
    <x v="4"/>
    <n v="61"/>
    <n v="27"/>
    <n v="1647"/>
    <x v="2506"/>
    <n v="0.38"/>
    <x v="2"/>
  </r>
  <r>
    <x v="5"/>
    <n v="1185732"/>
    <x v="425"/>
    <x v="0"/>
    <x v="14"/>
    <s v="Portland"/>
    <x v="5"/>
    <n v="68"/>
    <n v="56"/>
    <n v="3808"/>
    <x v="2507"/>
    <n v="0.53"/>
    <x v="2"/>
  </r>
  <r>
    <x v="5"/>
    <n v="1185732"/>
    <x v="455"/>
    <x v="0"/>
    <x v="14"/>
    <s v="Portland"/>
    <x v="0"/>
    <n v="62"/>
    <n v="98"/>
    <n v="6076"/>
    <x v="2508"/>
    <n v="0.49"/>
    <x v="2"/>
  </r>
  <r>
    <x v="5"/>
    <n v="1185732"/>
    <x v="455"/>
    <x v="0"/>
    <x v="14"/>
    <s v="Portland"/>
    <x v="1"/>
    <n v="52"/>
    <n v="52"/>
    <n v="2704"/>
    <x v="1977"/>
    <n v="0.5"/>
    <x v="2"/>
  </r>
  <r>
    <x v="5"/>
    <n v="1185732"/>
    <x v="455"/>
    <x v="0"/>
    <x v="14"/>
    <s v="Portland"/>
    <x v="2"/>
    <n v="52"/>
    <n v="55"/>
    <n v="2860"/>
    <x v="2509"/>
    <n v="0.52"/>
    <x v="2"/>
  </r>
  <r>
    <x v="5"/>
    <n v="1185732"/>
    <x v="455"/>
    <x v="0"/>
    <x v="14"/>
    <s v="Portland"/>
    <x v="3"/>
    <n v="54"/>
    <n v="46"/>
    <n v="2484"/>
    <x v="2510"/>
    <n v="0.43"/>
    <x v="2"/>
  </r>
  <r>
    <x v="5"/>
    <n v="1185732"/>
    <x v="455"/>
    <x v="0"/>
    <x v="14"/>
    <s v="Portland"/>
    <x v="4"/>
    <n v="60"/>
    <n v="41"/>
    <n v="2460"/>
    <x v="2511"/>
    <n v="0.36"/>
    <x v="2"/>
  </r>
  <r>
    <x v="5"/>
    <n v="1185732"/>
    <x v="455"/>
    <x v="0"/>
    <x v="14"/>
    <s v="Portland"/>
    <x v="5"/>
    <n v="67"/>
    <n v="63"/>
    <n v="4221"/>
    <x v="2512"/>
    <n v="0.54"/>
    <x v="2"/>
  </r>
  <r>
    <x v="5"/>
    <n v="1185732"/>
    <x v="484"/>
    <x v="0"/>
    <x v="14"/>
    <s v="Portland"/>
    <x v="0"/>
    <n v="62"/>
    <n v="138"/>
    <n v="8556"/>
    <x v="2513"/>
    <n v="0.48"/>
    <x v="2"/>
  </r>
  <r>
    <x v="5"/>
    <n v="1185732"/>
    <x v="484"/>
    <x v="0"/>
    <x v="14"/>
    <s v="Portland"/>
    <x v="1"/>
    <n v="53"/>
    <n v="74"/>
    <n v="3922"/>
    <x v="2514"/>
    <n v="0.5"/>
    <x v="2"/>
  </r>
  <r>
    <x v="5"/>
    <n v="1185732"/>
    <x v="484"/>
    <x v="0"/>
    <x v="14"/>
    <s v="Portland"/>
    <x v="2"/>
    <n v="52"/>
    <n v="68"/>
    <n v="3536"/>
    <x v="2515"/>
    <n v="0.5"/>
    <x v="2"/>
  </r>
  <r>
    <x v="5"/>
    <n v="1185732"/>
    <x v="484"/>
    <x v="0"/>
    <x v="14"/>
    <s v="Portland"/>
    <x v="3"/>
    <n v="52"/>
    <n v="50"/>
    <n v="2600"/>
    <x v="2516"/>
    <n v="0.43"/>
    <x v="2"/>
  </r>
  <r>
    <x v="5"/>
    <n v="1185732"/>
    <x v="484"/>
    <x v="0"/>
    <x v="14"/>
    <s v="Portland"/>
    <x v="4"/>
    <n v="60"/>
    <n v="54"/>
    <n v="3240"/>
    <x v="1904"/>
    <n v="0.36"/>
    <x v="2"/>
  </r>
  <r>
    <x v="5"/>
    <n v="1185732"/>
    <x v="484"/>
    <x v="0"/>
    <x v="14"/>
    <s v="Portland"/>
    <x v="5"/>
    <n v="69"/>
    <n v="75"/>
    <n v="5175"/>
    <x v="2517"/>
    <n v="0.53"/>
    <x v="2"/>
  </r>
  <r>
    <x v="3"/>
    <n v="1128299"/>
    <x v="174"/>
    <x v="0"/>
    <x v="14"/>
    <s v="Portland"/>
    <x v="0"/>
    <n v="33"/>
    <n v="98"/>
    <n v="3234"/>
    <x v="2518"/>
    <n v="0.35"/>
    <x v="2"/>
  </r>
  <r>
    <x v="3"/>
    <n v="1128299"/>
    <x v="174"/>
    <x v="0"/>
    <x v="14"/>
    <s v="Portland"/>
    <x v="1"/>
    <n v="41"/>
    <n v="109"/>
    <n v="4469"/>
    <x v="2519"/>
    <n v="0.33"/>
    <x v="2"/>
  </r>
  <r>
    <x v="3"/>
    <n v="1128299"/>
    <x v="174"/>
    <x v="0"/>
    <x v="14"/>
    <s v="Portland"/>
    <x v="2"/>
    <n v="43"/>
    <n v="101"/>
    <n v="4343"/>
    <x v="2520"/>
    <n v="0.4"/>
    <x v="2"/>
  </r>
  <r>
    <x v="3"/>
    <n v="1128299"/>
    <x v="174"/>
    <x v="0"/>
    <x v="14"/>
    <s v="Portland"/>
    <x v="3"/>
    <n v="43"/>
    <n v="59"/>
    <n v="2537"/>
    <x v="2521"/>
    <n v="0.39"/>
    <x v="2"/>
  </r>
  <r>
    <x v="5"/>
    <n v="1185732"/>
    <x v="188"/>
    <x v="2"/>
    <x v="15"/>
    <s v="Anchorage"/>
    <x v="5"/>
    <n v="52"/>
    <n v="84"/>
    <n v="4368"/>
    <x v="2522"/>
    <n v="0.41"/>
    <x v="2"/>
  </r>
  <r>
    <x v="5"/>
    <n v="1185732"/>
    <x v="696"/>
    <x v="2"/>
    <x v="15"/>
    <s v="Anchorage"/>
    <x v="0"/>
    <n v="51"/>
    <n v="173"/>
    <n v="8823"/>
    <x v="2523"/>
    <n v="0.47000000000000003"/>
    <x v="2"/>
  </r>
  <r>
    <x v="5"/>
    <n v="1185732"/>
    <x v="696"/>
    <x v="2"/>
    <x v="15"/>
    <s v="Anchorage"/>
    <x v="1"/>
    <n v="53"/>
    <n v="65"/>
    <n v="3445"/>
    <x v="2524"/>
    <n v="0.48000000000000004"/>
    <x v="2"/>
  </r>
  <r>
    <x v="5"/>
    <n v="1185732"/>
    <x v="696"/>
    <x v="2"/>
    <x v="15"/>
    <s v="Anchorage"/>
    <x v="2"/>
    <n v="43"/>
    <n v="77"/>
    <n v="3311"/>
    <x v="2525"/>
    <n v="0.37"/>
    <x v="2"/>
  </r>
  <r>
    <x v="5"/>
    <n v="1185732"/>
    <x v="696"/>
    <x v="2"/>
    <x v="15"/>
    <s v="Anchorage"/>
    <x v="3"/>
    <n v="49"/>
    <n v="46"/>
    <n v="2254"/>
    <x v="2526"/>
    <n v="0.39"/>
    <x v="2"/>
  </r>
  <r>
    <x v="5"/>
    <n v="1185732"/>
    <x v="696"/>
    <x v="2"/>
    <x v="15"/>
    <s v="Anchorage"/>
    <x v="4"/>
    <n v="60"/>
    <n v="75"/>
    <n v="4500"/>
    <x v="2527"/>
    <n v="0.38"/>
    <x v="2"/>
  </r>
  <r>
    <x v="5"/>
    <n v="1185732"/>
    <x v="696"/>
    <x v="2"/>
    <x v="15"/>
    <s v="Anchorage"/>
    <x v="5"/>
    <n v="52"/>
    <n v="102"/>
    <n v="5304"/>
    <x v="2528"/>
    <n v="0.44"/>
    <x v="2"/>
  </r>
  <r>
    <x v="5"/>
    <n v="1185732"/>
    <x v="225"/>
    <x v="2"/>
    <x v="15"/>
    <s v="Anchorage"/>
    <x v="0"/>
    <n v="53"/>
    <n v="153"/>
    <n v="8109"/>
    <x v="2529"/>
    <n v="0.49000000000000005"/>
    <x v="2"/>
  </r>
  <r>
    <x v="5"/>
    <n v="1185732"/>
    <x v="225"/>
    <x v="2"/>
    <x v="15"/>
    <s v="Anchorage"/>
    <x v="1"/>
    <n v="52"/>
    <n v="65"/>
    <n v="3380"/>
    <x v="2530"/>
    <n v="0.5"/>
    <x v="2"/>
  </r>
  <r>
    <x v="5"/>
    <n v="1185732"/>
    <x v="225"/>
    <x v="2"/>
    <x v="15"/>
    <s v="Anchorage"/>
    <x v="2"/>
    <n v="41"/>
    <n v="69"/>
    <n v="2829"/>
    <x v="2531"/>
    <n v="0.37"/>
    <x v="2"/>
  </r>
  <r>
    <x v="5"/>
    <n v="1185732"/>
    <x v="225"/>
    <x v="2"/>
    <x v="15"/>
    <s v="Anchorage"/>
    <x v="3"/>
    <n v="49"/>
    <n v="36"/>
    <n v="1764"/>
    <x v="2532"/>
    <n v="0.38"/>
    <x v="2"/>
  </r>
  <r>
    <x v="5"/>
    <n v="1185732"/>
    <x v="225"/>
    <x v="2"/>
    <x v="15"/>
    <s v="Anchorage"/>
    <x v="4"/>
    <n v="64"/>
    <n v="53"/>
    <n v="3392"/>
    <x v="2533"/>
    <n v="0.39"/>
    <x v="2"/>
  </r>
  <r>
    <x v="5"/>
    <n v="1185732"/>
    <x v="225"/>
    <x v="2"/>
    <x v="15"/>
    <s v="Anchorage"/>
    <x v="5"/>
    <n v="53"/>
    <n v="72"/>
    <n v="3816"/>
    <x v="2534"/>
    <n v="0.4"/>
    <x v="2"/>
  </r>
  <r>
    <x v="5"/>
    <n v="1185732"/>
    <x v="244"/>
    <x v="2"/>
    <x v="15"/>
    <s v="Anchorage"/>
    <x v="0"/>
    <n v="54"/>
    <n v="131"/>
    <n v="7074"/>
    <x v="2535"/>
    <n v="0.46"/>
    <x v="2"/>
  </r>
  <r>
    <x v="5"/>
    <n v="1185732"/>
    <x v="244"/>
    <x v="2"/>
    <x v="15"/>
    <s v="Anchorage"/>
    <x v="1"/>
    <n v="50"/>
    <n v="61"/>
    <n v="3050"/>
    <x v="2536"/>
    <n v="0.5"/>
    <x v="2"/>
  </r>
  <r>
    <x v="5"/>
    <n v="1185732"/>
    <x v="244"/>
    <x v="2"/>
    <x v="15"/>
    <s v="Anchorage"/>
    <x v="2"/>
    <n v="44"/>
    <n v="61"/>
    <n v="2684"/>
    <x v="2537"/>
    <n v="0.4"/>
    <x v="2"/>
  </r>
  <r>
    <x v="5"/>
    <n v="1185732"/>
    <x v="244"/>
    <x v="2"/>
    <x v="15"/>
    <s v="Anchorage"/>
    <x v="3"/>
    <n v="47"/>
    <n v="44"/>
    <n v="2068"/>
    <x v="2467"/>
    <n v="0.37"/>
    <x v="2"/>
  </r>
  <r>
    <x v="5"/>
    <n v="1185732"/>
    <x v="244"/>
    <x v="2"/>
    <x v="15"/>
    <s v="Anchorage"/>
    <x v="4"/>
    <n v="56"/>
    <n v="41"/>
    <n v="2296"/>
    <x v="2538"/>
    <n v="0.37"/>
    <x v="2"/>
  </r>
  <r>
    <x v="5"/>
    <n v="1185732"/>
    <x v="244"/>
    <x v="2"/>
    <x v="15"/>
    <s v="Anchorage"/>
    <x v="5"/>
    <n v="49"/>
    <n v="84"/>
    <n v="4116"/>
    <x v="2479"/>
    <n v="0.44"/>
    <x v="2"/>
  </r>
  <r>
    <x v="5"/>
    <n v="1185732"/>
    <x v="273"/>
    <x v="2"/>
    <x v="15"/>
    <s v="Anchorage"/>
    <x v="0"/>
    <n v="59"/>
    <n v="160"/>
    <n v="9440"/>
    <x v="2539"/>
    <n v="0.5"/>
    <x v="2"/>
  </r>
  <r>
    <x v="5"/>
    <n v="1185732"/>
    <x v="273"/>
    <x v="2"/>
    <x v="15"/>
    <s v="Anchorage"/>
    <x v="1"/>
    <n v="56"/>
    <n v="72"/>
    <n v="4032"/>
    <x v="2540"/>
    <n v="0.45000000000000007"/>
    <x v="2"/>
  </r>
  <r>
    <x v="5"/>
    <n v="1185732"/>
    <x v="273"/>
    <x v="2"/>
    <x v="15"/>
    <s v="Anchorage"/>
    <x v="2"/>
    <n v="53"/>
    <n v="84"/>
    <n v="4452"/>
    <x v="2541"/>
    <n v="0.4"/>
    <x v="2"/>
  </r>
  <r>
    <x v="5"/>
    <n v="1185732"/>
    <x v="273"/>
    <x v="2"/>
    <x v="15"/>
    <s v="Anchorage"/>
    <x v="3"/>
    <n v="51"/>
    <n v="63"/>
    <n v="3213"/>
    <x v="2542"/>
    <n v="0.38"/>
    <x v="2"/>
  </r>
  <r>
    <x v="5"/>
    <n v="1185732"/>
    <x v="273"/>
    <x v="2"/>
    <x v="15"/>
    <s v="Anchorage"/>
    <x v="4"/>
    <n v="62"/>
    <n v="69"/>
    <n v="4278"/>
    <x v="2543"/>
    <n v="0.38"/>
    <x v="2"/>
  </r>
  <r>
    <x v="5"/>
    <n v="1185732"/>
    <x v="273"/>
    <x v="2"/>
    <x v="15"/>
    <s v="Anchorage"/>
    <x v="5"/>
    <n v="67"/>
    <n v="100"/>
    <n v="6700"/>
    <x v="2544"/>
    <n v="0.41"/>
    <x v="2"/>
  </r>
  <r>
    <x v="5"/>
    <n v="1185732"/>
    <x v="306"/>
    <x v="2"/>
    <x v="15"/>
    <s v="Anchorage"/>
    <x v="0"/>
    <n v="59"/>
    <n v="189"/>
    <n v="11151"/>
    <x v="2545"/>
    <n v="0.46"/>
    <x v="2"/>
  </r>
  <r>
    <x v="5"/>
    <n v="1185732"/>
    <x v="306"/>
    <x v="2"/>
    <x v="15"/>
    <s v="Anchorage"/>
    <x v="1"/>
    <n v="55"/>
    <n v="112"/>
    <n v="6160"/>
    <x v="2546"/>
    <n v="0.5"/>
    <x v="2"/>
  </r>
  <r>
    <x v="5"/>
    <n v="1185732"/>
    <x v="306"/>
    <x v="2"/>
    <x v="15"/>
    <s v="Anchorage"/>
    <x v="2"/>
    <n v="53"/>
    <n v="81"/>
    <n v="4293"/>
    <x v="2547"/>
    <n v="0.36"/>
    <x v="2"/>
  </r>
  <r>
    <x v="5"/>
    <n v="1185732"/>
    <x v="306"/>
    <x v="2"/>
    <x v="15"/>
    <s v="Anchorage"/>
    <x v="3"/>
    <n v="53"/>
    <n v="90"/>
    <n v="4770"/>
    <x v="2548"/>
    <n v="0.36"/>
    <x v="2"/>
  </r>
  <r>
    <x v="5"/>
    <n v="1185732"/>
    <x v="306"/>
    <x v="2"/>
    <x v="15"/>
    <s v="Anchorage"/>
    <x v="4"/>
    <n v="60"/>
    <n v="84"/>
    <n v="5040"/>
    <x v="1782"/>
    <n v="0.36"/>
    <x v="2"/>
  </r>
  <r>
    <x v="5"/>
    <n v="1185732"/>
    <x v="306"/>
    <x v="2"/>
    <x v="15"/>
    <s v="Anchorage"/>
    <x v="5"/>
    <n v="67"/>
    <n v="126"/>
    <n v="8442"/>
    <x v="2549"/>
    <n v="0.42"/>
    <x v="2"/>
  </r>
  <r>
    <x v="5"/>
    <n v="1185732"/>
    <x v="334"/>
    <x v="2"/>
    <x v="15"/>
    <s v="Anchorage"/>
    <x v="0"/>
    <n v="63"/>
    <n v="182"/>
    <n v="11466"/>
    <x v="2550"/>
    <n v="0.46"/>
    <x v="2"/>
  </r>
  <r>
    <x v="5"/>
    <n v="1185732"/>
    <x v="334"/>
    <x v="2"/>
    <x v="15"/>
    <s v="Anchorage"/>
    <x v="1"/>
    <n v="59"/>
    <n v="111"/>
    <n v="6549"/>
    <x v="2551"/>
    <n v="0.47000000000000003"/>
    <x v="2"/>
  </r>
  <r>
    <x v="5"/>
    <n v="1185732"/>
    <x v="334"/>
    <x v="2"/>
    <x v="15"/>
    <s v="Anchorage"/>
    <x v="2"/>
    <n v="53"/>
    <n v="102"/>
    <n v="5406"/>
    <x v="2552"/>
    <n v="0.36"/>
    <x v="2"/>
  </r>
  <r>
    <x v="5"/>
    <n v="1185732"/>
    <x v="334"/>
    <x v="2"/>
    <x v="15"/>
    <s v="Anchorage"/>
    <x v="3"/>
    <n v="51"/>
    <n v="75"/>
    <n v="3825"/>
    <x v="2553"/>
    <n v="0.38"/>
    <x v="2"/>
  </r>
  <r>
    <x v="5"/>
    <n v="1185732"/>
    <x v="334"/>
    <x v="2"/>
    <x v="15"/>
    <s v="Anchorage"/>
    <x v="4"/>
    <n v="61"/>
    <n v="91"/>
    <n v="5551"/>
    <x v="2554"/>
    <n v="0.39"/>
    <x v="2"/>
  </r>
  <r>
    <x v="5"/>
    <n v="1185732"/>
    <x v="334"/>
    <x v="2"/>
    <x v="15"/>
    <s v="Anchorage"/>
    <x v="5"/>
    <n v="67"/>
    <n v="130"/>
    <n v="8710"/>
    <x v="2555"/>
    <n v="0.44999999999999996"/>
    <x v="2"/>
  </r>
  <r>
    <x v="5"/>
    <n v="1185732"/>
    <x v="366"/>
    <x v="2"/>
    <x v="15"/>
    <s v="Anchorage"/>
    <x v="0"/>
    <n v="59"/>
    <n v="163"/>
    <n v="9617"/>
    <x v="2556"/>
    <n v="0.45000000000000007"/>
    <x v="2"/>
  </r>
  <r>
    <x v="5"/>
    <n v="1185732"/>
    <x v="366"/>
    <x v="2"/>
    <x v="15"/>
    <s v="Anchorage"/>
    <x v="1"/>
    <n v="56"/>
    <n v="106"/>
    <n v="5936"/>
    <x v="2557"/>
    <n v="0.45000000000000007"/>
    <x v="2"/>
  </r>
  <r>
    <x v="5"/>
    <n v="1185732"/>
    <x v="366"/>
    <x v="2"/>
    <x v="15"/>
    <s v="Anchorage"/>
    <x v="2"/>
    <n v="54"/>
    <n v="102"/>
    <n v="5508"/>
    <x v="2558"/>
    <n v="0.36"/>
    <x v="2"/>
  </r>
  <r>
    <x v="5"/>
    <n v="1185732"/>
    <x v="366"/>
    <x v="2"/>
    <x v="15"/>
    <s v="Anchorage"/>
    <x v="3"/>
    <n v="53"/>
    <n v="68"/>
    <n v="3604"/>
    <x v="2559"/>
    <n v="0.4"/>
    <x v="2"/>
  </r>
  <r>
    <x v="5"/>
    <n v="1185732"/>
    <x v="366"/>
    <x v="2"/>
    <x v="15"/>
    <s v="Anchorage"/>
    <x v="4"/>
    <n v="62"/>
    <n v="65"/>
    <n v="4030"/>
    <x v="2560"/>
    <n v="0.38"/>
    <x v="2"/>
  </r>
  <r>
    <x v="5"/>
    <n v="1185732"/>
    <x v="366"/>
    <x v="2"/>
    <x v="15"/>
    <s v="Anchorage"/>
    <x v="5"/>
    <n v="67"/>
    <n v="104"/>
    <n v="6968"/>
    <x v="2561"/>
    <n v="0.42"/>
    <x v="2"/>
  </r>
  <r>
    <x v="5"/>
    <n v="1185732"/>
    <x v="396"/>
    <x v="2"/>
    <x v="15"/>
    <s v="Anchorage"/>
    <x v="0"/>
    <n v="64"/>
    <n v="131"/>
    <n v="8384"/>
    <x v="2562"/>
    <n v="0.48000000000000004"/>
    <x v="2"/>
  </r>
  <r>
    <x v="5"/>
    <n v="1185732"/>
    <x v="396"/>
    <x v="2"/>
    <x v="15"/>
    <s v="Anchorage"/>
    <x v="1"/>
    <n v="55"/>
    <n v="91"/>
    <n v="5005"/>
    <x v="2230"/>
    <n v="0.48000000000000004"/>
    <x v="2"/>
  </r>
  <r>
    <x v="5"/>
    <n v="1185732"/>
    <x v="396"/>
    <x v="2"/>
    <x v="15"/>
    <s v="Anchorage"/>
    <x v="2"/>
    <n v="50"/>
    <n v="59"/>
    <n v="2950"/>
    <x v="2563"/>
    <n v="0.38"/>
    <x v="2"/>
  </r>
  <r>
    <x v="5"/>
    <n v="1185732"/>
    <x v="396"/>
    <x v="2"/>
    <x v="15"/>
    <s v="Anchorage"/>
    <x v="3"/>
    <n v="50"/>
    <n v="56"/>
    <n v="2800"/>
    <x v="2564"/>
    <n v="0.39"/>
    <x v="2"/>
  </r>
  <r>
    <x v="5"/>
    <n v="1185732"/>
    <x v="396"/>
    <x v="2"/>
    <x v="15"/>
    <s v="Anchorage"/>
    <x v="4"/>
    <n v="62"/>
    <n v="60"/>
    <n v="3720"/>
    <x v="2565"/>
    <n v="0.4"/>
    <x v="2"/>
  </r>
  <r>
    <x v="5"/>
    <n v="1185732"/>
    <x v="396"/>
    <x v="2"/>
    <x v="15"/>
    <s v="Anchorage"/>
    <x v="5"/>
    <n v="64"/>
    <n v="84"/>
    <n v="5376"/>
    <x v="2566"/>
    <n v="0.41"/>
    <x v="2"/>
  </r>
  <r>
    <x v="5"/>
    <n v="1185732"/>
    <x v="428"/>
    <x v="2"/>
    <x v="15"/>
    <s v="Anchorage"/>
    <x v="0"/>
    <n v="68"/>
    <n v="113"/>
    <n v="7684"/>
    <x v="2567"/>
    <n v="0.47000000000000003"/>
    <x v="2"/>
  </r>
  <r>
    <x v="5"/>
    <n v="1185732"/>
    <x v="428"/>
    <x v="2"/>
    <x v="15"/>
    <s v="Anchorage"/>
    <x v="1"/>
    <n v="60"/>
    <n v="77"/>
    <n v="4620"/>
    <x v="2568"/>
    <n v="0.48000000000000004"/>
    <x v="2"/>
  </r>
  <r>
    <x v="5"/>
    <n v="1185732"/>
    <x v="428"/>
    <x v="2"/>
    <x v="15"/>
    <s v="Anchorage"/>
    <x v="2"/>
    <n v="59"/>
    <n v="46"/>
    <n v="2714"/>
    <x v="2569"/>
    <n v="0.4"/>
    <x v="2"/>
  </r>
  <r>
    <x v="5"/>
    <n v="1185732"/>
    <x v="428"/>
    <x v="2"/>
    <x v="15"/>
    <s v="Anchorage"/>
    <x v="3"/>
    <n v="59"/>
    <n v="42"/>
    <n v="2478"/>
    <x v="2570"/>
    <n v="0.36"/>
    <x v="2"/>
  </r>
  <r>
    <x v="5"/>
    <n v="1185732"/>
    <x v="428"/>
    <x v="2"/>
    <x v="15"/>
    <s v="Anchorage"/>
    <x v="4"/>
    <n v="71"/>
    <n v="44"/>
    <n v="3124"/>
    <x v="2571"/>
    <n v="0.35"/>
    <x v="2"/>
  </r>
  <r>
    <x v="5"/>
    <n v="1185732"/>
    <x v="428"/>
    <x v="2"/>
    <x v="15"/>
    <s v="Anchorage"/>
    <x v="5"/>
    <n v="73"/>
    <n v="83"/>
    <n v="6059"/>
    <x v="2572"/>
    <n v="0.4"/>
    <x v="2"/>
  </r>
  <r>
    <x v="5"/>
    <n v="1185732"/>
    <x v="458"/>
    <x v="2"/>
    <x v="15"/>
    <s v="Anchorage"/>
    <x v="0"/>
    <n v="68"/>
    <n v="123"/>
    <n v="8364"/>
    <x v="2573"/>
    <n v="0.48000000000000004"/>
    <x v="2"/>
  </r>
  <r>
    <x v="5"/>
    <n v="1185732"/>
    <x v="458"/>
    <x v="2"/>
    <x v="15"/>
    <s v="Anchorage"/>
    <x v="1"/>
    <n v="59"/>
    <n v="81"/>
    <n v="4779"/>
    <x v="2574"/>
    <n v="0.46"/>
    <x v="2"/>
  </r>
  <r>
    <x v="5"/>
    <n v="1185732"/>
    <x v="458"/>
    <x v="2"/>
    <x v="15"/>
    <s v="Anchorage"/>
    <x v="2"/>
    <n v="59"/>
    <n v="93"/>
    <n v="5487"/>
    <x v="2575"/>
    <n v="0.39"/>
    <x v="2"/>
  </r>
  <r>
    <x v="5"/>
    <n v="1185732"/>
    <x v="458"/>
    <x v="2"/>
    <x v="15"/>
    <s v="Anchorage"/>
    <x v="3"/>
    <n v="62"/>
    <n v="90"/>
    <n v="5580"/>
    <x v="2576"/>
    <n v="0.38"/>
    <x v="2"/>
  </r>
  <r>
    <x v="5"/>
    <n v="1185732"/>
    <x v="458"/>
    <x v="2"/>
    <x v="15"/>
    <s v="Anchorage"/>
    <x v="4"/>
    <n v="69"/>
    <n v="83"/>
    <n v="5727"/>
    <x v="2577"/>
    <n v="0.35"/>
    <x v="2"/>
  </r>
  <r>
    <x v="5"/>
    <n v="1185732"/>
    <x v="458"/>
    <x v="2"/>
    <x v="15"/>
    <s v="Anchorage"/>
    <x v="5"/>
    <n v="74"/>
    <n v="101"/>
    <n v="7474"/>
    <x v="2578"/>
    <n v="0.42"/>
    <x v="2"/>
  </r>
  <r>
    <x v="5"/>
    <n v="1185732"/>
    <x v="487"/>
    <x v="2"/>
    <x v="15"/>
    <s v="Anchorage"/>
    <x v="0"/>
    <n v="69"/>
    <n v="174"/>
    <n v="12006"/>
    <x v="2579"/>
    <n v="0.47000000000000003"/>
    <x v="2"/>
  </r>
  <r>
    <x v="5"/>
    <n v="1185732"/>
    <x v="487"/>
    <x v="2"/>
    <x v="15"/>
    <s v="Anchorage"/>
    <x v="1"/>
    <n v="60"/>
    <n v="112"/>
    <n v="6720"/>
    <x v="2580"/>
    <n v="0.47000000000000003"/>
    <x v="2"/>
  </r>
  <r>
    <x v="0"/>
    <n v="1128299"/>
    <x v="174"/>
    <x v="2"/>
    <x v="15"/>
    <s v="Anchorage"/>
    <x v="0"/>
    <n v="33"/>
    <n v="109"/>
    <n v="3597"/>
    <x v="2581"/>
    <n v="0.38"/>
    <x v="2"/>
  </r>
  <r>
    <x v="0"/>
    <n v="1128299"/>
    <x v="174"/>
    <x v="2"/>
    <x v="15"/>
    <s v="Anchorage"/>
    <x v="1"/>
    <n v="43"/>
    <n v="109"/>
    <n v="4687"/>
    <x v="2582"/>
    <n v="0.33"/>
    <x v="2"/>
  </r>
  <r>
    <x v="0"/>
    <n v="1128299"/>
    <x v="174"/>
    <x v="2"/>
    <x v="15"/>
    <s v="Anchorage"/>
    <x v="2"/>
    <n v="41"/>
    <n v="113"/>
    <n v="4633"/>
    <x v="2583"/>
    <n v="0.36"/>
    <x v="2"/>
  </r>
  <r>
    <x v="0"/>
    <n v="1128299"/>
    <x v="174"/>
    <x v="2"/>
    <x v="15"/>
    <s v="Anchorage"/>
    <x v="3"/>
    <n v="43"/>
    <n v="56"/>
    <n v="2408"/>
    <x v="2584"/>
    <n v="0.35"/>
    <x v="2"/>
  </r>
  <r>
    <x v="0"/>
    <n v="1128299"/>
    <x v="174"/>
    <x v="2"/>
    <x v="15"/>
    <s v="Anchorage"/>
    <x v="4"/>
    <n v="46"/>
    <n v="46"/>
    <n v="2116"/>
    <x v="2585"/>
    <n v="0.3"/>
    <x v="2"/>
  </r>
  <r>
    <x v="0"/>
    <n v="1128299"/>
    <x v="174"/>
    <x v="2"/>
    <x v="15"/>
    <s v="Anchorage"/>
    <x v="5"/>
    <n v="42"/>
    <n v="123"/>
    <n v="5166"/>
    <x v="2586"/>
    <n v="0.54"/>
    <x v="2"/>
  </r>
  <r>
    <x v="0"/>
    <n v="1128299"/>
    <x v="205"/>
    <x v="2"/>
    <x v="15"/>
    <s v="Anchorage"/>
    <x v="0"/>
    <n v="33"/>
    <n v="143"/>
    <n v="4719"/>
    <x v="2587"/>
    <n v="0.36"/>
    <x v="2"/>
  </r>
  <r>
    <x v="0"/>
    <n v="1128299"/>
    <x v="205"/>
    <x v="2"/>
    <x v="15"/>
    <s v="Anchorage"/>
    <x v="1"/>
    <n v="42"/>
    <n v="98"/>
    <n v="4116"/>
    <x v="2588"/>
    <n v="0.32"/>
    <x v="2"/>
  </r>
  <r>
    <x v="0"/>
    <n v="1128299"/>
    <x v="205"/>
    <x v="2"/>
    <x v="15"/>
    <s v="Anchorage"/>
    <x v="2"/>
    <n v="44"/>
    <n v="94"/>
    <n v="4136"/>
    <x v="2589"/>
    <n v="0.36"/>
    <x v="2"/>
  </r>
  <r>
    <x v="0"/>
    <n v="1128299"/>
    <x v="205"/>
    <x v="2"/>
    <x v="16"/>
    <s v="Honolulu"/>
    <x v="3"/>
    <n v="41"/>
    <n v="56"/>
    <n v="2296"/>
    <x v="2590"/>
    <n v="0.39"/>
    <x v="2"/>
  </r>
  <r>
    <x v="0"/>
    <n v="1128299"/>
    <x v="205"/>
    <x v="2"/>
    <x v="16"/>
    <s v="Honolulu"/>
    <x v="4"/>
    <n v="47"/>
    <n v="38"/>
    <n v="1786"/>
    <x v="2591"/>
    <n v="0.3"/>
    <x v="2"/>
  </r>
  <r>
    <x v="0"/>
    <n v="1128299"/>
    <x v="205"/>
    <x v="2"/>
    <x v="16"/>
    <s v="Honolulu"/>
    <x v="5"/>
    <n v="44"/>
    <n v="102"/>
    <n v="4488"/>
    <x v="2592"/>
    <n v="0.55000000000000004"/>
    <x v="2"/>
  </r>
  <r>
    <x v="0"/>
    <n v="1128299"/>
    <x v="214"/>
    <x v="2"/>
    <x v="16"/>
    <s v="Honolulu"/>
    <x v="0"/>
    <n v="44"/>
    <n v="135"/>
    <n v="5940"/>
    <x v="2593"/>
    <n v="0.4"/>
    <x v="2"/>
  </r>
  <r>
    <x v="0"/>
    <n v="1128299"/>
    <x v="214"/>
    <x v="2"/>
    <x v="16"/>
    <s v="Honolulu"/>
    <x v="1"/>
    <n v="54"/>
    <n v="91"/>
    <n v="4914"/>
    <x v="2594"/>
    <n v="0.31"/>
    <x v="2"/>
  </r>
  <r>
    <x v="0"/>
    <n v="1128299"/>
    <x v="214"/>
    <x v="2"/>
    <x v="16"/>
    <s v="Honolulu"/>
    <x v="2"/>
    <n v="57"/>
    <n v="101"/>
    <n v="5757"/>
    <x v="2595"/>
    <n v="0.39"/>
    <x v="2"/>
  </r>
  <r>
    <x v="0"/>
    <n v="1128299"/>
    <x v="214"/>
    <x v="2"/>
    <x v="16"/>
    <s v="Honolulu"/>
    <x v="3"/>
    <n v="52"/>
    <n v="69"/>
    <n v="3588"/>
    <x v="2596"/>
    <n v="0.36"/>
    <x v="2"/>
  </r>
  <r>
    <x v="0"/>
    <n v="1128299"/>
    <x v="214"/>
    <x v="2"/>
    <x v="16"/>
    <s v="Honolulu"/>
    <x v="4"/>
    <n v="55"/>
    <n v="36"/>
    <n v="1980"/>
    <x v="2597"/>
    <n v="0.26"/>
    <x v="2"/>
  </r>
  <r>
    <x v="0"/>
    <n v="1128299"/>
    <x v="214"/>
    <x v="2"/>
    <x v="16"/>
    <s v="Honolulu"/>
    <x v="5"/>
    <n v="50"/>
    <n v="85"/>
    <n v="4250"/>
    <x v="2598"/>
    <n v="0.55000000000000004"/>
    <x v="2"/>
  </r>
  <r>
    <x v="0"/>
    <n v="1128299"/>
    <x v="233"/>
    <x v="2"/>
    <x v="16"/>
    <s v="Honolulu"/>
    <x v="0"/>
    <n v="59"/>
    <n v="130"/>
    <n v="7670"/>
    <x v="2599"/>
    <n v="0.36"/>
    <x v="2"/>
  </r>
  <r>
    <x v="0"/>
    <n v="1128299"/>
    <x v="233"/>
    <x v="2"/>
    <x v="16"/>
    <s v="Honolulu"/>
    <x v="1"/>
    <n v="61"/>
    <n v="81"/>
    <n v="4941"/>
    <x v="2600"/>
    <n v="0.35"/>
    <x v="2"/>
  </r>
  <r>
    <x v="0"/>
    <n v="1128299"/>
    <x v="233"/>
    <x v="2"/>
    <x v="16"/>
    <s v="Honolulu"/>
    <x v="2"/>
    <n v="60"/>
    <n v="91"/>
    <n v="5460"/>
    <x v="2601"/>
    <n v="0.38"/>
    <x v="2"/>
  </r>
  <r>
    <x v="0"/>
    <n v="1128299"/>
    <x v="233"/>
    <x v="2"/>
    <x v="16"/>
    <s v="Honolulu"/>
    <x v="3"/>
    <n v="48"/>
    <n v="73"/>
    <n v="3504"/>
    <x v="2602"/>
    <n v="0.35"/>
    <x v="2"/>
  </r>
  <r>
    <x v="0"/>
    <n v="1128299"/>
    <x v="233"/>
    <x v="2"/>
    <x v="16"/>
    <s v="Honolulu"/>
    <x v="4"/>
    <n v="52"/>
    <n v="42"/>
    <n v="2184"/>
    <x v="2603"/>
    <n v="0.27"/>
    <x v="2"/>
  </r>
  <r>
    <x v="0"/>
    <n v="1128299"/>
    <x v="233"/>
    <x v="2"/>
    <x v="16"/>
    <s v="Honolulu"/>
    <x v="5"/>
    <n v="66"/>
    <n v="94"/>
    <n v="6204"/>
    <x v="2604"/>
    <n v="0.5"/>
    <x v="2"/>
  </r>
  <r>
    <x v="0"/>
    <n v="1128299"/>
    <x v="264"/>
    <x v="2"/>
    <x v="16"/>
    <s v="Honolulu"/>
    <x v="0"/>
    <n v="51"/>
    <n v="158"/>
    <n v="8058"/>
    <x v="2605"/>
    <n v="0.37"/>
    <x v="2"/>
  </r>
  <r>
    <x v="0"/>
    <n v="1128299"/>
    <x v="264"/>
    <x v="2"/>
    <x v="16"/>
    <s v="Honolulu"/>
    <x v="1"/>
    <n v="58"/>
    <n v="98"/>
    <n v="5684"/>
    <x v="2606"/>
    <n v="0.33"/>
    <x v="2"/>
  </r>
  <r>
    <x v="0"/>
    <n v="1128299"/>
    <x v="264"/>
    <x v="2"/>
    <x v="16"/>
    <s v="Honolulu"/>
    <x v="2"/>
    <n v="56"/>
    <n v="98"/>
    <n v="5488"/>
    <x v="1683"/>
    <n v="0.4"/>
    <x v="2"/>
  </r>
  <r>
    <x v="0"/>
    <n v="1128299"/>
    <x v="264"/>
    <x v="2"/>
    <x v="16"/>
    <s v="Honolulu"/>
    <x v="3"/>
    <n v="52"/>
    <n v="80"/>
    <n v="4160"/>
    <x v="2607"/>
    <n v="0.4"/>
    <x v="2"/>
  </r>
  <r>
    <x v="0"/>
    <n v="1128299"/>
    <x v="264"/>
    <x v="2"/>
    <x v="16"/>
    <s v="Honolulu"/>
    <x v="4"/>
    <n v="55"/>
    <n v="46"/>
    <n v="2530"/>
    <x v="2608"/>
    <n v="0.28000000000000003"/>
    <x v="2"/>
  </r>
  <r>
    <x v="0"/>
    <n v="1128299"/>
    <x v="264"/>
    <x v="2"/>
    <x v="16"/>
    <s v="Honolulu"/>
    <x v="5"/>
    <n v="69"/>
    <n v="143"/>
    <n v="9867"/>
    <x v="2609"/>
    <n v="0.55000000000000004"/>
    <x v="2"/>
  </r>
  <r>
    <x v="0"/>
    <n v="1128299"/>
    <x v="294"/>
    <x v="2"/>
    <x v="16"/>
    <s v="Honolulu"/>
    <x v="0"/>
    <n v="67"/>
    <n v="210"/>
    <n v="14070"/>
    <x v="2610"/>
    <n v="0.4"/>
    <x v="2"/>
  </r>
  <r>
    <x v="0"/>
    <n v="1128299"/>
    <x v="294"/>
    <x v="2"/>
    <x v="16"/>
    <s v="Honolulu"/>
    <x v="1"/>
    <n v="72"/>
    <n v="156"/>
    <n v="11232"/>
    <x v="2611"/>
    <n v="0.31"/>
    <x v="2"/>
  </r>
  <r>
    <x v="0"/>
    <n v="1128299"/>
    <x v="294"/>
    <x v="2"/>
    <x v="16"/>
    <s v="Honolulu"/>
    <x v="2"/>
    <n v="71"/>
    <n v="180"/>
    <n v="12780"/>
    <x v="2612"/>
    <n v="0.36"/>
    <x v="2"/>
  </r>
  <r>
    <x v="0"/>
    <n v="1128299"/>
    <x v="294"/>
    <x v="2"/>
    <x v="16"/>
    <s v="Honolulu"/>
    <x v="3"/>
    <n v="74"/>
    <n v="133"/>
    <n v="9842"/>
    <x v="2613"/>
    <n v="0.38"/>
    <x v="2"/>
  </r>
  <r>
    <x v="0"/>
    <n v="1128299"/>
    <x v="294"/>
    <x v="2"/>
    <x v="16"/>
    <s v="Honolulu"/>
    <x v="4"/>
    <n v="83"/>
    <n v="88"/>
    <n v="7304"/>
    <x v="2614"/>
    <n v="0.3"/>
    <x v="2"/>
  </r>
  <r>
    <x v="0"/>
    <n v="1128299"/>
    <x v="294"/>
    <x v="2"/>
    <x v="16"/>
    <s v="Honolulu"/>
    <x v="5"/>
    <n v="97"/>
    <n v="169"/>
    <n v="16393"/>
    <x v="2615"/>
    <n v="0.52"/>
    <x v="2"/>
  </r>
  <r>
    <x v="0"/>
    <n v="1128299"/>
    <x v="323"/>
    <x v="2"/>
    <x v="16"/>
    <s v="Honolulu"/>
    <x v="0"/>
    <n v="74"/>
    <n v="208"/>
    <n v="15392"/>
    <x v="2616"/>
    <n v="0.37"/>
    <x v="2"/>
  </r>
  <r>
    <x v="0"/>
    <n v="1128299"/>
    <x v="323"/>
    <x v="2"/>
    <x v="16"/>
    <s v="Honolulu"/>
    <x v="1"/>
    <n v="81"/>
    <n v="182"/>
    <n v="14742"/>
    <x v="2617"/>
    <n v="0.34"/>
    <x v="2"/>
  </r>
  <r>
    <x v="0"/>
    <n v="1128299"/>
    <x v="323"/>
    <x v="2"/>
    <x v="16"/>
    <s v="Honolulu"/>
    <x v="2"/>
    <n v="79"/>
    <n v="150"/>
    <n v="11850"/>
    <x v="2618"/>
    <n v="0.36"/>
    <x v="2"/>
  </r>
  <r>
    <x v="0"/>
    <n v="1128299"/>
    <x v="323"/>
    <x v="2"/>
    <x v="16"/>
    <s v="Honolulu"/>
    <x v="3"/>
    <n v="73"/>
    <n v="130"/>
    <n v="9490"/>
    <x v="2619"/>
    <n v="0.4"/>
    <x v="2"/>
  </r>
  <r>
    <x v="0"/>
    <n v="1128299"/>
    <x v="323"/>
    <x v="2"/>
    <x v="16"/>
    <s v="Honolulu"/>
    <x v="4"/>
    <n v="80"/>
    <n v="149"/>
    <n v="11920"/>
    <x v="2620"/>
    <n v="0.3"/>
    <x v="2"/>
  </r>
  <r>
    <x v="0"/>
    <n v="1128299"/>
    <x v="323"/>
    <x v="2"/>
    <x v="16"/>
    <s v="Honolulu"/>
    <x v="5"/>
    <n v="96"/>
    <n v="154"/>
    <n v="14784"/>
    <x v="2621"/>
    <n v="0.52"/>
    <x v="2"/>
  </r>
  <r>
    <x v="0"/>
    <n v="1128299"/>
    <x v="355"/>
    <x v="2"/>
    <x v="16"/>
    <s v="Honolulu"/>
    <x v="0"/>
    <n v="79"/>
    <n v="210"/>
    <n v="16590"/>
    <x v="2622"/>
    <n v="0.37"/>
    <x v="2"/>
  </r>
  <r>
    <x v="0"/>
    <n v="1128299"/>
    <x v="355"/>
    <x v="2"/>
    <x v="16"/>
    <s v="Honolulu"/>
    <x v="1"/>
    <n v="71"/>
    <n v="218"/>
    <n v="15478"/>
    <x v="2623"/>
    <n v="0.34"/>
    <x v="2"/>
  </r>
  <r>
    <x v="0"/>
    <n v="1128299"/>
    <x v="355"/>
    <x v="2"/>
    <x v="16"/>
    <s v="Honolulu"/>
    <x v="2"/>
    <n v="64"/>
    <n v="162"/>
    <n v="10368"/>
    <x v="2624"/>
    <n v="0.39"/>
    <x v="2"/>
  </r>
  <r>
    <x v="0"/>
    <n v="1128299"/>
    <x v="355"/>
    <x v="2"/>
    <x v="16"/>
    <s v="Honolulu"/>
    <x v="3"/>
    <n v="67"/>
    <n v="142"/>
    <n v="9514"/>
    <x v="2625"/>
    <n v="0.38"/>
    <x v="2"/>
  </r>
  <r>
    <x v="1"/>
    <n v="1128299"/>
    <x v="355"/>
    <x v="2"/>
    <x v="16"/>
    <s v="Honolulu"/>
    <x v="4"/>
    <n v="69"/>
    <n v="147"/>
    <n v="10143"/>
    <x v="2626"/>
    <n v="0.27"/>
    <x v="2"/>
  </r>
  <r>
    <x v="1"/>
    <n v="1128299"/>
    <x v="355"/>
    <x v="2"/>
    <x v="16"/>
    <s v="Honolulu"/>
    <x v="5"/>
    <n v="72"/>
    <n v="88"/>
    <n v="6336"/>
    <x v="2627"/>
    <n v="0.53"/>
    <x v="2"/>
  </r>
  <r>
    <x v="1"/>
    <n v="1128299"/>
    <x v="387"/>
    <x v="2"/>
    <x v="16"/>
    <s v="Honolulu"/>
    <x v="0"/>
    <n v="62"/>
    <n v="149"/>
    <n v="9238"/>
    <x v="2628"/>
    <n v="0.36"/>
    <x v="2"/>
  </r>
  <r>
    <x v="1"/>
    <n v="1128299"/>
    <x v="387"/>
    <x v="2"/>
    <x v="16"/>
    <s v="Honolulu"/>
    <x v="1"/>
    <n v="69"/>
    <n v="149"/>
    <n v="10281"/>
    <x v="2629"/>
    <n v="0.33"/>
    <x v="2"/>
  </r>
  <r>
    <x v="1"/>
    <n v="1128299"/>
    <x v="387"/>
    <x v="2"/>
    <x v="16"/>
    <s v="Honolulu"/>
    <x v="2"/>
    <n v="64"/>
    <n v="105"/>
    <n v="6720"/>
    <x v="2630"/>
    <n v="0.39"/>
    <x v="2"/>
  </r>
  <r>
    <x v="1"/>
    <n v="1128299"/>
    <x v="387"/>
    <x v="2"/>
    <x v="16"/>
    <s v="Honolulu"/>
    <x v="3"/>
    <n v="62"/>
    <n v="85"/>
    <n v="5270"/>
    <x v="2631"/>
    <n v="0.4"/>
    <x v="2"/>
  </r>
  <r>
    <x v="1"/>
    <n v="1128299"/>
    <x v="387"/>
    <x v="2"/>
    <x v="16"/>
    <s v="Honolulu"/>
    <x v="4"/>
    <n v="71"/>
    <n v="91"/>
    <n v="6461"/>
    <x v="2632"/>
    <n v="0.3"/>
    <x v="2"/>
  </r>
  <r>
    <x v="1"/>
    <n v="1128299"/>
    <x v="387"/>
    <x v="2"/>
    <x v="16"/>
    <s v="Honolulu"/>
    <x v="5"/>
    <n v="56"/>
    <n v="105"/>
    <n v="5880"/>
    <x v="2633"/>
    <n v="0.53"/>
    <x v="2"/>
  </r>
  <r>
    <x v="1"/>
    <n v="1128299"/>
    <x v="416"/>
    <x v="2"/>
    <x v="16"/>
    <s v="Honolulu"/>
    <x v="0"/>
    <n v="52"/>
    <n v="124"/>
    <n v="6448"/>
    <x v="2634"/>
    <n v="0.4"/>
    <x v="2"/>
  </r>
  <r>
    <x v="1"/>
    <n v="1128299"/>
    <x v="416"/>
    <x v="2"/>
    <x v="16"/>
    <s v="Honolulu"/>
    <x v="1"/>
    <n v="61"/>
    <n v="138"/>
    <n v="8418"/>
    <x v="2635"/>
    <n v="0.30000000000000004"/>
    <x v="2"/>
  </r>
  <r>
    <x v="1"/>
    <n v="1128299"/>
    <x v="416"/>
    <x v="2"/>
    <x v="16"/>
    <s v="Honolulu"/>
    <x v="2"/>
    <n v="56"/>
    <n v="87"/>
    <n v="4872"/>
    <x v="2636"/>
    <n v="0.35"/>
    <x v="2"/>
  </r>
  <r>
    <x v="1"/>
    <n v="1128299"/>
    <x v="416"/>
    <x v="2"/>
    <x v="16"/>
    <s v="Honolulu"/>
    <x v="3"/>
    <n v="50"/>
    <n v="83"/>
    <n v="4150"/>
    <x v="2637"/>
    <n v="0.37"/>
    <x v="2"/>
  </r>
  <r>
    <x v="1"/>
    <n v="1128299"/>
    <x v="416"/>
    <x v="2"/>
    <x v="16"/>
    <s v="Honolulu"/>
    <x v="4"/>
    <n v="63"/>
    <n v="70"/>
    <n v="4410"/>
    <x v="2638"/>
    <n v="0.28000000000000003"/>
    <x v="2"/>
  </r>
  <r>
    <x v="1"/>
    <n v="1128299"/>
    <x v="416"/>
    <x v="2"/>
    <x v="16"/>
    <s v="Honolulu"/>
    <x v="5"/>
    <n v="64"/>
    <n v="75"/>
    <n v="4800"/>
    <x v="2639"/>
    <n v="0.51"/>
    <x v="2"/>
  </r>
  <r>
    <x v="1"/>
    <n v="1128299"/>
    <x v="447"/>
    <x v="2"/>
    <x v="16"/>
    <s v="Honolulu"/>
    <x v="0"/>
    <n v="51"/>
    <n v="158"/>
    <n v="8058"/>
    <x v="2605"/>
    <n v="0.37"/>
    <x v="2"/>
  </r>
  <r>
    <x v="1"/>
    <n v="1128299"/>
    <x v="447"/>
    <x v="2"/>
    <x v="16"/>
    <s v="Honolulu"/>
    <x v="1"/>
    <n v="56"/>
    <n v="168"/>
    <n v="9408"/>
    <x v="2640"/>
    <n v="0.32"/>
    <x v="2"/>
  </r>
  <r>
    <x v="1"/>
    <n v="1128299"/>
    <x v="447"/>
    <x v="2"/>
    <x v="16"/>
    <s v="Honolulu"/>
    <x v="2"/>
    <n v="50"/>
    <n v="123"/>
    <n v="6150"/>
    <x v="2641"/>
    <n v="0.4"/>
    <x v="2"/>
  </r>
  <r>
    <x v="1"/>
    <n v="1128299"/>
    <x v="447"/>
    <x v="2"/>
    <x v="16"/>
    <s v="Honolulu"/>
    <x v="3"/>
    <n v="60"/>
    <n v="104"/>
    <n v="6240"/>
    <x v="2642"/>
    <n v="0.39"/>
    <x v="2"/>
  </r>
  <r>
    <x v="1"/>
    <n v="1128299"/>
    <x v="447"/>
    <x v="2"/>
    <x v="16"/>
    <s v="Honolulu"/>
    <x v="4"/>
    <n v="83"/>
    <n v="113"/>
    <n v="9379"/>
    <x v="2643"/>
    <n v="0.3"/>
    <x v="2"/>
  </r>
  <r>
    <x v="1"/>
    <n v="1128299"/>
    <x v="447"/>
    <x v="2"/>
    <x v="16"/>
    <s v="Honolulu"/>
    <x v="5"/>
    <n v="82"/>
    <n v="140"/>
    <n v="11480"/>
    <x v="2644"/>
    <n v="0.52"/>
    <x v="2"/>
  </r>
  <r>
    <x v="1"/>
    <n v="1128299"/>
    <x v="476"/>
    <x v="2"/>
    <x v="16"/>
    <s v="Honolulu"/>
    <x v="0"/>
    <n v="68"/>
    <n v="189"/>
    <n v="12852"/>
    <x v="2645"/>
    <n v="0.4"/>
    <x v="2"/>
  </r>
  <r>
    <x v="1"/>
    <n v="1128299"/>
    <x v="476"/>
    <x v="2"/>
    <x v="16"/>
    <s v="Honolulu"/>
    <x v="1"/>
    <n v="77"/>
    <n v="182"/>
    <n v="14014"/>
    <x v="2646"/>
    <n v="0.30000000000000004"/>
    <x v="2"/>
  </r>
  <r>
    <x v="2"/>
    <n v="1128299"/>
    <x v="476"/>
    <x v="2"/>
    <x v="16"/>
    <s v="Honolulu"/>
    <x v="2"/>
    <n v="74"/>
    <n v="135"/>
    <n v="9990"/>
    <x v="2647"/>
    <n v="0.35"/>
    <x v="2"/>
  </r>
  <r>
    <x v="2"/>
    <n v="1128299"/>
    <x v="476"/>
    <x v="2"/>
    <x v="16"/>
    <s v="Honolulu"/>
    <x v="3"/>
    <n v="73"/>
    <n v="145"/>
    <n v="10585"/>
    <x v="2648"/>
    <n v="0.35"/>
    <x v="2"/>
  </r>
  <r>
    <x v="2"/>
    <n v="1128299"/>
    <x v="476"/>
    <x v="2"/>
    <x v="16"/>
    <s v="Honolulu"/>
    <x v="4"/>
    <n v="84"/>
    <n v="128"/>
    <n v="10752"/>
    <x v="2649"/>
    <n v="0.26"/>
    <x v="2"/>
  </r>
  <r>
    <x v="2"/>
    <n v="1128299"/>
    <x v="476"/>
    <x v="2"/>
    <x v="16"/>
    <s v="Honolulu"/>
    <x v="5"/>
    <n v="89"/>
    <n v="142"/>
    <n v="12638"/>
    <x v="2650"/>
    <n v="0.5"/>
    <x v="2"/>
  </r>
  <r>
    <x v="2"/>
    <n v="1128299"/>
    <x v="181"/>
    <x v="2"/>
    <x v="16"/>
    <s v="Honolulu"/>
    <x v="0"/>
    <n v="38"/>
    <n v="115"/>
    <n v="4370"/>
    <x v="2651"/>
    <n v="0.43"/>
    <x v="2"/>
  </r>
  <r>
    <x v="2"/>
    <n v="1128299"/>
    <x v="181"/>
    <x v="2"/>
    <x v="16"/>
    <s v="Honolulu"/>
    <x v="1"/>
    <n v="48"/>
    <n v="123"/>
    <n v="5904"/>
    <x v="2652"/>
    <n v="0.35"/>
    <x v="2"/>
  </r>
  <r>
    <x v="2"/>
    <n v="1128299"/>
    <x v="181"/>
    <x v="2"/>
    <x v="16"/>
    <s v="Honolulu"/>
    <x v="2"/>
    <n v="45"/>
    <n v="123"/>
    <n v="5535"/>
    <x v="2653"/>
    <n v="0.41"/>
    <x v="2"/>
  </r>
  <r>
    <x v="2"/>
    <n v="1128299"/>
    <x v="181"/>
    <x v="2"/>
    <x v="16"/>
    <s v="Honolulu"/>
    <x v="3"/>
    <n v="47"/>
    <n v="77"/>
    <n v="3619"/>
    <x v="2654"/>
    <n v="0.44999999999999996"/>
    <x v="2"/>
  </r>
  <r>
    <x v="2"/>
    <n v="1128299"/>
    <x v="181"/>
    <x v="2"/>
    <x v="16"/>
    <s v="Honolulu"/>
    <x v="4"/>
    <n v="54"/>
    <n v="68"/>
    <n v="3672"/>
    <x v="2655"/>
    <n v="0.30000000000000004"/>
    <x v="2"/>
  </r>
  <r>
    <x v="2"/>
    <n v="1128299"/>
    <x v="181"/>
    <x v="2"/>
    <x v="16"/>
    <s v="Honolulu"/>
    <x v="5"/>
    <n v="49"/>
    <n v="124"/>
    <n v="6076"/>
    <x v="2656"/>
    <n v="0.59000000000000008"/>
    <x v="2"/>
  </r>
  <r>
    <x v="2"/>
    <n v="1128299"/>
    <x v="212"/>
    <x v="2"/>
    <x v="16"/>
    <s v="Honolulu"/>
    <x v="0"/>
    <n v="36"/>
    <n v="137"/>
    <n v="4932"/>
    <x v="2657"/>
    <n v="0.42"/>
    <x v="2"/>
  </r>
  <r>
    <x v="2"/>
    <n v="1128299"/>
    <x v="212"/>
    <x v="2"/>
    <x v="16"/>
    <s v="Honolulu"/>
    <x v="1"/>
    <n v="49"/>
    <n v="111"/>
    <n v="5439"/>
    <x v="2658"/>
    <n v="0.35"/>
    <x v="2"/>
  </r>
  <r>
    <x v="2"/>
    <n v="1128299"/>
    <x v="212"/>
    <x v="2"/>
    <x v="16"/>
    <s v="Honolulu"/>
    <x v="2"/>
    <n v="49"/>
    <n v="111"/>
    <n v="5439"/>
    <x v="2659"/>
    <n v="0.4"/>
    <x v="2"/>
  </r>
  <r>
    <x v="2"/>
    <n v="1128299"/>
    <x v="212"/>
    <x v="4"/>
    <x v="8"/>
    <s v="Orlando"/>
    <x v="3"/>
    <n v="45"/>
    <n v="74"/>
    <n v="3330"/>
    <x v="2660"/>
    <n v="0.44"/>
    <x v="2"/>
  </r>
  <r>
    <x v="2"/>
    <n v="1128299"/>
    <x v="212"/>
    <x v="4"/>
    <x v="8"/>
    <s v="Orlando"/>
    <x v="4"/>
    <n v="52"/>
    <n v="60"/>
    <n v="3120"/>
    <x v="2661"/>
    <n v="0.32"/>
    <x v="2"/>
  </r>
  <r>
    <x v="2"/>
    <n v="1128299"/>
    <x v="212"/>
    <x v="4"/>
    <x v="8"/>
    <s v="Orlando"/>
    <x v="5"/>
    <n v="47"/>
    <n v="108"/>
    <n v="5076"/>
    <x v="2662"/>
    <n v="0.58000000000000007"/>
    <x v="2"/>
  </r>
  <r>
    <x v="2"/>
    <n v="1128299"/>
    <x v="221"/>
    <x v="4"/>
    <x v="8"/>
    <s v="Orlando"/>
    <x v="0"/>
    <n v="46"/>
    <n v="160"/>
    <n v="7360"/>
    <x v="2663"/>
    <n v="0.41"/>
    <x v="2"/>
  </r>
  <r>
    <x v="2"/>
    <n v="1128299"/>
    <x v="221"/>
    <x v="4"/>
    <x v="8"/>
    <s v="Orlando"/>
    <x v="1"/>
    <n v="58"/>
    <n v="100"/>
    <n v="5800"/>
    <x v="2664"/>
    <n v="0.38"/>
    <x v="2"/>
  </r>
  <r>
    <x v="2"/>
    <n v="1128299"/>
    <x v="221"/>
    <x v="4"/>
    <x v="8"/>
    <s v="Orlando"/>
    <x v="2"/>
    <n v="59"/>
    <n v="115"/>
    <n v="6785"/>
    <x v="2665"/>
    <n v="0.43"/>
    <x v="2"/>
  </r>
  <r>
    <x v="2"/>
    <n v="1128299"/>
    <x v="221"/>
    <x v="4"/>
    <x v="8"/>
    <s v="Orlando"/>
    <x v="3"/>
    <n v="58"/>
    <n v="91"/>
    <n v="5278"/>
    <x v="2666"/>
    <n v="0.42"/>
    <x v="2"/>
  </r>
  <r>
    <x v="2"/>
    <n v="1128299"/>
    <x v="221"/>
    <x v="4"/>
    <x v="8"/>
    <s v="Orlando"/>
    <x v="4"/>
    <n v="61"/>
    <n v="44"/>
    <n v="2684"/>
    <x v="2667"/>
    <n v="0.33"/>
    <x v="2"/>
  </r>
  <r>
    <x v="2"/>
    <n v="1128299"/>
    <x v="221"/>
    <x v="4"/>
    <x v="8"/>
    <s v="Orlando"/>
    <x v="5"/>
    <n v="54"/>
    <n v="101"/>
    <n v="5454"/>
    <x v="2668"/>
    <n v="0.6"/>
    <x v="2"/>
  </r>
  <r>
    <x v="1"/>
    <n v="1128299"/>
    <x v="240"/>
    <x v="4"/>
    <x v="8"/>
    <s v="Orlando"/>
    <x v="0"/>
    <n v="62"/>
    <n v="138"/>
    <n v="8556"/>
    <x v="2669"/>
    <n v="0.42"/>
    <x v="2"/>
  </r>
  <r>
    <x v="1"/>
    <n v="1128299"/>
    <x v="240"/>
    <x v="4"/>
    <x v="8"/>
    <s v="Orlando"/>
    <x v="1"/>
    <n v="66"/>
    <n v="98"/>
    <n v="6468"/>
    <x v="2670"/>
    <n v="0.35"/>
    <x v="2"/>
  </r>
  <r>
    <x v="1"/>
    <n v="1128299"/>
    <x v="240"/>
    <x v="4"/>
    <x v="8"/>
    <s v="Orlando"/>
    <x v="2"/>
    <n v="66"/>
    <n v="120"/>
    <n v="7920"/>
    <x v="2671"/>
    <n v="0.41"/>
    <x v="2"/>
  </r>
  <r>
    <x v="1"/>
    <n v="1128299"/>
    <x v="240"/>
    <x v="4"/>
    <x v="8"/>
    <s v="Orlando"/>
    <x v="3"/>
    <n v="52"/>
    <n v="84"/>
    <n v="4368"/>
    <x v="2672"/>
    <n v="0.44999999999999996"/>
    <x v="2"/>
  </r>
  <r>
    <x v="1"/>
    <n v="1128299"/>
    <x v="240"/>
    <x v="4"/>
    <x v="8"/>
    <s v="Orlando"/>
    <x v="4"/>
    <n v="59"/>
    <n v="58"/>
    <n v="3422"/>
    <x v="2673"/>
    <n v="0.35"/>
    <x v="2"/>
  </r>
  <r>
    <x v="1"/>
    <n v="1128299"/>
    <x v="240"/>
    <x v="4"/>
    <x v="8"/>
    <s v="Orlando"/>
    <x v="5"/>
    <n v="72"/>
    <n v="109"/>
    <n v="7848"/>
    <x v="2674"/>
    <n v="0.6"/>
    <x v="2"/>
  </r>
  <r>
    <x v="1"/>
    <n v="1128299"/>
    <x v="271"/>
    <x v="4"/>
    <x v="8"/>
    <s v="Orlando"/>
    <x v="0"/>
    <n v="58"/>
    <n v="155"/>
    <n v="8990"/>
    <x v="2675"/>
    <n v="0.43"/>
    <x v="2"/>
  </r>
  <r>
    <x v="1"/>
    <n v="1128299"/>
    <x v="271"/>
    <x v="4"/>
    <x v="8"/>
    <s v="Orlando"/>
    <x v="1"/>
    <n v="60"/>
    <n v="128"/>
    <n v="7680"/>
    <x v="2676"/>
    <n v="0.4"/>
    <x v="2"/>
  </r>
  <r>
    <x v="1"/>
    <n v="1128299"/>
    <x v="271"/>
    <x v="4"/>
    <x v="8"/>
    <s v="Orlando"/>
    <x v="2"/>
    <n v="59"/>
    <n v="119"/>
    <n v="7021"/>
    <x v="2677"/>
    <n v="0.44999999999999996"/>
    <x v="2"/>
  </r>
  <r>
    <x v="1"/>
    <n v="1128299"/>
    <x v="271"/>
    <x v="4"/>
    <x v="8"/>
    <s v="Orlando"/>
    <x v="3"/>
    <n v="59"/>
    <n v="88"/>
    <n v="5192"/>
    <x v="2678"/>
    <n v="0.43"/>
    <x v="2"/>
  </r>
  <r>
    <x v="1"/>
    <n v="1128299"/>
    <x v="271"/>
    <x v="4"/>
    <x v="8"/>
    <s v="Orlando"/>
    <x v="4"/>
    <n v="52"/>
    <n v="68"/>
    <n v="3536"/>
    <x v="2679"/>
    <n v="0.32"/>
    <x v="2"/>
  </r>
  <r>
    <x v="1"/>
    <n v="1128299"/>
    <x v="271"/>
    <x v="4"/>
    <x v="8"/>
    <s v="Orlando"/>
    <x v="5"/>
    <n v="67"/>
    <n v="173"/>
    <n v="11591"/>
    <x v="2680"/>
    <n v="0.58000000000000007"/>
    <x v="2"/>
  </r>
  <r>
    <x v="1"/>
    <n v="1128299"/>
    <x v="301"/>
    <x v="4"/>
    <x v="8"/>
    <s v="Orlando"/>
    <x v="0"/>
    <n v="61"/>
    <n v="223"/>
    <n v="13603"/>
    <x v="2681"/>
    <n v="0.44999999999999996"/>
    <x v="2"/>
  </r>
  <r>
    <x v="1"/>
    <n v="1128299"/>
    <x v="301"/>
    <x v="4"/>
    <x v="8"/>
    <s v="Orlando"/>
    <x v="1"/>
    <n v="64"/>
    <n v="203"/>
    <n v="12992"/>
    <x v="2682"/>
    <n v="0.35"/>
    <x v="2"/>
  </r>
  <r>
    <x v="1"/>
    <n v="1128299"/>
    <x v="301"/>
    <x v="4"/>
    <x v="8"/>
    <s v="Orlando"/>
    <x v="2"/>
    <n v="80"/>
    <n v="210"/>
    <n v="16800"/>
    <x v="2683"/>
    <n v="0.43"/>
    <x v="2"/>
  </r>
  <r>
    <x v="1"/>
    <n v="1128299"/>
    <x v="301"/>
    <x v="4"/>
    <x v="8"/>
    <s v="Orlando"/>
    <x v="3"/>
    <n v="77"/>
    <n v="155"/>
    <n v="11935"/>
    <x v="2684"/>
    <n v="0.42"/>
    <x v="2"/>
  </r>
  <r>
    <x v="1"/>
    <n v="1128299"/>
    <x v="301"/>
    <x v="4"/>
    <x v="8"/>
    <s v="Orlando"/>
    <x v="4"/>
    <n v="89"/>
    <n v="126"/>
    <n v="11214"/>
    <x v="2685"/>
    <n v="0.32"/>
    <x v="2"/>
  </r>
  <r>
    <x v="1"/>
    <n v="1128299"/>
    <x v="301"/>
    <x v="4"/>
    <x v="8"/>
    <s v="Orlando"/>
    <x v="5"/>
    <n v="103"/>
    <n v="218"/>
    <n v="22454"/>
    <x v="2686"/>
    <n v="0.56000000000000005"/>
    <x v="2"/>
  </r>
  <r>
    <x v="1"/>
    <n v="1128299"/>
    <x v="330"/>
    <x v="4"/>
    <x v="8"/>
    <s v="Orlando"/>
    <x v="0"/>
    <n v="83"/>
    <n v="261"/>
    <n v="21663"/>
    <x v="2687"/>
    <n v="0.44"/>
    <x v="2"/>
  </r>
  <r>
    <x v="1"/>
    <n v="1128299"/>
    <x v="330"/>
    <x v="4"/>
    <x v="8"/>
    <s v="Orlando"/>
    <x v="1"/>
    <n v="88"/>
    <n v="225"/>
    <n v="19800"/>
    <x v="2688"/>
    <n v="0.4"/>
    <x v="2"/>
  </r>
  <r>
    <x v="1"/>
    <n v="1128299"/>
    <x v="330"/>
    <x v="4"/>
    <x v="8"/>
    <s v="Orlando"/>
    <x v="2"/>
    <n v="86"/>
    <n v="189"/>
    <n v="16254"/>
    <x v="2689"/>
    <n v="0.44"/>
    <x v="2"/>
  </r>
  <r>
    <x v="1"/>
    <n v="1128299"/>
    <x v="330"/>
    <x v="4"/>
    <x v="8"/>
    <s v="Orlando"/>
    <x v="3"/>
    <n v="82"/>
    <n v="180"/>
    <n v="14760"/>
    <x v="2690"/>
    <n v="0.43"/>
    <x v="2"/>
  </r>
  <r>
    <x v="1"/>
    <n v="1128299"/>
    <x v="330"/>
    <x v="4"/>
    <x v="8"/>
    <s v="Orlando"/>
    <x v="4"/>
    <n v="89"/>
    <n v="195"/>
    <n v="17355"/>
    <x v="2691"/>
    <n v="0.32"/>
    <x v="2"/>
  </r>
  <r>
    <x v="1"/>
    <n v="1128299"/>
    <x v="330"/>
    <x v="4"/>
    <x v="8"/>
    <s v="Orlando"/>
    <x v="5"/>
    <n v="101"/>
    <n v="163"/>
    <n v="16463"/>
    <x v="2692"/>
    <n v="0.57000000000000006"/>
    <x v="2"/>
  </r>
  <r>
    <x v="1"/>
    <n v="1128299"/>
    <x v="362"/>
    <x v="4"/>
    <x v="8"/>
    <s v="Orlando"/>
    <x v="0"/>
    <n v="87"/>
    <n v="213"/>
    <n v="18531"/>
    <x v="2693"/>
    <n v="0.41"/>
    <x v="2"/>
  </r>
  <r>
    <x v="1"/>
    <n v="1128299"/>
    <x v="362"/>
    <x v="4"/>
    <x v="8"/>
    <s v="Orlando"/>
    <x v="1"/>
    <n v="77"/>
    <n v="206"/>
    <n v="15862"/>
    <x v="2694"/>
    <n v="0.35"/>
    <x v="2"/>
  </r>
  <r>
    <x v="1"/>
    <n v="1128299"/>
    <x v="362"/>
    <x v="4"/>
    <x v="8"/>
    <s v="Orlando"/>
    <x v="2"/>
    <n v="78"/>
    <n v="189"/>
    <n v="14742"/>
    <x v="2695"/>
    <n v="0.43"/>
    <x v="2"/>
  </r>
  <r>
    <x v="1"/>
    <n v="1128299"/>
    <x v="362"/>
    <x v="4"/>
    <x v="8"/>
    <s v="Orlando"/>
    <x v="3"/>
    <n v="77"/>
    <n v="143"/>
    <n v="11011"/>
    <x v="2696"/>
    <n v="0.42"/>
    <x v="2"/>
  </r>
  <r>
    <x v="1"/>
    <n v="1128299"/>
    <x v="362"/>
    <x v="4"/>
    <x v="8"/>
    <s v="Orlando"/>
    <x v="4"/>
    <n v="74"/>
    <n v="143"/>
    <n v="10582"/>
    <x v="2697"/>
    <n v="0.31"/>
    <x v="2"/>
  </r>
  <r>
    <x v="1"/>
    <n v="1128299"/>
    <x v="362"/>
    <x v="4"/>
    <x v="8"/>
    <s v="Orlando"/>
    <x v="5"/>
    <n v="81"/>
    <n v="87"/>
    <n v="7047"/>
    <x v="2698"/>
    <n v="0.58000000000000007"/>
    <x v="2"/>
  </r>
  <r>
    <x v="1"/>
    <n v="1128299"/>
    <x v="394"/>
    <x v="4"/>
    <x v="8"/>
    <s v="Orlando"/>
    <x v="0"/>
    <n v="58"/>
    <n v="140"/>
    <n v="8120"/>
    <x v="2699"/>
    <n v="0.4"/>
    <x v="2"/>
  </r>
  <r>
    <x v="1"/>
    <n v="1128299"/>
    <x v="394"/>
    <x v="4"/>
    <x v="8"/>
    <s v="Orlando"/>
    <x v="1"/>
    <n v="60"/>
    <n v="135"/>
    <n v="8100"/>
    <x v="1894"/>
    <n v="0.37"/>
    <x v="2"/>
  </r>
  <r>
    <x v="1"/>
    <n v="1128299"/>
    <x v="394"/>
    <x v="4"/>
    <x v="8"/>
    <s v="Orlando"/>
    <x v="2"/>
    <n v="54"/>
    <n v="75"/>
    <n v="4050"/>
    <x v="2700"/>
    <n v="0.44999999999999996"/>
    <x v="2"/>
  </r>
  <r>
    <x v="1"/>
    <n v="1128299"/>
    <x v="394"/>
    <x v="4"/>
    <x v="8"/>
    <s v="Orlando"/>
    <x v="3"/>
    <n v="54"/>
    <n v="65"/>
    <n v="3510"/>
    <x v="2701"/>
    <n v="0.44"/>
    <x v="2"/>
  </r>
  <r>
    <x v="1"/>
    <n v="1128299"/>
    <x v="394"/>
    <x v="4"/>
    <x v="8"/>
    <s v="Orlando"/>
    <x v="4"/>
    <n v="64"/>
    <n v="74"/>
    <n v="4736"/>
    <x v="2702"/>
    <n v="0.31"/>
    <x v="2"/>
  </r>
  <r>
    <x v="1"/>
    <n v="1128299"/>
    <x v="394"/>
    <x v="4"/>
    <x v="8"/>
    <s v="Orlando"/>
    <x v="5"/>
    <n v="51"/>
    <n v="75"/>
    <n v="3825"/>
    <x v="2703"/>
    <n v="0.55000000000000004"/>
    <x v="2"/>
  </r>
  <r>
    <x v="1"/>
    <n v="1128299"/>
    <x v="423"/>
    <x v="4"/>
    <x v="8"/>
    <s v="Orlando"/>
    <x v="0"/>
    <n v="47"/>
    <n v="100"/>
    <n v="4700"/>
    <x v="2704"/>
    <n v="0.44"/>
    <x v="2"/>
  </r>
  <r>
    <x v="1"/>
    <n v="1128299"/>
    <x v="423"/>
    <x v="4"/>
    <x v="8"/>
    <s v="Orlando"/>
    <x v="1"/>
    <n v="59"/>
    <n v="144"/>
    <n v="8496"/>
    <x v="2705"/>
    <n v="0.38"/>
    <x v="2"/>
  </r>
  <r>
    <x v="1"/>
    <n v="1128299"/>
    <x v="423"/>
    <x v="4"/>
    <x v="8"/>
    <s v="Orlando"/>
    <x v="2"/>
    <n v="55"/>
    <n v="112"/>
    <n v="6160"/>
    <x v="2706"/>
    <n v="0.41"/>
    <x v="2"/>
  </r>
  <r>
    <x v="1"/>
    <n v="1128299"/>
    <x v="423"/>
    <x v="4"/>
    <x v="8"/>
    <s v="Orlando"/>
    <x v="3"/>
    <n v="51"/>
    <n v="113"/>
    <n v="5763"/>
    <x v="2707"/>
    <n v="0.41"/>
    <x v="2"/>
  </r>
  <r>
    <x v="1"/>
    <n v="1128299"/>
    <x v="423"/>
    <x v="4"/>
    <x v="8"/>
    <s v="Orlando"/>
    <x v="4"/>
    <n v="59"/>
    <n v="98"/>
    <n v="5782"/>
    <x v="2708"/>
    <n v="0.31"/>
    <x v="2"/>
  </r>
  <r>
    <x v="1"/>
    <n v="1128299"/>
    <x v="423"/>
    <x v="4"/>
    <x v="8"/>
    <s v="Orlando"/>
    <x v="5"/>
    <n v="65"/>
    <n v="104"/>
    <n v="6760"/>
    <x v="2709"/>
    <n v="0.58000000000000007"/>
    <x v="2"/>
  </r>
  <r>
    <x v="1"/>
    <n v="1128299"/>
    <x v="454"/>
    <x v="4"/>
    <x v="8"/>
    <s v="Orlando"/>
    <x v="0"/>
    <n v="52"/>
    <n v="169"/>
    <n v="8788"/>
    <x v="2710"/>
    <n v="0.4"/>
    <x v="2"/>
  </r>
  <r>
    <x v="1"/>
    <n v="1128299"/>
    <x v="454"/>
    <x v="4"/>
    <x v="8"/>
    <s v="Orlando"/>
    <x v="1"/>
    <n v="54"/>
    <n v="175"/>
    <n v="9450"/>
    <x v="2711"/>
    <n v="0.38"/>
    <x v="2"/>
  </r>
  <r>
    <x v="1"/>
    <n v="1128299"/>
    <x v="454"/>
    <x v="4"/>
    <x v="8"/>
    <s v="Orlando"/>
    <x v="2"/>
    <n v="53"/>
    <n v="147"/>
    <n v="7791"/>
    <x v="2712"/>
    <n v="0.41"/>
    <x v="2"/>
  </r>
  <r>
    <x v="1"/>
    <n v="1128299"/>
    <x v="454"/>
    <x v="4"/>
    <x v="8"/>
    <s v="Orlando"/>
    <x v="3"/>
    <n v="64"/>
    <n v="150"/>
    <n v="9600"/>
    <x v="2713"/>
    <n v="0.43"/>
    <x v="2"/>
  </r>
  <r>
    <x v="1"/>
    <n v="1128299"/>
    <x v="454"/>
    <x v="4"/>
    <x v="8"/>
    <s v="Orlando"/>
    <x v="4"/>
    <n v="77"/>
    <n v="124"/>
    <n v="9548"/>
    <x v="2714"/>
    <n v="0.30000000000000004"/>
    <x v="2"/>
  </r>
  <r>
    <x v="1"/>
    <n v="1128299"/>
    <x v="454"/>
    <x v="4"/>
    <x v="8"/>
    <s v="Orlando"/>
    <x v="5"/>
    <n v="86"/>
    <n v="162"/>
    <n v="13932"/>
    <x v="2715"/>
    <n v="0.59000000000000008"/>
    <x v="2"/>
  </r>
  <r>
    <x v="1"/>
    <n v="1128299"/>
    <x v="483"/>
    <x v="4"/>
    <x v="8"/>
    <s v="Orlando"/>
    <x v="0"/>
    <n v="72"/>
    <n v="216"/>
    <n v="15552"/>
    <x v="2716"/>
    <n v="0.4"/>
    <x v="2"/>
  </r>
  <r>
    <x v="1"/>
    <n v="1128299"/>
    <x v="483"/>
    <x v="4"/>
    <x v="8"/>
    <s v="Orlando"/>
    <x v="1"/>
    <n v="82"/>
    <n v="200"/>
    <n v="16400"/>
    <x v="2717"/>
    <n v="0.35"/>
    <x v="2"/>
  </r>
  <r>
    <x v="3"/>
    <n v="1128299"/>
    <x v="483"/>
    <x v="4"/>
    <x v="8"/>
    <s v="Orlando"/>
    <x v="2"/>
    <n v="75"/>
    <n v="174"/>
    <n v="13050"/>
    <x v="2718"/>
    <n v="0.4"/>
    <x v="2"/>
  </r>
  <r>
    <x v="3"/>
    <n v="1128299"/>
    <x v="483"/>
    <x v="4"/>
    <x v="8"/>
    <s v="Orlando"/>
    <x v="3"/>
    <n v="78"/>
    <n v="180"/>
    <n v="14040"/>
    <x v="2719"/>
    <n v="0.41"/>
    <x v="2"/>
  </r>
  <r>
    <x v="3"/>
    <n v="1128299"/>
    <x v="483"/>
    <x v="4"/>
    <x v="8"/>
    <s v="Orlando"/>
    <x v="4"/>
    <n v="86"/>
    <n v="147"/>
    <n v="12642"/>
    <x v="2720"/>
    <n v="0.35"/>
    <x v="2"/>
  </r>
  <r>
    <x v="3"/>
    <n v="1128299"/>
    <x v="483"/>
    <x v="4"/>
    <x v="8"/>
    <s v="Orlando"/>
    <x v="5"/>
    <n v="87"/>
    <n v="156"/>
    <n v="13572"/>
    <x v="2721"/>
    <n v="0.55000000000000004"/>
    <x v="2"/>
  </r>
  <r>
    <x v="3"/>
    <n v="1185732"/>
    <x v="176"/>
    <x v="4"/>
    <x v="8"/>
    <s v="Orlando"/>
    <x v="0"/>
    <n v="41"/>
    <n v="255"/>
    <n v="10455"/>
    <x v="2722"/>
    <n v="0.55000000000000004"/>
    <x v="2"/>
  </r>
  <r>
    <x v="3"/>
    <n v="1185732"/>
    <x v="176"/>
    <x v="4"/>
    <x v="8"/>
    <s v="Orlando"/>
    <x v="1"/>
    <n v="44"/>
    <n v="189"/>
    <n v="8316"/>
    <x v="2723"/>
    <n v="0.47"/>
    <x v="2"/>
  </r>
  <r>
    <x v="3"/>
    <n v="1185732"/>
    <x v="176"/>
    <x v="4"/>
    <x v="8"/>
    <s v="Orlando"/>
    <x v="2"/>
    <n v="32"/>
    <n v="169"/>
    <n v="5408"/>
    <x v="2724"/>
    <n v="0.38"/>
    <x v="2"/>
  </r>
  <r>
    <x v="3"/>
    <n v="1185732"/>
    <x v="176"/>
    <x v="4"/>
    <x v="8"/>
    <s v="Orlando"/>
    <x v="3"/>
    <n v="37"/>
    <n v="145"/>
    <n v="5365"/>
    <x v="2725"/>
    <n v="0.41"/>
    <x v="2"/>
  </r>
  <r>
    <x v="3"/>
    <n v="1185732"/>
    <x v="176"/>
    <x v="4"/>
    <x v="8"/>
    <s v="Orlando"/>
    <x v="4"/>
    <n v="51"/>
    <n v="165"/>
    <n v="8415"/>
    <x v="1405"/>
    <n v="0.44999999999999996"/>
    <x v="2"/>
  </r>
  <r>
    <x v="3"/>
    <n v="1185732"/>
    <x v="176"/>
    <x v="4"/>
    <x v="8"/>
    <s v="Orlando"/>
    <x v="5"/>
    <n v="44"/>
    <n v="176"/>
    <n v="7744"/>
    <x v="2726"/>
    <n v="0.65"/>
    <x v="2"/>
  </r>
  <r>
    <x v="3"/>
    <n v="1185732"/>
    <x v="205"/>
    <x v="4"/>
    <x v="8"/>
    <s v="Orlando"/>
    <x v="0"/>
    <n v="44"/>
    <n v="234"/>
    <n v="10296"/>
    <x v="2727"/>
    <n v="0.55000000000000004"/>
    <x v="2"/>
  </r>
  <r>
    <x v="3"/>
    <n v="1185732"/>
    <x v="205"/>
    <x v="4"/>
    <x v="8"/>
    <s v="Orlando"/>
    <x v="1"/>
    <n v="42"/>
    <n v="138"/>
    <n v="5796"/>
    <x v="1529"/>
    <n v="0.49"/>
    <x v="2"/>
  </r>
  <r>
    <x v="3"/>
    <n v="1185732"/>
    <x v="205"/>
    <x v="4"/>
    <x v="8"/>
    <s v="Orlando"/>
    <x v="2"/>
    <n v="33"/>
    <n v="174"/>
    <n v="5742"/>
    <x v="2728"/>
    <n v="0.37"/>
    <x v="2"/>
  </r>
  <r>
    <x v="3"/>
    <n v="1185732"/>
    <x v="205"/>
    <x v="0"/>
    <x v="0"/>
    <s v="Albany"/>
    <x v="3"/>
    <n v="37"/>
    <n v="133"/>
    <n v="4921"/>
    <x v="2729"/>
    <n v="0.42"/>
    <x v="2"/>
  </r>
  <r>
    <x v="3"/>
    <n v="1185732"/>
    <x v="205"/>
    <x v="0"/>
    <x v="0"/>
    <s v="Albany"/>
    <x v="4"/>
    <n v="50"/>
    <n v="154"/>
    <n v="7700"/>
    <x v="2730"/>
    <n v="0.45999999999999996"/>
    <x v="2"/>
  </r>
  <r>
    <x v="3"/>
    <n v="1185732"/>
    <x v="205"/>
    <x v="0"/>
    <x v="0"/>
    <s v="Albany"/>
    <x v="5"/>
    <n v="42"/>
    <n v="182"/>
    <n v="7644"/>
    <x v="2731"/>
    <n v="0.64"/>
    <x v="2"/>
  </r>
  <r>
    <x v="3"/>
    <n v="1185732"/>
    <x v="710"/>
    <x v="0"/>
    <x v="0"/>
    <s v="Albany"/>
    <x v="0"/>
    <n v="44"/>
    <n v="252"/>
    <n v="11088"/>
    <x v="2732"/>
    <n v="0.59000000000000008"/>
    <x v="2"/>
  </r>
  <r>
    <x v="3"/>
    <n v="1185732"/>
    <x v="710"/>
    <x v="0"/>
    <x v="0"/>
    <s v="Albany"/>
    <x v="1"/>
    <n v="44"/>
    <n v="165"/>
    <n v="7260"/>
    <x v="2733"/>
    <n v="0.45999999999999996"/>
    <x v="2"/>
  </r>
  <r>
    <x v="3"/>
    <n v="1185732"/>
    <x v="710"/>
    <x v="0"/>
    <x v="0"/>
    <s v="Albany"/>
    <x v="2"/>
    <n v="33"/>
    <n v="161"/>
    <n v="5313"/>
    <x v="2734"/>
    <n v="0.36"/>
    <x v="2"/>
  </r>
  <r>
    <x v="3"/>
    <n v="1185732"/>
    <x v="710"/>
    <x v="0"/>
    <x v="0"/>
    <s v="Albany"/>
    <x v="3"/>
    <n v="39"/>
    <n v="106"/>
    <n v="4134"/>
    <x v="2735"/>
    <n v="0.41"/>
    <x v="2"/>
  </r>
  <r>
    <x v="3"/>
    <n v="1185732"/>
    <x v="710"/>
    <x v="0"/>
    <x v="0"/>
    <s v="Albany"/>
    <x v="4"/>
    <n v="51"/>
    <n v="133"/>
    <n v="6783"/>
    <x v="2736"/>
    <n v="0.49"/>
    <x v="2"/>
  </r>
  <r>
    <x v="3"/>
    <n v="1185732"/>
    <x v="710"/>
    <x v="0"/>
    <x v="0"/>
    <s v="Albany"/>
    <x v="5"/>
    <n v="43"/>
    <n v="161"/>
    <n v="6923"/>
    <x v="2737"/>
    <n v="0.6"/>
    <x v="2"/>
  </r>
  <r>
    <x v="3"/>
    <n v="1185732"/>
    <x v="232"/>
    <x v="0"/>
    <x v="0"/>
    <s v="Albany"/>
    <x v="0"/>
    <n v="42"/>
    <n v="248"/>
    <n v="10416"/>
    <x v="2738"/>
    <n v="0.56000000000000005"/>
    <x v="2"/>
  </r>
  <r>
    <x v="3"/>
    <n v="1185732"/>
    <x v="232"/>
    <x v="0"/>
    <x v="0"/>
    <s v="Albany"/>
    <x v="1"/>
    <n v="43"/>
    <n v="147"/>
    <n v="6321"/>
    <x v="2739"/>
    <n v="0.44999999999999996"/>
    <x v="2"/>
  </r>
  <r>
    <x v="3"/>
    <n v="1185732"/>
    <x v="232"/>
    <x v="0"/>
    <x v="0"/>
    <s v="Albany"/>
    <x v="2"/>
    <n v="34"/>
    <n v="152"/>
    <n v="5168"/>
    <x v="2740"/>
    <n v="0.36"/>
    <x v="2"/>
  </r>
  <r>
    <x v="3"/>
    <n v="1185732"/>
    <x v="232"/>
    <x v="0"/>
    <x v="0"/>
    <s v="Albany"/>
    <x v="3"/>
    <n v="37"/>
    <n v="135"/>
    <n v="4995"/>
    <x v="2741"/>
    <n v="0.41"/>
    <x v="2"/>
  </r>
  <r>
    <x v="3"/>
    <n v="1185732"/>
    <x v="232"/>
    <x v="0"/>
    <x v="0"/>
    <s v="Albany"/>
    <x v="4"/>
    <n v="50"/>
    <n v="124"/>
    <n v="6200"/>
    <x v="2742"/>
    <n v="0.47"/>
    <x v="2"/>
  </r>
  <r>
    <x v="3"/>
    <n v="1185732"/>
    <x v="232"/>
    <x v="0"/>
    <x v="0"/>
    <s v="Albany"/>
    <x v="5"/>
    <n v="41"/>
    <n v="156"/>
    <n v="6396"/>
    <x v="2743"/>
    <n v="0.65"/>
    <x v="2"/>
  </r>
  <r>
    <x v="3"/>
    <n v="1185732"/>
    <x v="261"/>
    <x v="0"/>
    <x v="0"/>
    <s v="Albany"/>
    <x v="0"/>
    <n v="50"/>
    <n v="261"/>
    <n v="13050"/>
    <x v="2744"/>
    <n v="0.6"/>
    <x v="2"/>
  </r>
  <r>
    <x v="3"/>
    <n v="1185732"/>
    <x v="261"/>
    <x v="0"/>
    <x v="0"/>
    <s v="Albany"/>
    <x v="1"/>
    <n v="53"/>
    <n v="161"/>
    <n v="8533"/>
    <x v="2745"/>
    <n v="0.47"/>
    <x v="2"/>
  </r>
  <r>
    <x v="3"/>
    <n v="1185732"/>
    <x v="261"/>
    <x v="0"/>
    <x v="0"/>
    <s v="Albany"/>
    <x v="2"/>
    <n v="49"/>
    <n v="160"/>
    <n v="7840"/>
    <x v="1426"/>
    <n v="0.36"/>
    <x v="2"/>
  </r>
  <r>
    <x v="3"/>
    <n v="1185732"/>
    <x v="261"/>
    <x v="0"/>
    <x v="0"/>
    <s v="Albany"/>
    <x v="3"/>
    <n v="47"/>
    <n v="130"/>
    <n v="6110"/>
    <x v="2746"/>
    <n v="0.4"/>
    <x v="2"/>
  </r>
  <r>
    <x v="3"/>
    <n v="1185732"/>
    <x v="261"/>
    <x v="0"/>
    <x v="0"/>
    <s v="Albany"/>
    <x v="4"/>
    <n v="56"/>
    <n v="137"/>
    <n v="7672"/>
    <x v="2747"/>
    <n v="0.49"/>
    <x v="2"/>
  </r>
  <r>
    <x v="3"/>
    <n v="1185732"/>
    <x v="261"/>
    <x v="0"/>
    <x v="0"/>
    <s v="Albany"/>
    <x v="5"/>
    <n v="59"/>
    <n v="169"/>
    <n v="9971"/>
    <x v="2748"/>
    <n v="0.63"/>
    <x v="2"/>
  </r>
  <r>
    <x v="3"/>
    <n v="1185732"/>
    <x v="294"/>
    <x v="0"/>
    <x v="0"/>
    <s v="Albany"/>
    <x v="0"/>
    <n v="59"/>
    <n v="263"/>
    <n v="15517"/>
    <x v="2749"/>
    <n v="0.56000000000000005"/>
    <x v="2"/>
  </r>
  <r>
    <x v="3"/>
    <n v="1185732"/>
    <x v="294"/>
    <x v="0"/>
    <x v="0"/>
    <s v="Albany"/>
    <x v="1"/>
    <n v="54"/>
    <n v="175"/>
    <n v="9450"/>
    <x v="1437"/>
    <n v="0.48"/>
    <x v="2"/>
  </r>
  <r>
    <x v="3"/>
    <n v="1185732"/>
    <x v="294"/>
    <x v="0"/>
    <x v="0"/>
    <s v="Albany"/>
    <x v="2"/>
    <n v="48"/>
    <n v="150"/>
    <n v="7200"/>
    <x v="2750"/>
    <n v="0.38"/>
    <x v="2"/>
  </r>
  <r>
    <x v="3"/>
    <n v="1185732"/>
    <x v="294"/>
    <x v="0"/>
    <x v="0"/>
    <s v="Albany"/>
    <x v="3"/>
    <n v="49"/>
    <n v="144"/>
    <n v="7056"/>
    <x v="1542"/>
    <n v="0.41"/>
    <x v="2"/>
  </r>
  <r>
    <x v="3"/>
    <n v="1185732"/>
    <x v="294"/>
    <x v="0"/>
    <x v="0"/>
    <s v="Albany"/>
    <x v="4"/>
    <n v="62"/>
    <n v="150"/>
    <n v="9300"/>
    <x v="2751"/>
    <n v="0.49"/>
    <x v="2"/>
  </r>
  <r>
    <x v="3"/>
    <n v="1185732"/>
    <x v="294"/>
    <x v="0"/>
    <x v="0"/>
    <s v="Albany"/>
    <x v="5"/>
    <n v="69"/>
    <n v="181"/>
    <n v="12489"/>
    <x v="2752"/>
    <n v="0.62"/>
    <x v="2"/>
  </r>
  <r>
    <x v="3"/>
    <n v="1185732"/>
    <x v="322"/>
    <x v="0"/>
    <x v="0"/>
    <s v="Albany"/>
    <x v="0"/>
    <n v="59"/>
    <n v="247"/>
    <n v="14573"/>
    <x v="2753"/>
    <n v="0.55000000000000004"/>
    <x v="2"/>
  </r>
  <r>
    <x v="3"/>
    <n v="1185732"/>
    <x v="322"/>
    <x v="0"/>
    <x v="0"/>
    <s v="Albany"/>
    <x v="1"/>
    <n v="56"/>
    <n v="196"/>
    <n v="10976"/>
    <x v="2754"/>
    <n v="0.44999999999999996"/>
    <x v="2"/>
  </r>
  <r>
    <x v="3"/>
    <n v="1185732"/>
    <x v="322"/>
    <x v="0"/>
    <x v="0"/>
    <s v="Albany"/>
    <x v="2"/>
    <n v="51"/>
    <n v="169"/>
    <n v="8619"/>
    <x v="2755"/>
    <n v="0.35"/>
    <x v="2"/>
  </r>
  <r>
    <x v="3"/>
    <n v="1185732"/>
    <x v="322"/>
    <x v="0"/>
    <x v="0"/>
    <s v="Albany"/>
    <x v="3"/>
    <n v="53"/>
    <n v="150"/>
    <n v="7950"/>
    <x v="2756"/>
    <n v="0.43"/>
    <x v="2"/>
  </r>
  <r>
    <x v="3"/>
    <n v="1185732"/>
    <x v="322"/>
    <x v="0"/>
    <x v="0"/>
    <s v="Albany"/>
    <x v="4"/>
    <n v="62"/>
    <n v="168"/>
    <n v="10416"/>
    <x v="2757"/>
    <n v="0.45999999999999996"/>
    <x v="2"/>
  </r>
  <r>
    <x v="3"/>
    <n v="1185732"/>
    <x v="322"/>
    <x v="0"/>
    <x v="0"/>
    <s v="Albany"/>
    <x v="5"/>
    <n v="66"/>
    <n v="194"/>
    <n v="12804"/>
    <x v="2758"/>
    <n v="0.65"/>
    <x v="2"/>
  </r>
  <r>
    <x v="3"/>
    <n v="1185732"/>
    <x v="354"/>
    <x v="0"/>
    <x v="0"/>
    <s v="Albany"/>
    <x v="0"/>
    <n v="62"/>
    <n v="250"/>
    <n v="15500"/>
    <x v="2759"/>
    <n v="0.56000000000000005"/>
    <x v="2"/>
  </r>
  <r>
    <x v="3"/>
    <n v="1185732"/>
    <x v="354"/>
    <x v="0"/>
    <x v="0"/>
    <s v="Albany"/>
    <x v="1"/>
    <n v="55"/>
    <n v="210"/>
    <n v="11550"/>
    <x v="2760"/>
    <n v="0.44999999999999996"/>
    <x v="2"/>
  </r>
  <r>
    <x v="3"/>
    <n v="1185732"/>
    <x v="354"/>
    <x v="0"/>
    <x v="0"/>
    <s v="Albany"/>
    <x v="2"/>
    <n v="51"/>
    <n v="188"/>
    <n v="9588"/>
    <x v="2761"/>
    <n v="0.36"/>
    <x v="2"/>
  </r>
  <r>
    <x v="3"/>
    <n v="1185732"/>
    <x v="354"/>
    <x v="0"/>
    <x v="0"/>
    <s v="Albany"/>
    <x v="3"/>
    <n v="41"/>
    <n v="150"/>
    <n v="6150"/>
    <x v="2641"/>
    <n v="0.4"/>
    <x v="2"/>
  </r>
  <r>
    <x v="3"/>
    <n v="1185732"/>
    <x v="354"/>
    <x v="0"/>
    <x v="0"/>
    <s v="Albany"/>
    <x v="4"/>
    <n v="52"/>
    <n v="149"/>
    <n v="7748"/>
    <x v="2762"/>
    <n v="0.48"/>
    <x v="2"/>
  </r>
  <r>
    <x v="3"/>
    <n v="1185732"/>
    <x v="354"/>
    <x v="0"/>
    <x v="0"/>
    <s v="Albany"/>
    <x v="5"/>
    <n v="55"/>
    <n v="218"/>
    <n v="11990"/>
    <x v="2763"/>
    <n v="0.6"/>
    <x v="2"/>
  </r>
  <r>
    <x v="3"/>
    <n v="1185732"/>
    <x v="384"/>
    <x v="0"/>
    <x v="0"/>
    <s v="Albany"/>
    <x v="0"/>
    <n v="50"/>
    <n v="238"/>
    <n v="11900"/>
    <x v="2764"/>
    <n v="0.59000000000000008"/>
    <x v="2"/>
  </r>
  <r>
    <x v="3"/>
    <n v="1185732"/>
    <x v="384"/>
    <x v="0"/>
    <x v="0"/>
    <s v="Albany"/>
    <x v="1"/>
    <n v="48"/>
    <n v="163"/>
    <n v="7824"/>
    <x v="2765"/>
    <n v="0.44999999999999996"/>
    <x v="2"/>
  </r>
  <r>
    <x v="3"/>
    <n v="1185732"/>
    <x v="384"/>
    <x v="0"/>
    <x v="0"/>
    <s v="Albany"/>
    <x v="2"/>
    <n v="41"/>
    <n v="138"/>
    <n v="5658"/>
    <x v="2766"/>
    <n v="0.35"/>
    <x v="2"/>
  </r>
  <r>
    <x v="3"/>
    <n v="1185732"/>
    <x v="384"/>
    <x v="0"/>
    <x v="0"/>
    <s v="Albany"/>
    <x v="3"/>
    <n v="44"/>
    <n v="137"/>
    <n v="6028"/>
    <x v="2767"/>
    <n v="0.41"/>
    <x v="2"/>
  </r>
  <r>
    <x v="3"/>
    <n v="1185732"/>
    <x v="384"/>
    <x v="0"/>
    <x v="0"/>
    <s v="Albany"/>
    <x v="4"/>
    <n v="51"/>
    <n v="131"/>
    <n v="6681"/>
    <x v="2768"/>
    <n v="0.48"/>
    <x v="2"/>
  </r>
  <r>
    <x v="3"/>
    <n v="1185732"/>
    <x v="384"/>
    <x v="0"/>
    <x v="0"/>
    <s v="Albany"/>
    <x v="5"/>
    <n v="59"/>
    <n v="156"/>
    <n v="9204"/>
    <x v="2769"/>
    <n v="0.6"/>
    <x v="2"/>
  </r>
  <r>
    <x v="3"/>
    <n v="1185732"/>
    <x v="416"/>
    <x v="0"/>
    <x v="0"/>
    <s v="Albany"/>
    <x v="0"/>
    <n v="57"/>
    <n v="208"/>
    <n v="11856"/>
    <x v="2770"/>
    <n v="0.57000000000000006"/>
    <x v="2"/>
  </r>
  <r>
    <x v="3"/>
    <n v="1185732"/>
    <x v="416"/>
    <x v="0"/>
    <x v="0"/>
    <s v="Albany"/>
    <x v="1"/>
    <n v="46"/>
    <n v="156"/>
    <n v="7176"/>
    <x v="2771"/>
    <n v="0.45999999999999996"/>
    <x v="2"/>
  </r>
  <r>
    <x v="3"/>
    <n v="1185732"/>
    <x v="416"/>
    <x v="0"/>
    <x v="0"/>
    <s v="Albany"/>
    <x v="2"/>
    <n v="46"/>
    <n v="137"/>
    <n v="6302"/>
    <x v="2772"/>
    <n v="0.4"/>
    <x v="2"/>
  </r>
  <r>
    <x v="3"/>
    <n v="1185732"/>
    <x v="416"/>
    <x v="0"/>
    <x v="0"/>
    <s v="Albany"/>
    <x v="3"/>
    <n v="45"/>
    <n v="135"/>
    <n v="6075"/>
    <x v="2773"/>
    <n v="0.41"/>
    <x v="2"/>
  </r>
  <r>
    <x v="3"/>
    <n v="1185732"/>
    <x v="416"/>
    <x v="0"/>
    <x v="0"/>
    <s v="Albany"/>
    <x v="4"/>
    <n v="59"/>
    <n v="150"/>
    <n v="8850"/>
    <x v="2774"/>
    <n v="0.47"/>
    <x v="2"/>
  </r>
  <r>
    <x v="3"/>
    <n v="1185732"/>
    <x v="416"/>
    <x v="0"/>
    <x v="0"/>
    <s v="Albany"/>
    <x v="5"/>
    <n v="64"/>
    <n v="156"/>
    <n v="9984"/>
    <x v="2775"/>
    <n v="0.62"/>
    <x v="2"/>
  </r>
  <r>
    <x v="3"/>
    <n v="1185732"/>
    <x v="446"/>
    <x v="0"/>
    <x v="0"/>
    <s v="Albany"/>
    <x v="0"/>
    <n v="56"/>
    <n v="217"/>
    <n v="12152"/>
    <x v="2776"/>
    <n v="0.55000000000000004"/>
    <x v="2"/>
  </r>
  <r>
    <x v="3"/>
    <n v="1185732"/>
    <x v="446"/>
    <x v="0"/>
    <x v="0"/>
    <s v="Albany"/>
    <x v="1"/>
    <n v="49"/>
    <n v="162"/>
    <n v="7938"/>
    <x v="2777"/>
    <n v="0.49"/>
    <x v="2"/>
  </r>
  <r>
    <x v="3"/>
    <n v="1185732"/>
    <x v="446"/>
    <x v="0"/>
    <x v="0"/>
    <s v="Albany"/>
    <x v="2"/>
    <n v="45"/>
    <n v="147"/>
    <n v="6615"/>
    <x v="1880"/>
    <n v="0.36"/>
    <x v="2"/>
  </r>
  <r>
    <x v="3"/>
    <n v="1185732"/>
    <x v="446"/>
    <x v="0"/>
    <x v="0"/>
    <s v="Albany"/>
    <x v="3"/>
    <n v="47"/>
    <n v="144"/>
    <n v="6768"/>
    <x v="2778"/>
    <n v="0.4"/>
    <x v="2"/>
  </r>
  <r>
    <x v="3"/>
    <n v="1185732"/>
    <x v="446"/>
    <x v="0"/>
    <x v="0"/>
    <s v="Albany"/>
    <x v="4"/>
    <n v="62"/>
    <n v="154"/>
    <n v="9548"/>
    <x v="2779"/>
    <n v="0.44999999999999996"/>
    <x v="2"/>
  </r>
  <r>
    <x v="3"/>
    <n v="1185732"/>
    <x v="446"/>
    <x v="0"/>
    <x v="0"/>
    <s v="Albany"/>
    <x v="5"/>
    <n v="68"/>
    <n v="176"/>
    <n v="11968"/>
    <x v="2780"/>
    <n v="0.64"/>
    <x v="2"/>
  </r>
  <r>
    <x v="3"/>
    <n v="1185732"/>
    <x v="475"/>
    <x v="0"/>
    <x v="0"/>
    <s v="Albany"/>
    <x v="0"/>
    <n v="59"/>
    <n v="245"/>
    <n v="14455"/>
    <x v="2781"/>
    <n v="0.58000000000000007"/>
    <x v="2"/>
  </r>
  <r>
    <x v="3"/>
    <n v="1185732"/>
    <x v="475"/>
    <x v="0"/>
    <x v="0"/>
    <s v="Albany"/>
    <x v="1"/>
    <n v="51"/>
    <n v="169"/>
    <n v="8619"/>
    <x v="2782"/>
    <n v="0.5"/>
    <x v="2"/>
  </r>
  <r>
    <x v="4"/>
    <n v="1185732"/>
    <x v="475"/>
    <x v="0"/>
    <x v="0"/>
    <s v="Albany"/>
    <x v="2"/>
    <n v="52"/>
    <n v="163"/>
    <n v="8476"/>
    <x v="2783"/>
    <n v="0.39"/>
    <x v="2"/>
  </r>
  <r>
    <x v="4"/>
    <n v="1185732"/>
    <x v="475"/>
    <x v="0"/>
    <x v="0"/>
    <s v="Albany"/>
    <x v="3"/>
    <n v="54"/>
    <n v="155"/>
    <n v="8370"/>
    <x v="2784"/>
    <n v="0.41"/>
    <x v="2"/>
  </r>
  <r>
    <x v="4"/>
    <n v="1185732"/>
    <x v="475"/>
    <x v="0"/>
    <x v="0"/>
    <s v="Albany"/>
    <x v="4"/>
    <n v="60"/>
    <n v="155"/>
    <n v="9300"/>
    <x v="2785"/>
    <n v="0.45999999999999996"/>
    <x v="2"/>
  </r>
  <r>
    <x v="4"/>
    <n v="1185732"/>
    <x v="475"/>
    <x v="0"/>
    <x v="0"/>
    <s v="Albany"/>
    <x v="5"/>
    <n v="69"/>
    <n v="182"/>
    <n v="12558"/>
    <x v="2786"/>
    <n v="0.64"/>
    <x v="2"/>
  </r>
  <r>
    <x v="4"/>
    <n v="1185732"/>
    <x v="178"/>
    <x v="0"/>
    <x v="0"/>
    <s v="Albany"/>
    <x v="0"/>
    <n v="39"/>
    <n v="216"/>
    <n v="8424"/>
    <x v="2787"/>
    <n v="0.63"/>
    <x v="2"/>
  </r>
  <r>
    <x v="4"/>
    <n v="1185732"/>
    <x v="178"/>
    <x v="0"/>
    <x v="0"/>
    <s v="Albany"/>
    <x v="1"/>
    <n v="39"/>
    <n v="156"/>
    <n v="6084"/>
    <x v="2788"/>
    <n v="0.44999999999999996"/>
    <x v="2"/>
  </r>
  <r>
    <x v="4"/>
    <n v="1185732"/>
    <x v="178"/>
    <x v="0"/>
    <x v="0"/>
    <s v="Albany"/>
    <x v="2"/>
    <n v="29"/>
    <n v="168"/>
    <n v="4872"/>
    <x v="2789"/>
    <n v="0.48"/>
    <x v="2"/>
  </r>
  <r>
    <x v="4"/>
    <n v="1185732"/>
    <x v="178"/>
    <x v="0"/>
    <x v="0"/>
    <s v="Albany"/>
    <x v="3"/>
    <n v="34"/>
    <n v="131"/>
    <n v="4454"/>
    <x v="2790"/>
    <n v="0.47"/>
    <x v="2"/>
  </r>
  <r>
    <x v="4"/>
    <n v="1185732"/>
    <x v="178"/>
    <x v="0"/>
    <x v="0"/>
    <s v="Albany"/>
    <x v="4"/>
    <n v="49"/>
    <n v="145"/>
    <n v="7105"/>
    <x v="2791"/>
    <n v="0.44999999999999996"/>
    <x v="2"/>
  </r>
  <r>
    <x v="4"/>
    <n v="1185732"/>
    <x v="178"/>
    <x v="0"/>
    <x v="0"/>
    <s v="Albany"/>
    <x v="5"/>
    <n v="38"/>
    <n v="156"/>
    <n v="5928"/>
    <x v="2792"/>
    <n v="0.4"/>
    <x v="2"/>
  </r>
  <r>
    <x v="4"/>
    <n v="1185732"/>
    <x v="207"/>
    <x v="0"/>
    <x v="0"/>
    <s v="Albany"/>
    <x v="0"/>
    <n v="37"/>
    <n v="238"/>
    <n v="8806"/>
    <x v="2793"/>
    <n v="0.61"/>
    <x v="2"/>
  </r>
  <r>
    <x v="4"/>
    <n v="1185732"/>
    <x v="207"/>
    <x v="0"/>
    <x v="0"/>
    <s v="Albany"/>
    <x v="1"/>
    <n v="37"/>
    <n v="145"/>
    <n v="5365"/>
    <x v="2725"/>
    <n v="0.41"/>
    <x v="2"/>
  </r>
  <r>
    <x v="4"/>
    <n v="1185732"/>
    <x v="207"/>
    <x v="0"/>
    <x v="0"/>
    <s v="Albany"/>
    <x v="2"/>
    <n v="29"/>
    <n v="143"/>
    <n v="4147"/>
    <x v="2794"/>
    <n v="0.49"/>
    <x v="2"/>
  </r>
  <r>
    <x v="4"/>
    <n v="1185732"/>
    <x v="207"/>
    <x v="2"/>
    <x v="17"/>
    <s v="Cheyenne"/>
    <x v="3"/>
    <n v="32"/>
    <n v="123"/>
    <n v="3936"/>
    <x v="2795"/>
    <n v="0.48"/>
    <x v="2"/>
  </r>
  <r>
    <x v="4"/>
    <n v="1185732"/>
    <x v="207"/>
    <x v="2"/>
    <x v="17"/>
    <s v="Cheyenne"/>
    <x v="4"/>
    <n v="47"/>
    <n v="145"/>
    <n v="6815"/>
    <x v="2796"/>
    <n v="0.41"/>
    <x v="2"/>
  </r>
  <r>
    <x v="4"/>
    <n v="1185732"/>
    <x v="207"/>
    <x v="2"/>
    <x v="17"/>
    <s v="Cheyenne"/>
    <x v="5"/>
    <n v="38"/>
    <n v="174"/>
    <n v="6612"/>
    <x v="2797"/>
    <n v="0.39"/>
    <x v="2"/>
  </r>
  <r>
    <x v="4"/>
    <n v="1185732"/>
    <x v="215"/>
    <x v="2"/>
    <x v="17"/>
    <s v="Cheyenne"/>
    <x v="0"/>
    <n v="38"/>
    <n v="246"/>
    <n v="9348"/>
    <x v="2798"/>
    <n v="0.6"/>
    <x v="2"/>
  </r>
  <r>
    <x v="4"/>
    <n v="1185732"/>
    <x v="215"/>
    <x v="2"/>
    <x v="17"/>
    <s v="Cheyenne"/>
    <x v="1"/>
    <n v="37"/>
    <n v="131"/>
    <n v="4847"/>
    <x v="2799"/>
    <n v="0.44"/>
    <x v="2"/>
  </r>
  <r>
    <x v="4"/>
    <n v="1185732"/>
    <x v="215"/>
    <x v="2"/>
    <x v="17"/>
    <s v="Cheyenne"/>
    <x v="2"/>
    <n v="27"/>
    <n v="149"/>
    <n v="4023"/>
    <x v="2800"/>
    <n v="0.44999999999999996"/>
    <x v="2"/>
  </r>
  <r>
    <x v="4"/>
    <n v="1185732"/>
    <x v="215"/>
    <x v="2"/>
    <x v="17"/>
    <s v="Cheyenne"/>
    <x v="3"/>
    <n v="33"/>
    <n v="112"/>
    <n v="3696"/>
    <x v="2801"/>
    <n v="0.47"/>
    <x v="2"/>
  </r>
  <r>
    <x v="4"/>
    <n v="1185732"/>
    <x v="215"/>
    <x v="2"/>
    <x v="17"/>
    <s v="Cheyenne"/>
    <x v="4"/>
    <n v="47"/>
    <n v="126"/>
    <n v="5922"/>
    <x v="2802"/>
    <n v="0.44999999999999996"/>
    <x v="2"/>
  </r>
  <r>
    <x v="4"/>
    <n v="1185732"/>
    <x v="215"/>
    <x v="2"/>
    <x v="17"/>
    <s v="Cheyenne"/>
    <x v="5"/>
    <n v="37"/>
    <n v="165"/>
    <n v="6105"/>
    <x v="2803"/>
    <n v="0.37"/>
    <x v="2"/>
  </r>
  <r>
    <x v="4"/>
    <n v="1185732"/>
    <x v="234"/>
    <x v="2"/>
    <x v="17"/>
    <s v="Cheyenne"/>
    <x v="0"/>
    <n v="39"/>
    <n v="208"/>
    <n v="8112"/>
    <x v="2804"/>
    <n v="0.62"/>
    <x v="2"/>
  </r>
  <r>
    <x v="4"/>
    <n v="1185732"/>
    <x v="234"/>
    <x v="2"/>
    <x v="17"/>
    <s v="Cheyenne"/>
    <x v="1"/>
    <n v="39"/>
    <n v="140"/>
    <n v="5460"/>
    <x v="2805"/>
    <n v="0.44999999999999996"/>
    <x v="2"/>
  </r>
  <r>
    <x v="4"/>
    <n v="1185732"/>
    <x v="234"/>
    <x v="2"/>
    <x v="17"/>
    <s v="Cheyenne"/>
    <x v="2"/>
    <n v="28"/>
    <n v="145"/>
    <n v="4060"/>
    <x v="2806"/>
    <n v="0.45999999999999996"/>
    <x v="2"/>
  </r>
  <r>
    <x v="4"/>
    <n v="1185732"/>
    <x v="234"/>
    <x v="2"/>
    <x v="17"/>
    <s v="Cheyenne"/>
    <x v="3"/>
    <n v="33"/>
    <n v="119"/>
    <n v="3927"/>
    <x v="2807"/>
    <n v="0.47"/>
    <x v="2"/>
  </r>
  <r>
    <x v="4"/>
    <n v="1185732"/>
    <x v="234"/>
    <x v="2"/>
    <x v="17"/>
    <s v="Cheyenne"/>
    <x v="4"/>
    <n v="47"/>
    <n v="106"/>
    <n v="4982"/>
    <x v="2808"/>
    <n v="0.42"/>
    <x v="2"/>
  </r>
  <r>
    <x v="4"/>
    <n v="1185732"/>
    <x v="234"/>
    <x v="2"/>
    <x v="17"/>
    <s v="Cheyenne"/>
    <x v="5"/>
    <n v="36"/>
    <n v="149"/>
    <n v="5364"/>
    <x v="2809"/>
    <n v="0.35"/>
    <x v="2"/>
  </r>
  <r>
    <x v="4"/>
    <n v="1185732"/>
    <x v="263"/>
    <x v="2"/>
    <x v="17"/>
    <s v="Cheyenne"/>
    <x v="0"/>
    <n v="45"/>
    <n v="246"/>
    <n v="11070"/>
    <x v="2810"/>
    <n v="0.65"/>
    <x v="2"/>
  </r>
  <r>
    <x v="4"/>
    <n v="1185732"/>
    <x v="263"/>
    <x v="2"/>
    <x v="17"/>
    <s v="Cheyenne"/>
    <x v="1"/>
    <n v="41"/>
    <n v="152"/>
    <n v="6232"/>
    <x v="2811"/>
    <n v="0.4"/>
    <x v="2"/>
  </r>
  <r>
    <x v="4"/>
    <n v="1185732"/>
    <x v="263"/>
    <x v="2"/>
    <x v="17"/>
    <s v="Cheyenne"/>
    <x v="2"/>
    <n v="39"/>
    <n v="145"/>
    <n v="5655"/>
    <x v="2812"/>
    <n v="0.49"/>
    <x v="2"/>
  </r>
  <r>
    <x v="4"/>
    <n v="1185732"/>
    <x v="263"/>
    <x v="2"/>
    <x v="17"/>
    <s v="Cheyenne"/>
    <x v="3"/>
    <n v="39"/>
    <n v="131"/>
    <n v="5109"/>
    <x v="2813"/>
    <n v="0.5"/>
    <x v="2"/>
  </r>
  <r>
    <x v="4"/>
    <n v="1185732"/>
    <x v="263"/>
    <x v="2"/>
    <x v="17"/>
    <s v="Cheyenne"/>
    <x v="4"/>
    <n v="45"/>
    <n v="133"/>
    <n v="5985"/>
    <x v="2814"/>
    <n v="0.42"/>
    <x v="2"/>
  </r>
  <r>
    <x v="4"/>
    <n v="1185732"/>
    <x v="263"/>
    <x v="2"/>
    <x v="17"/>
    <s v="Cheyenne"/>
    <x v="5"/>
    <n v="52"/>
    <n v="156"/>
    <n v="8112"/>
    <x v="2815"/>
    <n v="0.4"/>
    <x v="2"/>
  </r>
  <r>
    <x v="4"/>
    <n v="1185732"/>
    <x v="296"/>
    <x v="2"/>
    <x v="17"/>
    <s v="Cheyenne"/>
    <x v="0"/>
    <n v="46"/>
    <n v="247"/>
    <n v="11362"/>
    <x v="2816"/>
    <n v="0.63"/>
    <x v="2"/>
  </r>
  <r>
    <x v="4"/>
    <n v="1185732"/>
    <x v="296"/>
    <x v="2"/>
    <x v="17"/>
    <s v="Cheyenne"/>
    <x v="1"/>
    <n v="42"/>
    <n v="168"/>
    <n v="7056"/>
    <x v="1542"/>
    <n v="0.41"/>
    <x v="2"/>
  </r>
  <r>
    <x v="4"/>
    <n v="1185732"/>
    <x v="296"/>
    <x v="2"/>
    <x v="17"/>
    <s v="Cheyenne"/>
    <x v="2"/>
    <n v="38"/>
    <n v="131"/>
    <n v="4978"/>
    <x v="2817"/>
    <n v="0.44999999999999996"/>
    <x v="2"/>
  </r>
  <r>
    <x v="4"/>
    <n v="1185732"/>
    <x v="296"/>
    <x v="2"/>
    <x v="17"/>
    <s v="Cheyenne"/>
    <x v="3"/>
    <n v="38"/>
    <n v="140"/>
    <n v="5320"/>
    <x v="2818"/>
    <n v="0.47"/>
    <x v="2"/>
  </r>
  <r>
    <x v="4"/>
    <n v="1185732"/>
    <x v="296"/>
    <x v="2"/>
    <x v="17"/>
    <s v="Cheyenne"/>
    <x v="4"/>
    <n v="49"/>
    <n v="135"/>
    <n v="6615"/>
    <x v="2819"/>
    <n v="0.44"/>
    <x v="2"/>
  </r>
  <r>
    <x v="4"/>
    <n v="1185732"/>
    <x v="296"/>
    <x v="2"/>
    <x v="17"/>
    <s v="Cheyenne"/>
    <x v="5"/>
    <n v="50"/>
    <n v="163"/>
    <n v="8150"/>
    <x v="2820"/>
    <n v="0.37"/>
    <x v="2"/>
  </r>
  <r>
    <x v="4"/>
    <n v="1185732"/>
    <x v="324"/>
    <x v="2"/>
    <x v="17"/>
    <s v="Cheyenne"/>
    <x v="0"/>
    <n v="48"/>
    <n v="228"/>
    <n v="10944"/>
    <x v="2821"/>
    <n v="0.64"/>
    <x v="2"/>
  </r>
  <r>
    <x v="4"/>
    <n v="1185732"/>
    <x v="324"/>
    <x v="2"/>
    <x v="17"/>
    <s v="Cheyenne"/>
    <x v="1"/>
    <n v="44"/>
    <n v="163"/>
    <n v="7172"/>
    <x v="2822"/>
    <n v="0.43"/>
    <x v="2"/>
  </r>
  <r>
    <x v="4"/>
    <n v="1185732"/>
    <x v="324"/>
    <x v="2"/>
    <x v="17"/>
    <s v="Cheyenne"/>
    <x v="2"/>
    <n v="38"/>
    <n v="149"/>
    <n v="5662"/>
    <x v="2823"/>
    <n v="0.48"/>
    <x v="2"/>
  </r>
  <r>
    <x v="4"/>
    <n v="1185732"/>
    <x v="324"/>
    <x v="2"/>
    <x v="17"/>
    <s v="Cheyenne"/>
    <x v="3"/>
    <n v="39"/>
    <n v="150"/>
    <n v="5850"/>
    <x v="2824"/>
    <n v="0.47"/>
    <x v="2"/>
  </r>
  <r>
    <x v="4"/>
    <n v="1185732"/>
    <x v="324"/>
    <x v="2"/>
    <x v="17"/>
    <s v="Cheyenne"/>
    <x v="4"/>
    <n v="48"/>
    <n v="137"/>
    <n v="6576"/>
    <x v="2825"/>
    <n v="0.42"/>
    <x v="2"/>
  </r>
  <r>
    <x v="4"/>
    <n v="1185732"/>
    <x v="324"/>
    <x v="2"/>
    <x v="17"/>
    <s v="Cheyenne"/>
    <x v="5"/>
    <n v="51"/>
    <n v="196"/>
    <n v="9996"/>
    <x v="2826"/>
    <n v="0.36"/>
    <x v="2"/>
  </r>
  <r>
    <x v="4"/>
    <n v="1185732"/>
    <x v="356"/>
    <x v="2"/>
    <x v="17"/>
    <s v="Cheyenne"/>
    <x v="0"/>
    <n v="47"/>
    <n v="255"/>
    <n v="11985"/>
    <x v="2827"/>
    <n v="0.64"/>
    <x v="2"/>
  </r>
  <r>
    <x v="4"/>
    <n v="1185732"/>
    <x v="356"/>
    <x v="2"/>
    <x v="17"/>
    <s v="Cheyenne"/>
    <x v="1"/>
    <n v="43"/>
    <n v="163"/>
    <n v="7009"/>
    <x v="2828"/>
    <n v="0.41"/>
    <x v="2"/>
  </r>
  <r>
    <x v="4"/>
    <n v="1185732"/>
    <x v="356"/>
    <x v="2"/>
    <x v="17"/>
    <s v="Cheyenne"/>
    <x v="2"/>
    <n v="38"/>
    <n v="143"/>
    <n v="5434"/>
    <x v="2829"/>
    <n v="0.44999999999999996"/>
    <x v="2"/>
  </r>
  <r>
    <x v="4"/>
    <n v="1185732"/>
    <x v="356"/>
    <x v="2"/>
    <x v="17"/>
    <s v="Cheyenne"/>
    <x v="3"/>
    <n v="38"/>
    <n v="147"/>
    <n v="5586"/>
    <x v="2830"/>
    <n v="0.49"/>
    <x v="2"/>
  </r>
  <r>
    <x v="4"/>
    <n v="1185732"/>
    <x v="356"/>
    <x v="2"/>
    <x v="17"/>
    <s v="Cheyenne"/>
    <x v="4"/>
    <n v="47"/>
    <n v="140"/>
    <n v="6580"/>
    <x v="1557"/>
    <n v="0.41"/>
    <x v="2"/>
  </r>
  <r>
    <x v="4"/>
    <n v="1185732"/>
    <x v="356"/>
    <x v="2"/>
    <x v="17"/>
    <s v="Cheyenne"/>
    <x v="5"/>
    <n v="52"/>
    <n v="196"/>
    <n v="10192"/>
    <x v="2831"/>
    <n v="0.4"/>
    <x v="2"/>
  </r>
  <r>
    <x v="4"/>
    <n v="1185732"/>
    <x v="386"/>
    <x v="2"/>
    <x v="17"/>
    <s v="Cheyenne"/>
    <x v="0"/>
    <n v="48"/>
    <n v="208"/>
    <n v="9984"/>
    <x v="2832"/>
    <n v="0.64"/>
    <x v="2"/>
  </r>
  <r>
    <x v="4"/>
    <n v="1185732"/>
    <x v="386"/>
    <x v="2"/>
    <x v="17"/>
    <s v="Cheyenne"/>
    <x v="1"/>
    <n v="44"/>
    <n v="150"/>
    <n v="6600"/>
    <x v="2833"/>
    <n v="0.43"/>
    <x v="2"/>
  </r>
  <r>
    <x v="4"/>
    <n v="1185732"/>
    <x v="386"/>
    <x v="2"/>
    <x v="17"/>
    <s v="Cheyenne"/>
    <x v="2"/>
    <n v="38"/>
    <n v="137"/>
    <n v="5206"/>
    <x v="2834"/>
    <n v="0.45999999999999996"/>
    <x v="2"/>
  </r>
  <r>
    <x v="4"/>
    <n v="1185732"/>
    <x v="386"/>
    <x v="2"/>
    <x v="17"/>
    <s v="Cheyenne"/>
    <x v="3"/>
    <n v="38"/>
    <n v="135"/>
    <n v="5130"/>
    <x v="2814"/>
    <n v="0.49"/>
    <x v="2"/>
  </r>
  <r>
    <x v="4"/>
    <n v="1185732"/>
    <x v="386"/>
    <x v="2"/>
    <x v="17"/>
    <s v="Cheyenne"/>
    <x v="4"/>
    <n v="48"/>
    <n v="125"/>
    <n v="6000"/>
    <x v="2835"/>
    <n v="0.43"/>
    <x v="2"/>
  </r>
  <r>
    <x v="4"/>
    <n v="1185732"/>
    <x v="386"/>
    <x v="2"/>
    <x v="17"/>
    <s v="Cheyenne"/>
    <x v="5"/>
    <n v="52"/>
    <n v="174"/>
    <n v="9048"/>
    <x v="2836"/>
    <n v="0.4"/>
    <x v="2"/>
  </r>
  <r>
    <x v="4"/>
    <n v="1185732"/>
    <x v="418"/>
    <x v="2"/>
    <x v="17"/>
    <s v="Cheyenne"/>
    <x v="0"/>
    <n v="50"/>
    <n v="202"/>
    <n v="10100"/>
    <x v="2837"/>
    <n v="0.64"/>
    <x v="2"/>
  </r>
  <r>
    <x v="4"/>
    <n v="1185732"/>
    <x v="418"/>
    <x v="2"/>
    <x v="17"/>
    <s v="Cheyenne"/>
    <x v="1"/>
    <n v="44"/>
    <n v="174"/>
    <n v="7656"/>
    <x v="2838"/>
    <n v="0.4"/>
    <x v="2"/>
  </r>
  <r>
    <x v="4"/>
    <n v="1185732"/>
    <x v="418"/>
    <x v="2"/>
    <x v="17"/>
    <s v="Cheyenne"/>
    <x v="2"/>
    <n v="42"/>
    <n v="125"/>
    <n v="5250"/>
    <x v="2839"/>
    <n v="0.45999999999999996"/>
    <x v="2"/>
  </r>
  <r>
    <x v="4"/>
    <n v="1185732"/>
    <x v="418"/>
    <x v="2"/>
    <x v="17"/>
    <s v="Cheyenne"/>
    <x v="3"/>
    <n v="41"/>
    <n v="119"/>
    <n v="4879"/>
    <x v="2840"/>
    <n v="0.45999999999999996"/>
    <x v="2"/>
  </r>
  <r>
    <x v="4"/>
    <n v="1185732"/>
    <x v="418"/>
    <x v="2"/>
    <x v="17"/>
    <s v="Cheyenne"/>
    <x v="4"/>
    <n v="54"/>
    <n v="128"/>
    <n v="6912"/>
    <x v="2841"/>
    <n v="0.44"/>
    <x v="2"/>
  </r>
  <r>
    <x v="4"/>
    <n v="1185732"/>
    <x v="418"/>
    <x v="2"/>
    <x v="17"/>
    <s v="Cheyenne"/>
    <x v="5"/>
    <n v="55"/>
    <n v="150"/>
    <n v="8250"/>
    <x v="1956"/>
    <n v="0.37"/>
    <x v="2"/>
  </r>
  <r>
    <x v="4"/>
    <n v="1185732"/>
    <x v="448"/>
    <x v="2"/>
    <x v="17"/>
    <s v="Cheyenne"/>
    <x v="0"/>
    <n v="53"/>
    <n v="218"/>
    <n v="11554"/>
    <x v="2842"/>
    <n v="0.61"/>
    <x v="2"/>
  </r>
  <r>
    <x v="4"/>
    <n v="1185732"/>
    <x v="448"/>
    <x v="2"/>
    <x v="17"/>
    <s v="Cheyenne"/>
    <x v="1"/>
    <n v="42"/>
    <n v="167"/>
    <n v="7014"/>
    <x v="2843"/>
    <n v="0.43"/>
    <x v="2"/>
  </r>
  <r>
    <x v="4"/>
    <n v="1185732"/>
    <x v="448"/>
    <x v="2"/>
    <x v="17"/>
    <s v="Cheyenne"/>
    <x v="2"/>
    <n v="42"/>
    <n v="146"/>
    <n v="6132"/>
    <x v="2844"/>
    <n v="0.5"/>
    <x v="2"/>
  </r>
  <r>
    <x v="4"/>
    <n v="1185732"/>
    <x v="448"/>
    <x v="2"/>
    <x v="17"/>
    <s v="Cheyenne"/>
    <x v="3"/>
    <n v="42"/>
    <n v="135"/>
    <n v="5670"/>
    <x v="2845"/>
    <n v="0.49"/>
    <x v="2"/>
  </r>
  <r>
    <x v="4"/>
    <n v="1185732"/>
    <x v="448"/>
    <x v="2"/>
    <x v="17"/>
    <s v="Cheyenne"/>
    <x v="4"/>
    <n v="51"/>
    <n v="143"/>
    <n v="7293"/>
    <x v="2846"/>
    <n v="0.41"/>
    <x v="2"/>
  </r>
  <r>
    <x v="4"/>
    <n v="1185732"/>
    <x v="448"/>
    <x v="2"/>
    <x v="17"/>
    <s v="Cheyenne"/>
    <x v="5"/>
    <n v="55"/>
    <n v="161"/>
    <n v="8855"/>
    <x v="2847"/>
    <n v="0.39"/>
    <x v="2"/>
  </r>
  <r>
    <x v="4"/>
    <n v="1185732"/>
    <x v="477"/>
    <x v="2"/>
    <x v="17"/>
    <s v="Cheyenne"/>
    <x v="0"/>
    <n v="52"/>
    <n v="224"/>
    <n v="11648"/>
    <x v="2848"/>
    <n v="0.61"/>
    <x v="2"/>
  </r>
  <r>
    <x v="4"/>
    <n v="1185732"/>
    <x v="477"/>
    <x v="2"/>
    <x v="17"/>
    <s v="Cheyenne"/>
    <x v="1"/>
    <n v="44"/>
    <n v="168"/>
    <n v="7392"/>
    <x v="1567"/>
    <n v="0.41"/>
    <x v="2"/>
  </r>
  <r>
    <x v="0"/>
    <n v="1185732"/>
    <x v="477"/>
    <x v="2"/>
    <x v="17"/>
    <s v="Cheyenne"/>
    <x v="2"/>
    <n v="44"/>
    <n v="165"/>
    <n v="7260"/>
    <x v="2733"/>
    <n v="0.45999999999999996"/>
    <x v="2"/>
  </r>
  <r>
    <x v="0"/>
    <n v="1185732"/>
    <x v="477"/>
    <x v="2"/>
    <x v="17"/>
    <s v="Cheyenne"/>
    <x v="3"/>
    <n v="44"/>
    <n v="135"/>
    <n v="5940"/>
    <x v="2819"/>
    <n v="0.49"/>
    <x v="2"/>
  </r>
  <r>
    <x v="0"/>
    <n v="1185732"/>
    <x v="477"/>
    <x v="2"/>
    <x v="17"/>
    <s v="Cheyenne"/>
    <x v="4"/>
    <n v="54"/>
    <n v="145"/>
    <n v="7830"/>
    <x v="2849"/>
    <n v="0.44999999999999996"/>
    <x v="2"/>
  </r>
  <r>
    <x v="0"/>
    <n v="1185732"/>
    <x v="477"/>
    <x v="2"/>
    <x v="17"/>
    <s v="Cheyenne"/>
    <x v="5"/>
    <n v="56"/>
    <n v="174"/>
    <n v="9744"/>
    <x v="2850"/>
    <n v="0.36"/>
    <x v="2"/>
  </r>
  <r>
    <x v="0"/>
    <n v="1128299"/>
    <x v="188"/>
    <x v="2"/>
    <x v="17"/>
    <s v="Cheyenne"/>
    <x v="0"/>
    <n v="29"/>
    <n v="91"/>
    <n v="2639"/>
    <x v="2851"/>
    <n v="0.45999999999999996"/>
    <x v="2"/>
  </r>
  <r>
    <x v="0"/>
    <n v="1128299"/>
    <x v="188"/>
    <x v="2"/>
    <x v="17"/>
    <s v="Cheyenne"/>
    <x v="1"/>
    <n v="36"/>
    <n v="105"/>
    <n v="3780"/>
    <x v="2852"/>
    <n v="0.45999999999999996"/>
    <x v="2"/>
  </r>
  <r>
    <x v="0"/>
    <n v="1128299"/>
    <x v="188"/>
    <x v="2"/>
    <x v="17"/>
    <s v="Cheyenne"/>
    <x v="2"/>
    <n v="39"/>
    <n v="91"/>
    <n v="3549"/>
    <x v="2853"/>
    <n v="0.44999999999999996"/>
    <x v="2"/>
  </r>
  <r>
    <x v="0"/>
    <n v="1128299"/>
    <x v="188"/>
    <x v="2"/>
    <x v="17"/>
    <s v="Cheyenne"/>
    <x v="3"/>
    <n v="38"/>
    <n v="54"/>
    <n v="2052"/>
    <x v="2854"/>
    <n v="0.47"/>
    <x v="2"/>
  </r>
  <r>
    <x v="0"/>
    <n v="1128299"/>
    <x v="188"/>
    <x v="2"/>
    <x v="17"/>
    <s v="Cheyenne"/>
    <x v="4"/>
    <n v="42"/>
    <n v="45"/>
    <n v="1890"/>
    <x v="2855"/>
    <n v="0.51"/>
    <x v="2"/>
  </r>
  <r>
    <x v="0"/>
    <n v="1128299"/>
    <x v="188"/>
    <x v="2"/>
    <x v="17"/>
    <s v="Cheyenne"/>
    <x v="5"/>
    <n v="38"/>
    <n v="116"/>
    <n v="4408"/>
    <x v="2856"/>
    <n v="0.44999999999999996"/>
    <x v="2"/>
  </r>
  <r>
    <x v="0"/>
    <n v="1128299"/>
    <x v="698"/>
    <x v="2"/>
    <x v="17"/>
    <s v="Cheyenne"/>
    <x v="0"/>
    <n v="27"/>
    <n v="113"/>
    <n v="3051"/>
    <x v="2857"/>
    <n v="0.45999999999999996"/>
    <x v="2"/>
  </r>
  <r>
    <x v="0"/>
    <n v="1128299"/>
    <x v="698"/>
    <x v="2"/>
    <x v="17"/>
    <s v="Cheyenne"/>
    <x v="1"/>
    <n v="36"/>
    <n v="105"/>
    <n v="3780"/>
    <x v="2858"/>
    <n v="0.44999999999999996"/>
    <x v="2"/>
  </r>
  <r>
    <x v="0"/>
    <n v="1128299"/>
    <x v="698"/>
    <x v="2"/>
    <x v="17"/>
    <s v="Cheyenne"/>
    <x v="2"/>
    <n v="39"/>
    <n v="88"/>
    <n v="3432"/>
    <x v="2859"/>
    <n v="0.44999999999999996"/>
    <x v="2"/>
  </r>
  <r>
    <x v="0"/>
    <n v="1128299"/>
    <x v="698"/>
    <x v="4"/>
    <x v="18"/>
    <s v="Richmond"/>
    <x v="3"/>
    <n v="38"/>
    <n v="58"/>
    <n v="2204"/>
    <x v="2860"/>
    <n v="0.5"/>
    <x v="2"/>
  </r>
  <r>
    <x v="0"/>
    <n v="1128299"/>
    <x v="698"/>
    <x v="4"/>
    <x v="18"/>
    <s v="Richmond"/>
    <x v="4"/>
    <n v="42"/>
    <n v="38"/>
    <n v="1596"/>
    <x v="2861"/>
    <n v="0.55000000000000004"/>
    <x v="2"/>
  </r>
  <r>
    <x v="0"/>
    <n v="1128299"/>
    <x v="698"/>
    <x v="4"/>
    <x v="18"/>
    <s v="Richmond"/>
    <x v="5"/>
    <n v="38"/>
    <n v="81"/>
    <n v="3078"/>
    <x v="2862"/>
    <n v="0.43"/>
    <x v="2"/>
  </r>
  <r>
    <x v="0"/>
    <n v="1128299"/>
    <x v="228"/>
    <x v="4"/>
    <x v="18"/>
    <s v="Richmond"/>
    <x v="0"/>
    <n v="38"/>
    <n v="143"/>
    <n v="5434"/>
    <x v="2863"/>
    <n v="0.47"/>
    <x v="2"/>
  </r>
  <r>
    <x v="0"/>
    <n v="1128299"/>
    <x v="228"/>
    <x v="4"/>
    <x v="18"/>
    <s v="Richmond"/>
    <x v="1"/>
    <n v="45"/>
    <n v="85"/>
    <n v="3825"/>
    <x v="2864"/>
    <n v="0.47"/>
    <x v="2"/>
  </r>
  <r>
    <x v="0"/>
    <n v="1128299"/>
    <x v="228"/>
    <x v="4"/>
    <x v="18"/>
    <s v="Richmond"/>
    <x v="2"/>
    <n v="52"/>
    <n v="91"/>
    <n v="4732"/>
    <x v="2865"/>
    <n v="0.48"/>
    <x v="2"/>
  </r>
  <r>
    <x v="0"/>
    <n v="1128299"/>
    <x v="228"/>
    <x v="4"/>
    <x v="18"/>
    <s v="Richmond"/>
    <x v="3"/>
    <n v="48"/>
    <n v="65"/>
    <n v="3120"/>
    <x v="2866"/>
    <n v="0.45999999999999996"/>
    <x v="2"/>
  </r>
  <r>
    <x v="0"/>
    <n v="1128299"/>
    <x v="228"/>
    <x v="4"/>
    <x v="18"/>
    <s v="Richmond"/>
    <x v="4"/>
    <n v="51"/>
    <n v="30"/>
    <n v="1530"/>
    <x v="2867"/>
    <n v="0.52"/>
    <x v="2"/>
  </r>
  <r>
    <x v="0"/>
    <n v="1128299"/>
    <x v="228"/>
    <x v="4"/>
    <x v="18"/>
    <s v="Richmond"/>
    <x v="5"/>
    <n v="49"/>
    <n v="78"/>
    <n v="3822"/>
    <x v="2868"/>
    <n v="0.42"/>
    <x v="2"/>
  </r>
  <r>
    <x v="0"/>
    <n v="1128299"/>
    <x v="247"/>
    <x v="4"/>
    <x v="18"/>
    <s v="Richmond"/>
    <x v="0"/>
    <n v="52"/>
    <n v="124"/>
    <n v="6448"/>
    <x v="2869"/>
    <n v="0.48"/>
    <x v="2"/>
  </r>
  <r>
    <x v="0"/>
    <n v="1128299"/>
    <x v="247"/>
    <x v="4"/>
    <x v="18"/>
    <s v="Richmond"/>
    <x v="1"/>
    <n v="59"/>
    <n v="69"/>
    <n v="4071"/>
    <x v="2870"/>
    <n v="0.48"/>
    <x v="2"/>
  </r>
  <r>
    <x v="0"/>
    <n v="1128299"/>
    <x v="247"/>
    <x v="4"/>
    <x v="18"/>
    <s v="Richmond"/>
    <x v="2"/>
    <n v="57"/>
    <n v="85"/>
    <n v="4845"/>
    <x v="2871"/>
    <n v="0.49"/>
    <x v="2"/>
  </r>
  <r>
    <x v="0"/>
    <n v="1128299"/>
    <x v="247"/>
    <x v="4"/>
    <x v="18"/>
    <s v="Richmond"/>
    <x v="3"/>
    <n v="42"/>
    <n v="56"/>
    <n v="2352"/>
    <x v="1672"/>
    <n v="0.47"/>
    <x v="2"/>
  </r>
  <r>
    <x v="0"/>
    <n v="1128299"/>
    <x v="247"/>
    <x v="4"/>
    <x v="18"/>
    <s v="Richmond"/>
    <x v="4"/>
    <n v="49"/>
    <n v="35"/>
    <n v="1715"/>
    <x v="2872"/>
    <n v="0.51"/>
    <x v="2"/>
  </r>
  <r>
    <x v="0"/>
    <n v="1128299"/>
    <x v="247"/>
    <x v="4"/>
    <x v="18"/>
    <s v="Richmond"/>
    <x v="5"/>
    <n v="64"/>
    <n v="78"/>
    <n v="4992"/>
    <x v="1990"/>
    <n v="0.44"/>
    <x v="2"/>
  </r>
  <r>
    <x v="0"/>
    <n v="1128299"/>
    <x v="278"/>
    <x v="4"/>
    <x v="18"/>
    <s v="Richmond"/>
    <x v="0"/>
    <n v="46"/>
    <n v="125"/>
    <n v="5750"/>
    <x v="2873"/>
    <n v="0.45999999999999996"/>
    <x v="2"/>
  </r>
  <r>
    <x v="0"/>
    <n v="1128299"/>
    <x v="278"/>
    <x v="4"/>
    <x v="18"/>
    <s v="Richmond"/>
    <x v="1"/>
    <n v="51"/>
    <n v="98"/>
    <n v="4998"/>
    <x v="2874"/>
    <n v="0.44999999999999996"/>
    <x v="2"/>
  </r>
  <r>
    <x v="0"/>
    <n v="1128299"/>
    <x v="278"/>
    <x v="4"/>
    <x v="18"/>
    <s v="Richmond"/>
    <x v="2"/>
    <n v="50"/>
    <n v="88"/>
    <n v="4400"/>
    <x v="2875"/>
    <n v="0.5"/>
    <x v="2"/>
  </r>
  <r>
    <x v="0"/>
    <n v="1128299"/>
    <x v="278"/>
    <x v="4"/>
    <x v="18"/>
    <s v="Richmond"/>
    <x v="3"/>
    <n v="47"/>
    <n v="69"/>
    <n v="3243"/>
    <x v="2876"/>
    <n v="0.5"/>
    <x v="2"/>
  </r>
  <r>
    <x v="0"/>
    <n v="1128299"/>
    <x v="278"/>
    <x v="4"/>
    <x v="18"/>
    <s v="Richmond"/>
    <x v="4"/>
    <n v="44"/>
    <n v="49"/>
    <n v="2156"/>
    <x v="2877"/>
    <n v="0.54"/>
    <x v="2"/>
  </r>
  <r>
    <x v="0"/>
    <n v="1128299"/>
    <x v="278"/>
    <x v="4"/>
    <x v="18"/>
    <s v="Richmond"/>
    <x v="5"/>
    <n v="56"/>
    <n v="152"/>
    <n v="8512"/>
    <x v="2878"/>
    <n v="0.43"/>
    <x v="2"/>
  </r>
  <r>
    <x v="0"/>
    <n v="1128299"/>
    <x v="308"/>
    <x v="4"/>
    <x v="18"/>
    <s v="Richmond"/>
    <x v="0"/>
    <n v="53"/>
    <n v="233"/>
    <n v="12349"/>
    <x v="2879"/>
    <n v="0.47"/>
    <x v="2"/>
  </r>
  <r>
    <x v="0"/>
    <n v="1128299"/>
    <x v="308"/>
    <x v="4"/>
    <x v="18"/>
    <s v="Richmond"/>
    <x v="1"/>
    <n v="62"/>
    <n v="176"/>
    <n v="10912"/>
    <x v="2880"/>
    <n v="0.45999999999999996"/>
    <x v="2"/>
  </r>
  <r>
    <x v="0"/>
    <n v="1128299"/>
    <x v="308"/>
    <x v="4"/>
    <x v="18"/>
    <s v="Richmond"/>
    <x v="2"/>
    <n v="73"/>
    <n v="195"/>
    <n v="14235"/>
    <x v="2881"/>
    <n v="0.48"/>
    <x v="2"/>
  </r>
  <r>
    <x v="0"/>
    <n v="1128299"/>
    <x v="308"/>
    <x v="4"/>
    <x v="18"/>
    <s v="Richmond"/>
    <x v="3"/>
    <n v="72"/>
    <n v="142"/>
    <n v="10224"/>
    <x v="2882"/>
    <n v="0.49"/>
    <x v="2"/>
  </r>
  <r>
    <x v="0"/>
    <n v="1128299"/>
    <x v="308"/>
    <x v="4"/>
    <x v="18"/>
    <s v="Richmond"/>
    <x v="4"/>
    <n v="81"/>
    <n v="104"/>
    <n v="8424"/>
    <x v="2883"/>
    <n v="0.51"/>
    <x v="2"/>
  </r>
  <r>
    <x v="0"/>
    <n v="1128299"/>
    <x v="308"/>
    <x v="4"/>
    <x v="18"/>
    <s v="Richmond"/>
    <x v="5"/>
    <n v="96"/>
    <n v="182"/>
    <n v="17472"/>
    <x v="2884"/>
    <n v="0.4"/>
    <x v="2"/>
  </r>
  <r>
    <x v="0"/>
    <n v="1128299"/>
    <x v="337"/>
    <x v="4"/>
    <x v="18"/>
    <s v="Richmond"/>
    <x v="0"/>
    <n v="79"/>
    <n v="255"/>
    <n v="20145"/>
    <x v="2885"/>
    <n v="0.5"/>
    <x v="2"/>
  </r>
  <r>
    <x v="0"/>
    <n v="1128299"/>
    <x v="337"/>
    <x v="4"/>
    <x v="18"/>
    <s v="Richmond"/>
    <x v="1"/>
    <n v="81"/>
    <n v="203"/>
    <n v="16443"/>
    <x v="2886"/>
    <n v="0.5"/>
    <x v="2"/>
  </r>
  <r>
    <x v="0"/>
    <n v="1128299"/>
    <x v="337"/>
    <x v="4"/>
    <x v="18"/>
    <s v="Richmond"/>
    <x v="2"/>
    <n v="86"/>
    <n v="182"/>
    <n v="15652"/>
    <x v="2887"/>
    <n v="0.44999999999999996"/>
    <x v="2"/>
  </r>
  <r>
    <x v="0"/>
    <n v="1128299"/>
    <x v="337"/>
    <x v="4"/>
    <x v="18"/>
    <s v="Richmond"/>
    <x v="3"/>
    <n v="82"/>
    <n v="149"/>
    <n v="12218"/>
    <x v="2888"/>
    <n v="0.45999999999999996"/>
    <x v="2"/>
  </r>
  <r>
    <x v="0"/>
    <n v="1128299"/>
    <x v="337"/>
    <x v="4"/>
    <x v="18"/>
    <s v="Richmond"/>
    <x v="4"/>
    <n v="85"/>
    <n v="162"/>
    <n v="13770"/>
    <x v="2889"/>
    <n v="0.55000000000000004"/>
    <x v="2"/>
  </r>
  <r>
    <x v="0"/>
    <n v="1128299"/>
    <x v="337"/>
    <x v="4"/>
    <x v="18"/>
    <s v="Richmond"/>
    <x v="5"/>
    <n v="96"/>
    <n v="180"/>
    <n v="17280"/>
    <x v="2890"/>
    <n v="0.4"/>
    <x v="2"/>
  </r>
  <r>
    <x v="0"/>
    <n v="1128299"/>
    <x v="369"/>
    <x v="4"/>
    <x v="18"/>
    <s v="Richmond"/>
    <x v="0"/>
    <n v="83"/>
    <n v="240"/>
    <n v="19920"/>
    <x v="2891"/>
    <n v="0.44999999999999996"/>
    <x v="2"/>
  </r>
  <r>
    <x v="0"/>
    <n v="1128299"/>
    <x v="369"/>
    <x v="4"/>
    <x v="18"/>
    <s v="Richmond"/>
    <x v="1"/>
    <n v="76"/>
    <n v="202"/>
    <n v="15352"/>
    <x v="2892"/>
    <n v="0.48"/>
    <x v="2"/>
  </r>
  <r>
    <x v="0"/>
    <n v="1128299"/>
    <x v="369"/>
    <x v="4"/>
    <x v="18"/>
    <s v="Richmond"/>
    <x v="2"/>
    <n v="69"/>
    <n v="189"/>
    <n v="13041"/>
    <x v="2893"/>
    <n v="0.48"/>
    <x v="2"/>
  </r>
  <r>
    <x v="0"/>
    <n v="1128299"/>
    <x v="369"/>
    <x v="4"/>
    <x v="18"/>
    <s v="Richmond"/>
    <x v="3"/>
    <n v="66"/>
    <n v="111"/>
    <n v="7326"/>
    <x v="2894"/>
    <n v="0.49"/>
    <x v="2"/>
  </r>
  <r>
    <x v="0"/>
    <n v="1128299"/>
    <x v="369"/>
    <x v="4"/>
    <x v="18"/>
    <s v="Richmond"/>
    <x v="4"/>
    <n v="64"/>
    <n v="106"/>
    <n v="6784"/>
    <x v="1957"/>
    <n v="0.51"/>
    <x v="2"/>
  </r>
  <r>
    <x v="0"/>
    <n v="1128299"/>
    <x v="369"/>
    <x v="4"/>
    <x v="18"/>
    <s v="Richmond"/>
    <x v="5"/>
    <n v="73"/>
    <n v="75"/>
    <n v="5475"/>
    <x v="2895"/>
    <n v="0.42"/>
    <x v="2"/>
  </r>
  <r>
    <x v="0"/>
    <n v="1128299"/>
    <x v="401"/>
    <x v="4"/>
    <x v="18"/>
    <s v="Richmond"/>
    <x v="0"/>
    <n v="46"/>
    <n v="113"/>
    <n v="5198"/>
    <x v="2896"/>
    <n v="0.5"/>
    <x v="2"/>
  </r>
  <r>
    <x v="0"/>
    <n v="1128299"/>
    <x v="401"/>
    <x v="4"/>
    <x v="18"/>
    <s v="Richmond"/>
    <x v="1"/>
    <n v="52"/>
    <n v="113"/>
    <n v="5876"/>
    <x v="2897"/>
    <n v="0.45999999999999996"/>
    <x v="2"/>
  </r>
  <r>
    <x v="0"/>
    <n v="1128299"/>
    <x v="401"/>
    <x v="4"/>
    <x v="18"/>
    <s v="Richmond"/>
    <x v="2"/>
    <n v="47"/>
    <n v="65"/>
    <n v="3055"/>
    <x v="2898"/>
    <n v="0.47"/>
    <x v="2"/>
  </r>
  <r>
    <x v="0"/>
    <n v="1128299"/>
    <x v="401"/>
    <x v="4"/>
    <x v="18"/>
    <s v="Richmond"/>
    <x v="3"/>
    <n v="45"/>
    <n v="54"/>
    <n v="2430"/>
    <x v="2899"/>
    <n v="0.49"/>
    <x v="2"/>
  </r>
  <r>
    <x v="0"/>
    <n v="1128299"/>
    <x v="401"/>
    <x v="4"/>
    <x v="18"/>
    <s v="Richmond"/>
    <x v="4"/>
    <n v="58"/>
    <n v="56"/>
    <n v="3248"/>
    <x v="2900"/>
    <n v="0.5"/>
    <x v="2"/>
  </r>
  <r>
    <x v="0"/>
    <n v="1128299"/>
    <x v="401"/>
    <x v="4"/>
    <x v="18"/>
    <s v="Richmond"/>
    <x v="5"/>
    <n v="42"/>
    <n v="70"/>
    <n v="2940"/>
    <x v="2901"/>
    <n v="0.43"/>
    <x v="2"/>
  </r>
  <r>
    <x v="0"/>
    <n v="1128299"/>
    <x v="430"/>
    <x v="4"/>
    <x v="18"/>
    <s v="Richmond"/>
    <x v="0"/>
    <n v="38"/>
    <n v="102"/>
    <n v="3876"/>
    <x v="2902"/>
    <n v="0.44999999999999996"/>
    <x v="2"/>
  </r>
  <r>
    <x v="0"/>
    <n v="1128299"/>
    <x v="430"/>
    <x v="4"/>
    <x v="18"/>
    <s v="Richmond"/>
    <x v="1"/>
    <n v="51"/>
    <n v="142"/>
    <n v="7242"/>
    <x v="2903"/>
    <n v="0.49"/>
    <x v="2"/>
  </r>
  <r>
    <x v="0"/>
    <n v="1128299"/>
    <x v="430"/>
    <x v="4"/>
    <x v="18"/>
    <s v="Richmond"/>
    <x v="2"/>
    <n v="46"/>
    <n v="95"/>
    <n v="4370"/>
    <x v="2904"/>
    <n v="0.45999999999999996"/>
    <x v="2"/>
  </r>
  <r>
    <x v="0"/>
    <n v="1128299"/>
    <x v="430"/>
    <x v="4"/>
    <x v="18"/>
    <s v="Richmond"/>
    <x v="3"/>
    <n v="41"/>
    <n v="98"/>
    <n v="4018"/>
    <x v="2905"/>
    <n v="0.49"/>
    <x v="2"/>
  </r>
  <r>
    <x v="0"/>
    <n v="1128299"/>
    <x v="430"/>
    <x v="4"/>
    <x v="18"/>
    <s v="Richmond"/>
    <x v="4"/>
    <n v="53"/>
    <n v="87"/>
    <n v="4611"/>
    <x v="2906"/>
    <n v="0.54"/>
    <x v="2"/>
  </r>
  <r>
    <x v="0"/>
    <n v="1128299"/>
    <x v="430"/>
    <x v="4"/>
    <x v="18"/>
    <s v="Richmond"/>
    <x v="5"/>
    <n v="59"/>
    <n v="102"/>
    <n v="6018"/>
    <x v="2907"/>
    <n v="0.44"/>
    <x v="2"/>
  </r>
  <r>
    <x v="0"/>
    <n v="1128299"/>
    <x v="461"/>
    <x v="4"/>
    <x v="18"/>
    <s v="Richmond"/>
    <x v="0"/>
    <n v="42"/>
    <n v="155"/>
    <n v="6510"/>
    <x v="2908"/>
    <n v="0.47"/>
    <x v="2"/>
  </r>
  <r>
    <x v="0"/>
    <n v="1128299"/>
    <x v="461"/>
    <x v="4"/>
    <x v="18"/>
    <s v="Richmond"/>
    <x v="1"/>
    <n v="47"/>
    <n v="169"/>
    <n v="7943"/>
    <x v="2909"/>
    <n v="0.49"/>
    <x v="2"/>
  </r>
  <r>
    <x v="0"/>
    <n v="1128299"/>
    <x v="461"/>
    <x v="4"/>
    <x v="18"/>
    <s v="Richmond"/>
    <x v="2"/>
    <n v="43"/>
    <n v="138"/>
    <n v="5934"/>
    <x v="2910"/>
    <n v="0.48"/>
    <x v="2"/>
  </r>
  <r>
    <x v="0"/>
    <n v="1128299"/>
    <x v="461"/>
    <x v="4"/>
    <x v="18"/>
    <s v="Richmond"/>
    <x v="3"/>
    <n v="52"/>
    <n v="113"/>
    <n v="5876"/>
    <x v="2911"/>
    <n v="0.48"/>
    <x v="2"/>
  </r>
  <r>
    <x v="0"/>
    <n v="1128299"/>
    <x v="461"/>
    <x v="4"/>
    <x v="18"/>
    <s v="Richmond"/>
    <x v="4"/>
    <n v="73"/>
    <n v="111"/>
    <n v="8103"/>
    <x v="2912"/>
    <n v="0.55000000000000004"/>
    <x v="2"/>
  </r>
  <r>
    <x v="0"/>
    <n v="1128299"/>
    <x v="461"/>
    <x v="4"/>
    <x v="18"/>
    <s v="Richmond"/>
    <x v="5"/>
    <n v="74"/>
    <n v="149"/>
    <n v="11026"/>
    <x v="2913"/>
    <n v="0.4"/>
    <x v="2"/>
  </r>
  <r>
    <x v="0"/>
    <n v="1128299"/>
    <x v="490"/>
    <x v="4"/>
    <x v="18"/>
    <s v="Richmond"/>
    <x v="0"/>
    <n v="60"/>
    <n v="225"/>
    <n v="13500"/>
    <x v="2914"/>
    <n v="0.47"/>
    <x v="2"/>
  </r>
  <r>
    <x v="0"/>
    <n v="1128299"/>
    <x v="490"/>
    <x v="4"/>
    <x v="18"/>
    <s v="Richmond"/>
    <x v="1"/>
    <n v="74"/>
    <n v="225"/>
    <n v="16650"/>
    <x v="2915"/>
    <n v="0.44999999999999996"/>
    <x v="2"/>
  </r>
  <r>
    <x v="2"/>
    <n v="1128299"/>
    <x v="490"/>
    <x v="4"/>
    <x v="18"/>
    <s v="Richmond"/>
    <x v="2"/>
    <n v="64"/>
    <n v="154"/>
    <n v="9856"/>
    <x v="2916"/>
    <n v="0.48"/>
    <x v="2"/>
  </r>
  <r>
    <x v="2"/>
    <n v="1128299"/>
    <x v="490"/>
    <x v="4"/>
    <x v="18"/>
    <s v="Richmond"/>
    <x v="3"/>
    <n v="67"/>
    <n v="160"/>
    <n v="10720"/>
    <x v="2917"/>
    <n v="0.5"/>
    <x v="2"/>
  </r>
  <r>
    <x v="2"/>
    <n v="1128299"/>
    <x v="490"/>
    <x v="4"/>
    <x v="18"/>
    <s v="Richmond"/>
    <x v="4"/>
    <n v="72"/>
    <n v="133"/>
    <n v="9576"/>
    <x v="2918"/>
    <n v="0.51"/>
    <x v="2"/>
  </r>
  <r>
    <x v="2"/>
    <n v="1128299"/>
    <x v="490"/>
    <x v="4"/>
    <x v="18"/>
    <s v="Richmond"/>
    <x v="5"/>
    <n v="82"/>
    <n v="150"/>
    <n v="12300"/>
    <x v="2919"/>
    <n v="0.43"/>
    <x v="2"/>
  </r>
  <r>
    <x v="2"/>
    <n v="1185732"/>
    <x v="183"/>
    <x v="4"/>
    <x v="18"/>
    <s v="Richmond"/>
    <x v="0"/>
    <n v="34"/>
    <n v="203"/>
    <n v="6902"/>
    <x v="2920"/>
    <n v="0.61"/>
    <x v="2"/>
  </r>
  <r>
    <x v="2"/>
    <n v="1185732"/>
    <x v="183"/>
    <x v="4"/>
    <x v="18"/>
    <s v="Richmond"/>
    <x v="1"/>
    <n v="34"/>
    <n v="154"/>
    <n v="5236"/>
    <x v="2921"/>
    <n v="0.51"/>
    <x v="2"/>
  </r>
  <r>
    <x v="2"/>
    <n v="1185732"/>
    <x v="183"/>
    <x v="4"/>
    <x v="18"/>
    <s v="Richmond"/>
    <x v="2"/>
    <n v="23"/>
    <n v="149"/>
    <n v="3427"/>
    <x v="2922"/>
    <n v="0.4"/>
    <x v="2"/>
  </r>
  <r>
    <x v="2"/>
    <n v="1185732"/>
    <x v="183"/>
    <x v="4"/>
    <x v="18"/>
    <s v="Richmond"/>
    <x v="3"/>
    <n v="29"/>
    <n v="116"/>
    <n v="3364"/>
    <x v="2923"/>
    <n v="0.5"/>
    <x v="2"/>
  </r>
  <r>
    <x v="2"/>
    <n v="1185732"/>
    <x v="183"/>
    <x v="4"/>
    <x v="18"/>
    <s v="Richmond"/>
    <x v="4"/>
    <n v="43"/>
    <n v="122"/>
    <n v="5246"/>
    <x v="2924"/>
    <n v="0.52"/>
    <x v="2"/>
  </r>
  <r>
    <x v="2"/>
    <n v="1185732"/>
    <x v="183"/>
    <x v="4"/>
    <x v="18"/>
    <s v="Richmond"/>
    <x v="5"/>
    <n v="33"/>
    <n v="138"/>
    <n v="4554"/>
    <x v="2925"/>
    <n v="0.68"/>
    <x v="2"/>
  </r>
  <r>
    <x v="2"/>
    <n v="1185732"/>
    <x v="212"/>
    <x v="4"/>
    <x v="18"/>
    <s v="Richmond"/>
    <x v="0"/>
    <n v="34"/>
    <n v="200"/>
    <n v="6800"/>
    <x v="2926"/>
    <n v="0.63"/>
    <x v="2"/>
  </r>
  <r>
    <x v="2"/>
    <n v="1185732"/>
    <x v="212"/>
    <x v="4"/>
    <x v="18"/>
    <s v="Richmond"/>
    <x v="1"/>
    <n v="33"/>
    <n v="117"/>
    <n v="3861"/>
    <x v="2927"/>
    <n v="0.52"/>
    <x v="2"/>
  </r>
  <r>
    <x v="2"/>
    <n v="1185732"/>
    <x v="212"/>
    <x v="4"/>
    <x v="18"/>
    <s v="Richmond"/>
    <x v="2"/>
    <n v="23"/>
    <n v="150"/>
    <n v="3450"/>
    <x v="2928"/>
    <n v="0.43"/>
    <x v="2"/>
  </r>
  <r>
    <x v="2"/>
    <n v="1185732"/>
    <x v="212"/>
    <x v="3"/>
    <x v="19"/>
    <s v="Detroit"/>
    <x v="3"/>
    <n v="28"/>
    <n v="109"/>
    <n v="3052"/>
    <x v="2929"/>
    <n v="0.49"/>
    <x v="2"/>
  </r>
  <r>
    <x v="2"/>
    <n v="1185732"/>
    <x v="212"/>
    <x v="3"/>
    <x v="19"/>
    <s v="Detroit"/>
    <x v="4"/>
    <n v="41"/>
    <n v="126"/>
    <n v="5166"/>
    <x v="1555"/>
    <n v="0.54999999999999993"/>
    <x v="2"/>
  </r>
  <r>
    <x v="2"/>
    <n v="1185732"/>
    <x v="212"/>
    <x v="3"/>
    <x v="19"/>
    <s v="Detroit"/>
    <x v="5"/>
    <n v="33"/>
    <n v="138"/>
    <n v="4554"/>
    <x v="2930"/>
    <n v="0.67"/>
    <x v="2"/>
  </r>
  <r>
    <x v="2"/>
    <n v="1185732"/>
    <x v="220"/>
    <x v="3"/>
    <x v="19"/>
    <s v="Detroit"/>
    <x v="0"/>
    <n v="34"/>
    <n v="216"/>
    <n v="7344"/>
    <x v="2931"/>
    <n v="0.61"/>
    <x v="2"/>
  </r>
  <r>
    <x v="2"/>
    <n v="1185732"/>
    <x v="220"/>
    <x v="3"/>
    <x v="19"/>
    <s v="Detroit"/>
    <x v="1"/>
    <n v="32"/>
    <n v="126"/>
    <n v="4032"/>
    <x v="2932"/>
    <n v="0.54"/>
    <x v="2"/>
  </r>
  <r>
    <x v="2"/>
    <n v="1185732"/>
    <x v="220"/>
    <x v="3"/>
    <x v="19"/>
    <s v="Detroit"/>
    <x v="2"/>
    <n v="25"/>
    <n v="124"/>
    <n v="3100"/>
    <x v="2933"/>
    <n v="0.4"/>
    <x v="2"/>
  </r>
  <r>
    <x v="2"/>
    <n v="1185732"/>
    <x v="220"/>
    <x v="3"/>
    <x v="19"/>
    <s v="Detroit"/>
    <x v="3"/>
    <n v="29"/>
    <n v="91"/>
    <n v="2639"/>
    <x v="2934"/>
    <n v="0.48"/>
    <x v="2"/>
  </r>
  <r>
    <x v="2"/>
    <n v="1185732"/>
    <x v="220"/>
    <x v="3"/>
    <x v="19"/>
    <s v="Detroit"/>
    <x v="4"/>
    <n v="43"/>
    <n v="94"/>
    <n v="4042"/>
    <x v="2935"/>
    <n v="0.52"/>
    <x v="2"/>
  </r>
  <r>
    <x v="2"/>
    <n v="1185732"/>
    <x v="220"/>
    <x v="3"/>
    <x v="19"/>
    <s v="Detroit"/>
    <x v="5"/>
    <n v="33"/>
    <n v="143"/>
    <n v="4719"/>
    <x v="2936"/>
    <n v="0.69000000000000006"/>
    <x v="2"/>
  </r>
  <r>
    <x v="2"/>
    <n v="1185732"/>
    <x v="239"/>
    <x v="3"/>
    <x v="19"/>
    <s v="Detroit"/>
    <x v="0"/>
    <n v="32"/>
    <n v="181"/>
    <n v="5792"/>
    <x v="2937"/>
    <n v="0.6"/>
    <x v="2"/>
  </r>
  <r>
    <x v="2"/>
    <n v="1185732"/>
    <x v="239"/>
    <x v="3"/>
    <x v="19"/>
    <s v="Detroit"/>
    <x v="1"/>
    <n v="38"/>
    <n v="111"/>
    <n v="4218"/>
    <x v="2938"/>
    <n v="0.53"/>
    <x v="2"/>
  </r>
  <r>
    <x v="2"/>
    <n v="1185732"/>
    <x v="239"/>
    <x v="3"/>
    <x v="19"/>
    <s v="Detroit"/>
    <x v="2"/>
    <n v="27"/>
    <n v="135"/>
    <n v="3645"/>
    <x v="2939"/>
    <n v="0.42"/>
    <x v="2"/>
  </r>
  <r>
    <x v="2"/>
    <n v="1185732"/>
    <x v="239"/>
    <x v="3"/>
    <x v="19"/>
    <s v="Detroit"/>
    <x v="3"/>
    <n v="32"/>
    <n v="109"/>
    <n v="3488"/>
    <x v="2940"/>
    <n v="0.45999999999999996"/>
    <x v="2"/>
  </r>
  <r>
    <x v="2"/>
    <n v="1185732"/>
    <x v="239"/>
    <x v="3"/>
    <x v="19"/>
    <s v="Detroit"/>
    <x v="4"/>
    <n v="45"/>
    <n v="120"/>
    <n v="5400"/>
    <x v="2941"/>
    <n v="0.5"/>
    <x v="2"/>
  </r>
  <r>
    <x v="2"/>
    <n v="1185732"/>
    <x v="239"/>
    <x v="3"/>
    <x v="19"/>
    <s v="Detroit"/>
    <x v="5"/>
    <n v="37"/>
    <n v="152"/>
    <n v="5624"/>
    <x v="2942"/>
    <n v="0.69000000000000006"/>
    <x v="2"/>
  </r>
  <r>
    <x v="2"/>
    <n v="1185732"/>
    <x v="268"/>
    <x v="3"/>
    <x v="19"/>
    <s v="Detroit"/>
    <x v="0"/>
    <n v="48"/>
    <n v="207"/>
    <n v="9936"/>
    <x v="2943"/>
    <n v="0.61"/>
    <x v="2"/>
  </r>
  <r>
    <x v="2"/>
    <n v="1185732"/>
    <x v="268"/>
    <x v="3"/>
    <x v="19"/>
    <s v="Detroit"/>
    <x v="1"/>
    <n v="47"/>
    <n v="150"/>
    <n v="7050"/>
    <x v="2944"/>
    <n v="0.54999999999999993"/>
    <x v="2"/>
  </r>
  <r>
    <x v="2"/>
    <n v="1185732"/>
    <x v="268"/>
    <x v="3"/>
    <x v="19"/>
    <s v="Detroit"/>
    <x v="2"/>
    <n v="44"/>
    <n v="133"/>
    <n v="5852"/>
    <x v="2945"/>
    <n v="0.4"/>
    <x v="2"/>
  </r>
  <r>
    <x v="2"/>
    <n v="1185732"/>
    <x v="268"/>
    <x v="3"/>
    <x v="19"/>
    <s v="Detroit"/>
    <x v="3"/>
    <n v="42"/>
    <n v="126"/>
    <n v="5292"/>
    <x v="2946"/>
    <n v="0.5"/>
    <x v="2"/>
  </r>
  <r>
    <x v="2"/>
    <n v="1185732"/>
    <x v="268"/>
    <x v="3"/>
    <x v="19"/>
    <s v="Detroit"/>
    <x v="4"/>
    <n v="52"/>
    <n v="124"/>
    <n v="6448"/>
    <x v="2947"/>
    <n v="0.53"/>
    <x v="2"/>
  </r>
  <r>
    <x v="2"/>
    <n v="1185732"/>
    <x v="268"/>
    <x v="3"/>
    <x v="19"/>
    <s v="Detroit"/>
    <x v="5"/>
    <n v="55"/>
    <n v="150"/>
    <n v="8250"/>
    <x v="2948"/>
    <n v="0.70000000000000007"/>
    <x v="2"/>
  </r>
  <r>
    <x v="2"/>
    <n v="1185732"/>
    <x v="301"/>
    <x v="3"/>
    <x v="19"/>
    <s v="Detroit"/>
    <x v="0"/>
    <n v="52"/>
    <n v="206"/>
    <n v="10712"/>
    <x v="2949"/>
    <n v="0.62"/>
    <x v="2"/>
  </r>
  <r>
    <x v="2"/>
    <n v="1185732"/>
    <x v="301"/>
    <x v="3"/>
    <x v="19"/>
    <s v="Detroit"/>
    <x v="1"/>
    <n v="46"/>
    <n v="167"/>
    <n v="7682"/>
    <x v="2950"/>
    <n v="0.54"/>
    <x v="2"/>
  </r>
  <r>
    <x v="2"/>
    <n v="1185732"/>
    <x v="301"/>
    <x v="3"/>
    <x v="19"/>
    <s v="Detroit"/>
    <x v="2"/>
    <n v="41"/>
    <n v="138"/>
    <n v="5658"/>
    <x v="2951"/>
    <n v="0.44"/>
    <x v="2"/>
  </r>
  <r>
    <x v="2"/>
    <n v="1185732"/>
    <x v="301"/>
    <x v="3"/>
    <x v="19"/>
    <s v="Detroit"/>
    <x v="3"/>
    <n v="43"/>
    <n v="158"/>
    <n v="6794"/>
    <x v="2952"/>
    <n v="0.48"/>
    <x v="2"/>
  </r>
  <r>
    <x v="2"/>
    <n v="1185732"/>
    <x v="301"/>
    <x v="3"/>
    <x v="19"/>
    <s v="Detroit"/>
    <x v="4"/>
    <n v="57"/>
    <n v="152"/>
    <n v="8664"/>
    <x v="2953"/>
    <n v="0.54999999999999993"/>
    <x v="2"/>
  </r>
  <r>
    <x v="2"/>
    <n v="1185732"/>
    <x v="301"/>
    <x v="3"/>
    <x v="19"/>
    <s v="Detroit"/>
    <x v="5"/>
    <n v="60"/>
    <n v="169"/>
    <n v="10140"/>
    <x v="2954"/>
    <n v="0.65"/>
    <x v="2"/>
  </r>
  <r>
    <x v="2"/>
    <n v="1185732"/>
    <x v="329"/>
    <x v="3"/>
    <x v="19"/>
    <s v="Detroit"/>
    <x v="0"/>
    <n v="57"/>
    <n v="225"/>
    <n v="12825"/>
    <x v="2955"/>
    <n v="0.6"/>
    <x v="2"/>
  </r>
  <r>
    <x v="2"/>
    <n v="1185732"/>
    <x v="329"/>
    <x v="3"/>
    <x v="19"/>
    <s v="Detroit"/>
    <x v="1"/>
    <n v="53"/>
    <n v="189"/>
    <n v="10017"/>
    <x v="2956"/>
    <n v="0.51"/>
    <x v="2"/>
  </r>
  <r>
    <x v="2"/>
    <n v="1185732"/>
    <x v="329"/>
    <x v="3"/>
    <x v="19"/>
    <s v="Detroit"/>
    <x v="2"/>
    <n v="46"/>
    <n v="173"/>
    <n v="7958"/>
    <x v="2957"/>
    <n v="0.44999999999999996"/>
    <x v="2"/>
  </r>
  <r>
    <x v="2"/>
    <n v="1185732"/>
    <x v="329"/>
    <x v="3"/>
    <x v="19"/>
    <s v="Detroit"/>
    <x v="3"/>
    <n v="47"/>
    <n v="158"/>
    <n v="7426"/>
    <x v="2958"/>
    <n v="0.44999999999999996"/>
    <x v="2"/>
  </r>
  <r>
    <x v="2"/>
    <n v="1185732"/>
    <x v="329"/>
    <x v="3"/>
    <x v="19"/>
    <s v="Detroit"/>
    <x v="4"/>
    <n v="54"/>
    <n v="143"/>
    <n v="7722"/>
    <x v="2959"/>
    <n v="0.51"/>
    <x v="2"/>
  </r>
  <r>
    <x v="2"/>
    <n v="1185732"/>
    <x v="329"/>
    <x v="3"/>
    <x v="19"/>
    <s v="Detroit"/>
    <x v="5"/>
    <n v="62"/>
    <n v="210"/>
    <n v="13020"/>
    <x v="2960"/>
    <n v="0.69000000000000006"/>
    <x v="2"/>
  </r>
  <r>
    <x v="2"/>
    <n v="1185732"/>
    <x v="361"/>
    <x v="3"/>
    <x v="19"/>
    <s v="Detroit"/>
    <x v="0"/>
    <n v="55"/>
    <n v="263"/>
    <n v="14465"/>
    <x v="2961"/>
    <n v="0.64"/>
    <x v="2"/>
  </r>
  <r>
    <x v="2"/>
    <n v="1185732"/>
    <x v="361"/>
    <x v="3"/>
    <x v="19"/>
    <s v="Detroit"/>
    <x v="1"/>
    <n v="50"/>
    <n v="195"/>
    <n v="9750"/>
    <x v="2043"/>
    <n v="0.5"/>
    <x v="2"/>
  </r>
  <r>
    <x v="2"/>
    <n v="1185732"/>
    <x v="361"/>
    <x v="3"/>
    <x v="19"/>
    <s v="Detroit"/>
    <x v="2"/>
    <n v="42"/>
    <n v="144"/>
    <n v="6048"/>
    <x v="2962"/>
    <n v="0.42"/>
    <x v="2"/>
  </r>
  <r>
    <x v="2"/>
    <n v="1185732"/>
    <x v="361"/>
    <x v="3"/>
    <x v="19"/>
    <s v="Detroit"/>
    <x v="3"/>
    <n v="34"/>
    <n v="142"/>
    <n v="4828"/>
    <x v="2963"/>
    <n v="0.44999999999999996"/>
    <x v="2"/>
  </r>
  <r>
    <x v="2"/>
    <n v="1185732"/>
    <x v="361"/>
    <x v="3"/>
    <x v="19"/>
    <s v="Detroit"/>
    <x v="4"/>
    <n v="42"/>
    <n v="135"/>
    <n v="5670"/>
    <x v="2964"/>
    <n v="0.53"/>
    <x v="2"/>
  </r>
  <r>
    <x v="2"/>
    <n v="1185732"/>
    <x v="361"/>
    <x v="3"/>
    <x v="19"/>
    <s v="Detroit"/>
    <x v="5"/>
    <n v="45"/>
    <n v="176"/>
    <n v="7920"/>
    <x v="2965"/>
    <n v="0.68"/>
    <x v="2"/>
  </r>
  <r>
    <x v="2"/>
    <n v="1185732"/>
    <x v="391"/>
    <x v="3"/>
    <x v="19"/>
    <s v="Detroit"/>
    <x v="0"/>
    <n v="42"/>
    <n v="232"/>
    <n v="9744"/>
    <x v="2966"/>
    <n v="0.63"/>
    <x v="2"/>
  </r>
  <r>
    <x v="2"/>
    <n v="1185732"/>
    <x v="391"/>
    <x v="3"/>
    <x v="19"/>
    <s v="Detroit"/>
    <x v="1"/>
    <n v="37"/>
    <n v="174"/>
    <n v="6438"/>
    <x v="1857"/>
    <n v="0.51"/>
    <x v="2"/>
  </r>
  <r>
    <x v="2"/>
    <n v="1185732"/>
    <x v="391"/>
    <x v="3"/>
    <x v="19"/>
    <s v="Detroit"/>
    <x v="2"/>
    <n v="34"/>
    <n v="145"/>
    <n v="4930"/>
    <x v="2967"/>
    <n v="0.42"/>
    <x v="2"/>
  </r>
  <r>
    <x v="2"/>
    <n v="1185732"/>
    <x v="391"/>
    <x v="3"/>
    <x v="19"/>
    <s v="Detroit"/>
    <x v="3"/>
    <n v="34"/>
    <n v="119"/>
    <n v="4046"/>
    <x v="2968"/>
    <n v="0.44999999999999996"/>
    <x v="2"/>
  </r>
  <r>
    <x v="2"/>
    <n v="1185732"/>
    <x v="391"/>
    <x v="3"/>
    <x v="19"/>
    <s v="Detroit"/>
    <x v="4"/>
    <n v="41"/>
    <n v="128"/>
    <n v="5248"/>
    <x v="2969"/>
    <n v="0.5"/>
    <x v="2"/>
  </r>
  <r>
    <x v="2"/>
    <n v="1185732"/>
    <x v="391"/>
    <x v="3"/>
    <x v="19"/>
    <s v="Detroit"/>
    <x v="5"/>
    <n v="48"/>
    <n v="173"/>
    <n v="8304"/>
    <x v="2970"/>
    <n v="0.65"/>
    <x v="2"/>
  </r>
  <r>
    <x v="2"/>
    <n v="1185732"/>
    <x v="423"/>
    <x v="3"/>
    <x v="19"/>
    <s v="Detroit"/>
    <x v="0"/>
    <n v="49"/>
    <n v="225"/>
    <n v="11025"/>
    <x v="2971"/>
    <n v="0.61"/>
    <x v="2"/>
  </r>
  <r>
    <x v="2"/>
    <n v="1185732"/>
    <x v="423"/>
    <x v="3"/>
    <x v="19"/>
    <s v="Detroit"/>
    <x v="1"/>
    <n v="37"/>
    <n v="167"/>
    <n v="6179"/>
    <x v="2972"/>
    <n v="0.51"/>
    <x v="2"/>
  </r>
  <r>
    <x v="2"/>
    <n v="1185732"/>
    <x v="423"/>
    <x v="3"/>
    <x v="19"/>
    <s v="Detroit"/>
    <x v="2"/>
    <n v="37"/>
    <n v="123"/>
    <n v="4551"/>
    <x v="2741"/>
    <n v="0.44999999999999996"/>
    <x v="2"/>
  </r>
  <r>
    <x v="2"/>
    <n v="1185732"/>
    <x v="423"/>
    <x v="3"/>
    <x v="19"/>
    <s v="Detroit"/>
    <x v="3"/>
    <n v="38"/>
    <n v="116"/>
    <n v="4408"/>
    <x v="2664"/>
    <n v="0.5"/>
    <x v="2"/>
  </r>
  <r>
    <x v="2"/>
    <n v="1185732"/>
    <x v="423"/>
    <x v="3"/>
    <x v="19"/>
    <s v="Detroit"/>
    <x v="4"/>
    <n v="48"/>
    <n v="112"/>
    <n v="5376"/>
    <x v="2973"/>
    <n v="0.54999999999999993"/>
    <x v="2"/>
  </r>
  <r>
    <x v="2"/>
    <n v="1185732"/>
    <x v="423"/>
    <x v="3"/>
    <x v="19"/>
    <s v="Detroit"/>
    <x v="5"/>
    <n v="52"/>
    <n v="137"/>
    <n v="7124"/>
    <x v="2974"/>
    <n v="0.70000000000000007"/>
    <x v="2"/>
  </r>
  <r>
    <x v="2"/>
    <n v="1185732"/>
    <x v="453"/>
    <x v="3"/>
    <x v="19"/>
    <s v="Detroit"/>
    <x v="0"/>
    <n v="49"/>
    <n v="196"/>
    <n v="9604"/>
    <x v="2975"/>
    <n v="0.63"/>
    <x v="2"/>
  </r>
  <r>
    <x v="2"/>
    <n v="1185732"/>
    <x v="453"/>
    <x v="3"/>
    <x v="19"/>
    <s v="Detroit"/>
    <x v="1"/>
    <n v="42"/>
    <n v="145"/>
    <n v="6090"/>
    <x v="2976"/>
    <n v="0.54999999999999993"/>
    <x v="2"/>
  </r>
  <r>
    <x v="2"/>
    <n v="1185732"/>
    <x v="453"/>
    <x v="3"/>
    <x v="19"/>
    <s v="Detroit"/>
    <x v="2"/>
    <n v="43"/>
    <n v="120"/>
    <n v="5160"/>
    <x v="2977"/>
    <n v="0.44999999999999996"/>
    <x v="2"/>
  </r>
  <r>
    <x v="2"/>
    <n v="1185732"/>
    <x v="453"/>
    <x v="3"/>
    <x v="19"/>
    <s v="Detroit"/>
    <x v="3"/>
    <n v="41"/>
    <n v="138"/>
    <n v="5658"/>
    <x v="2978"/>
    <n v="0.49"/>
    <x v="2"/>
  </r>
  <r>
    <x v="2"/>
    <n v="1185732"/>
    <x v="453"/>
    <x v="3"/>
    <x v="19"/>
    <s v="Detroit"/>
    <x v="4"/>
    <n v="59"/>
    <n v="126"/>
    <n v="7434"/>
    <x v="2979"/>
    <n v="0.54999999999999993"/>
    <x v="2"/>
  </r>
  <r>
    <x v="2"/>
    <n v="1185732"/>
    <x v="453"/>
    <x v="3"/>
    <x v="19"/>
    <s v="Detroit"/>
    <x v="5"/>
    <n v="59"/>
    <n v="169"/>
    <n v="9971"/>
    <x v="2980"/>
    <n v="0.69000000000000006"/>
    <x v="2"/>
  </r>
  <r>
    <x v="2"/>
    <n v="1185732"/>
    <x v="482"/>
    <x v="3"/>
    <x v="19"/>
    <s v="Detroit"/>
    <x v="0"/>
    <n v="55"/>
    <n v="255"/>
    <n v="14025"/>
    <x v="2981"/>
    <n v="0.61"/>
    <x v="2"/>
  </r>
  <r>
    <x v="2"/>
    <n v="1185732"/>
    <x v="482"/>
    <x v="3"/>
    <x v="19"/>
    <s v="Detroit"/>
    <x v="1"/>
    <n v="46"/>
    <n v="176"/>
    <n v="8096"/>
    <x v="2982"/>
    <n v="0.53"/>
    <x v="2"/>
  </r>
  <r>
    <x v="0"/>
    <n v="1185732"/>
    <x v="482"/>
    <x v="3"/>
    <x v="19"/>
    <s v="Detroit"/>
    <x v="2"/>
    <n v="48"/>
    <n v="168"/>
    <n v="8064"/>
    <x v="2983"/>
    <n v="0.44999999999999996"/>
    <x v="2"/>
  </r>
  <r>
    <x v="0"/>
    <n v="1185732"/>
    <x v="482"/>
    <x v="3"/>
    <x v="19"/>
    <s v="Detroit"/>
    <x v="3"/>
    <n v="48"/>
    <n v="138"/>
    <n v="6624"/>
    <x v="2984"/>
    <n v="0.48"/>
    <x v="2"/>
  </r>
  <r>
    <x v="0"/>
    <n v="1185732"/>
    <x v="482"/>
    <x v="3"/>
    <x v="19"/>
    <s v="Detroit"/>
    <x v="4"/>
    <n v="55"/>
    <n v="143"/>
    <n v="7865"/>
    <x v="2985"/>
    <n v="0.52"/>
    <x v="2"/>
  </r>
  <r>
    <x v="0"/>
    <n v="1185732"/>
    <x v="482"/>
    <x v="3"/>
    <x v="19"/>
    <s v="Detroit"/>
    <x v="5"/>
    <n v="59"/>
    <n v="163"/>
    <n v="9617"/>
    <x v="2986"/>
    <n v="0.65"/>
    <x v="2"/>
  </r>
  <r>
    <x v="0"/>
    <n v="1185732"/>
    <x v="182"/>
    <x v="3"/>
    <x v="19"/>
    <s v="Detroit"/>
    <x v="0"/>
    <n v="27"/>
    <n v="156"/>
    <n v="4212"/>
    <x v="2987"/>
    <n v="0.5"/>
    <x v="2"/>
  </r>
  <r>
    <x v="0"/>
    <n v="1185732"/>
    <x v="182"/>
    <x v="3"/>
    <x v="19"/>
    <s v="Detroit"/>
    <x v="1"/>
    <n v="29"/>
    <n v="123"/>
    <n v="3567"/>
    <x v="2988"/>
    <n v="0.47"/>
    <x v="2"/>
  </r>
  <r>
    <x v="0"/>
    <n v="1185732"/>
    <x v="182"/>
    <x v="3"/>
    <x v="19"/>
    <s v="Detroit"/>
    <x v="2"/>
    <n v="19"/>
    <n v="123"/>
    <n v="2337"/>
    <x v="2989"/>
    <n v="0.44999999999999996"/>
    <x v="2"/>
  </r>
  <r>
    <x v="0"/>
    <n v="1185732"/>
    <x v="182"/>
    <x v="3"/>
    <x v="19"/>
    <s v="Detroit"/>
    <x v="3"/>
    <n v="24"/>
    <n v="77"/>
    <n v="1848"/>
    <x v="2990"/>
    <n v="0.52"/>
    <x v="2"/>
  </r>
  <r>
    <x v="0"/>
    <n v="1185732"/>
    <x v="182"/>
    <x v="3"/>
    <x v="19"/>
    <s v="Detroit"/>
    <x v="4"/>
    <n v="39"/>
    <n v="98"/>
    <n v="3822"/>
    <x v="2991"/>
    <n v="0.49"/>
    <x v="2"/>
  </r>
  <r>
    <x v="0"/>
    <n v="1185732"/>
    <x v="182"/>
    <x v="3"/>
    <x v="19"/>
    <s v="Detroit"/>
    <x v="5"/>
    <n v="29"/>
    <n v="123"/>
    <n v="3567"/>
    <x v="2992"/>
    <n v="0.63"/>
    <x v="2"/>
  </r>
  <r>
    <x v="0"/>
    <n v="1185732"/>
    <x v="213"/>
    <x v="3"/>
    <x v="19"/>
    <s v="Detroit"/>
    <x v="0"/>
    <n v="29"/>
    <n v="182"/>
    <n v="5278"/>
    <x v="2993"/>
    <n v="0.53"/>
    <x v="2"/>
  </r>
  <r>
    <x v="0"/>
    <n v="1185732"/>
    <x v="213"/>
    <x v="3"/>
    <x v="19"/>
    <s v="Detroit"/>
    <x v="1"/>
    <n v="28"/>
    <n v="94"/>
    <n v="2632"/>
    <x v="2994"/>
    <n v="0.49"/>
    <x v="2"/>
  </r>
  <r>
    <x v="0"/>
    <n v="1185732"/>
    <x v="213"/>
    <x v="3"/>
    <x v="19"/>
    <s v="Detroit"/>
    <x v="2"/>
    <n v="19"/>
    <n v="113"/>
    <n v="2147"/>
    <x v="2995"/>
    <n v="0.44999999999999996"/>
    <x v="2"/>
  </r>
  <r>
    <x v="0"/>
    <n v="1185732"/>
    <x v="213"/>
    <x v="3"/>
    <x v="20"/>
    <s v="St. Louis"/>
    <x v="3"/>
    <n v="24"/>
    <n v="70"/>
    <n v="1680"/>
    <x v="2996"/>
    <n v="0.52"/>
    <x v="2"/>
  </r>
  <r>
    <x v="0"/>
    <n v="1185732"/>
    <x v="213"/>
    <x v="3"/>
    <x v="20"/>
    <s v="St. Louis"/>
    <x v="4"/>
    <n v="38"/>
    <n v="88"/>
    <n v="3344"/>
    <x v="2997"/>
    <n v="0.44999999999999996"/>
    <x v="2"/>
  </r>
  <r>
    <x v="0"/>
    <n v="1185732"/>
    <x v="213"/>
    <x v="3"/>
    <x v="20"/>
    <s v="St. Louis"/>
    <x v="5"/>
    <n v="28"/>
    <n v="120"/>
    <n v="3360"/>
    <x v="2998"/>
    <n v="0.63"/>
    <x v="2"/>
  </r>
  <r>
    <x v="0"/>
    <n v="1185732"/>
    <x v="222"/>
    <x v="3"/>
    <x v="20"/>
    <s v="St. Louis"/>
    <x v="0"/>
    <n v="34"/>
    <n v="186"/>
    <n v="6324"/>
    <x v="2999"/>
    <n v="0.51"/>
    <x v="2"/>
  </r>
  <r>
    <x v="0"/>
    <n v="1185732"/>
    <x v="222"/>
    <x v="3"/>
    <x v="20"/>
    <s v="St. Louis"/>
    <x v="1"/>
    <n v="34"/>
    <n v="87"/>
    <n v="2958"/>
    <x v="3000"/>
    <n v="0.44999999999999996"/>
    <x v="2"/>
  </r>
  <r>
    <x v="0"/>
    <n v="1185732"/>
    <x v="222"/>
    <x v="3"/>
    <x v="20"/>
    <s v="St. Louis"/>
    <x v="2"/>
    <n v="23"/>
    <n v="95"/>
    <n v="2185"/>
    <x v="3001"/>
    <n v="0.45999999999999996"/>
    <x v="2"/>
  </r>
  <r>
    <x v="0"/>
    <n v="1185732"/>
    <x v="222"/>
    <x v="3"/>
    <x v="20"/>
    <s v="St. Louis"/>
    <x v="3"/>
    <n v="28"/>
    <n v="54"/>
    <n v="1512"/>
    <x v="3002"/>
    <n v="0.51"/>
    <x v="2"/>
  </r>
  <r>
    <x v="0"/>
    <n v="1185732"/>
    <x v="222"/>
    <x v="3"/>
    <x v="20"/>
    <s v="St. Louis"/>
    <x v="4"/>
    <n v="41"/>
    <n v="75"/>
    <n v="3075"/>
    <x v="3003"/>
    <n v="0.49"/>
    <x v="2"/>
  </r>
  <r>
    <x v="0"/>
    <n v="1185732"/>
    <x v="222"/>
    <x v="3"/>
    <x v="20"/>
    <s v="St. Louis"/>
    <x v="5"/>
    <n v="34"/>
    <n v="102"/>
    <n v="3468"/>
    <x v="3004"/>
    <n v="0.65"/>
    <x v="2"/>
  </r>
  <r>
    <x v="0"/>
    <n v="1185732"/>
    <x v="241"/>
    <x v="3"/>
    <x v="20"/>
    <s v="St. Louis"/>
    <x v="0"/>
    <n v="33"/>
    <n v="144"/>
    <n v="4752"/>
    <x v="3005"/>
    <n v="0.52"/>
    <x v="2"/>
  </r>
  <r>
    <x v="0"/>
    <n v="1185732"/>
    <x v="241"/>
    <x v="3"/>
    <x v="20"/>
    <s v="St. Louis"/>
    <x v="1"/>
    <n v="27"/>
    <n v="72"/>
    <n v="1944"/>
    <x v="2141"/>
    <n v="0.49"/>
    <x v="2"/>
  </r>
  <r>
    <x v="0"/>
    <n v="1185732"/>
    <x v="241"/>
    <x v="3"/>
    <x v="20"/>
    <s v="St. Louis"/>
    <x v="2"/>
    <n v="18"/>
    <n v="83"/>
    <n v="1494"/>
    <x v="3006"/>
    <n v="0.49"/>
    <x v="2"/>
  </r>
  <r>
    <x v="0"/>
    <n v="1185732"/>
    <x v="241"/>
    <x v="3"/>
    <x v="20"/>
    <s v="St. Louis"/>
    <x v="3"/>
    <n v="23"/>
    <n v="52"/>
    <n v="1196"/>
    <x v="3007"/>
    <n v="0.52"/>
    <x v="2"/>
  </r>
  <r>
    <x v="0"/>
    <n v="1185732"/>
    <x v="241"/>
    <x v="3"/>
    <x v="20"/>
    <s v="St. Louis"/>
    <x v="4"/>
    <n v="36"/>
    <n v="65"/>
    <n v="2340"/>
    <x v="1649"/>
    <n v="0.44999999999999996"/>
    <x v="2"/>
  </r>
  <r>
    <x v="0"/>
    <n v="1185732"/>
    <x v="241"/>
    <x v="3"/>
    <x v="20"/>
    <s v="St. Louis"/>
    <x v="5"/>
    <n v="28"/>
    <n v="105"/>
    <n v="2940"/>
    <x v="3008"/>
    <n v="0.61"/>
    <x v="2"/>
  </r>
  <r>
    <x v="0"/>
    <n v="1185732"/>
    <x v="272"/>
    <x v="3"/>
    <x v="20"/>
    <s v="St. Louis"/>
    <x v="0"/>
    <n v="39"/>
    <n v="180"/>
    <n v="7020"/>
    <x v="3009"/>
    <n v="0.51"/>
    <x v="2"/>
  </r>
  <r>
    <x v="0"/>
    <n v="1185732"/>
    <x v="272"/>
    <x v="3"/>
    <x v="20"/>
    <s v="St. Louis"/>
    <x v="1"/>
    <n v="34"/>
    <n v="88"/>
    <n v="2992"/>
    <x v="3010"/>
    <n v="0.47"/>
    <x v="2"/>
  </r>
  <r>
    <x v="0"/>
    <n v="1185732"/>
    <x v="272"/>
    <x v="3"/>
    <x v="20"/>
    <s v="St. Louis"/>
    <x v="2"/>
    <n v="29"/>
    <n v="87"/>
    <n v="2523"/>
    <x v="3011"/>
    <n v="0.45999999999999996"/>
    <x v="2"/>
  </r>
  <r>
    <x v="0"/>
    <n v="1185732"/>
    <x v="272"/>
    <x v="3"/>
    <x v="20"/>
    <s v="St. Louis"/>
    <x v="3"/>
    <n v="29"/>
    <n v="65"/>
    <n v="1885"/>
    <x v="3012"/>
    <n v="0.55000000000000004"/>
    <x v="2"/>
  </r>
  <r>
    <x v="0"/>
    <n v="1185732"/>
    <x v="272"/>
    <x v="3"/>
    <x v="20"/>
    <s v="St. Louis"/>
    <x v="4"/>
    <n v="44"/>
    <n v="70"/>
    <n v="3080"/>
    <x v="3013"/>
    <n v="0.48"/>
    <x v="2"/>
  </r>
  <r>
    <x v="0"/>
    <n v="1185732"/>
    <x v="272"/>
    <x v="3"/>
    <x v="20"/>
    <s v="St. Louis"/>
    <x v="5"/>
    <n v="45"/>
    <n v="105"/>
    <n v="4725"/>
    <x v="3014"/>
    <n v="0.6"/>
    <x v="2"/>
  </r>
  <r>
    <x v="0"/>
    <n v="1185732"/>
    <x v="302"/>
    <x v="3"/>
    <x v="20"/>
    <s v="St. Louis"/>
    <x v="0"/>
    <n v="32"/>
    <n v="168"/>
    <n v="5376"/>
    <x v="3015"/>
    <n v="0.54"/>
    <x v="2"/>
  </r>
  <r>
    <x v="0"/>
    <n v="1185732"/>
    <x v="302"/>
    <x v="3"/>
    <x v="20"/>
    <s v="St. Louis"/>
    <x v="1"/>
    <n v="27"/>
    <n v="91"/>
    <n v="2457"/>
    <x v="3016"/>
    <n v="0.45999999999999996"/>
    <x v="2"/>
  </r>
  <r>
    <x v="0"/>
    <n v="1185732"/>
    <x v="302"/>
    <x v="3"/>
    <x v="20"/>
    <s v="St. Louis"/>
    <x v="2"/>
    <n v="23"/>
    <n v="113"/>
    <n v="2599"/>
    <x v="3017"/>
    <n v="0.49"/>
    <x v="2"/>
  </r>
  <r>
    <x v="0"/>
    <n v="1185732"/>
    <x v="302"/>
    <x v="3"/>
    <x v="20"/>
    <s v="St. Louis"/>
    <x v="3"/>
    <n v="23"/>
    <n v="91"/>
    <n v="2093"/>
    <x v="3018"/>
    <n v="0.5"/>
    <x v="2"/>
  </r>
  <r>
    <x v="0"/>
    <n v="1185732"/>
    <x v="302"/>
    <x v="3"/>
    <x v="20"/>
    <s v="St. Louis"/>
    <x v="4"/>
    <n v="38"/>
    <n v="102"/>
    <n v="3876"/>
    <x v="2902"/>
    <n v="0.44999999999999996"/>
    <x v="2"/>
  </r>
  <r>
    <x v="0"/>
    <n v="1185732"/>
    <x v="302"/>
    <x v="3"/>
    <x v="20"/>
    <s v="St. Louis"/>
    <x v="5"/>
    <n v="42"/>
    <n v="142"/>
    <n v="5964"/>
    <x v="3019"/>
    <n v="0.65"/>
    <x v="2"/>
  </r>
  <r>
    <x v="0"/>
    <n v="1185732"/>
    <x v="331"/>
    <x v="3"/>
    <x v="20"/>
    <s v="St. Louis"/>
    <x v="0"/>
    <n v="36"/>
    <n v="203"/>
    <n v="7308"/>
    <x v="3020"/>
    <n v="0.55000000000000004"/>
    <x v="2"/>
  </r>
  <r>
    <x v="0"/>
    <n v="1185732"/>
    <x v="331"/>
    <x v="3"/>
    <x v="20"/>
    <s v="St. Louis"/>
    <x v="1"/>
    <n v="33"/>
    <n v="130"/>
    <n v="4290"/>
    <x v="3021"/>
    <n v="0.47"/>
    <x v="2"/>
  </r>
  <r>
    <x v="0"/>
    <n v="1185732"/>
    <x v="331"/>
    <x v="3"/>
    <x v="20"/>
    <s v="St. Louis"/>
    <x v="2"/>
    <n v="29"/>
    <n v="128"/>
    <n v="3712"/>
    <x v="3022"/>
    <n v="0.45999999999999996"/>
    <x v="2"/>
  </r>
  <r>
    <x v="0"/>
    <n v="1185732"/>
    <x v="331"/>
    <x v="3"/>
    <x v="20"/>
    <s v="St. Louis"/>
    <x v="3"/>
    <n v="29"/>
    <n v="101"/>
    <n v="2929"/>
    <x v="3023"/>
    <n v="0.53"/>
    <x v="2"/>
  </r>
  <r>
    <x v="0"/>
    <n v="1185732"/>
    <x v="331"/>
    <x v="3"/>
    <x v="20"/>
    <s v="St. Louis"/>
    <x v="4"/>
    <n v="37"/>
    <n v="94"/>
    <n v="3478"/>
    <x v="3024"/>
    <n v="0.49"/>
    <x v="2"/>
  </r>
  <r>
    <x v="0"/>
    <n v="1185732"/>
    <x v="331"/>
    <x v="3"/>
    <x v="20"/>
    <s v="St. Louis"/>
    <x v="5"/>
    <n v="41"/>
    <n v="160"/>
    <n v="6560"/>
    <x v="3025"/>
    <n v="0.61"/>
    <x v="2"/>
  </r>
  <r>
    <x v="0"/>
    <n v="1185732"/>
    <x v="363"/>
    <x v="3"/>
    <x v="20"/>
    <s v="St. Louis"/>
    <x v="0"/>
    <n v="38"/>
    <n v="203"/>
    <n v="7714"/>
    <x v="3026"/>
    <n v="0.5"/>
    <x v="2"/>
  </r>
  <r>
    <x v="0"/>
    <n v="1185732"/>
    <x v="363"/>
    <x v="3"/>
    <x v="20"/>
    <s v="St. Louis"/>
    <x v="1"/>
    <n v="38"/>
    <n v="143"/>
    <n v="5434"/>
    <x v="3027"/>
    <n v="0.45999999999999996"/>
    <x v="2"/>
  </r>
  <r>
    <x v="0"/>
    <n v="1185732"/>
    <x v="363"/>
    <x v="3"/>
    <x v="20"/>
    <s v="St. Louis"/>
    <x v="2"/>
    <n v="32"/>
    <n v="120"/>
    <n v="3840"/>
    <x v="3028"/>
    <n v="0.45999999999999996"/>
    <x v="2"/>
  </r>
  <r>
    <x v="0"/>
    <n v="1185732"/>
    <x v="363"/>
    <x v="3"/>
    <x v="20"/>
    <s v="St. Louis"/>
    <x v="3"/>
    <n v="24"/>
    <n v="91"/>
    <n v="2184"/>
    <x v="3029"/>
    <n v="0.55000000000000004"/>
    <x v="2"/>
  </r>
  <r>
    <x v="0"/>
    <n v="1185732"/>
    <x v="363"/>
    <x v="3"/>
    <x v="20"/>
    <s v="St. Louis"/>
    <x v="4"/>
    <n v="34"/>
    <n v="81"/>
    <n v="2754"/>
    <x v="3030"/>
    <n v="0.47"/>
    <x v="2"/>
  </r>
  <r>
    <x v="0"/>
    <n v="1185732"/>
    <x v="363"/>
    <x v="3"/>
    <x v="20"/>
    <s v="St. Louis"/>
    <x v="5"/>
    <n v="36"/>
    <n v="128"/>
    <n v="4608"/>
    <x v="3031"/>
    <n v="0.65"/>
    <x v="2"/>
  </r>
  <r>
    <x v="0"/>
    <n v="1185732"/>
    <x v="395"/>
    <x v="3"/>
    <x v="20"/>
    <s v="St. Louis"/>
    <x v="0"/>
    <n v="32"/>
    <n v="174"/>
    <n v="5568"/>
    <x v="3032"/>
    <n v="0.5"/>
    <x v="2"/>
  </r>
  <r>
    <x v="0"/>
    <n v="1185732"/>
    <x v="395"/>
    <x v="3"/>
    <x v="20"/>
    <s v="St. Louis"/>
    <x v="1"/>
    <n v="28"/>
    <n v="100"/>
    <n v="2800"/>
    <x v="3033"/>
    <n v="0.47"/>
    <x v="2"/>
  </r>
  <r>
    <x v="0"/>
    <n v="1185732"/>
    <x v="395"/>
    <x v="3"/>
    <x v="20"/>
    <s v="St. Louis"/>
    <x v="2"/>
    <n v="14"/>
    <n v="75"/>
    <n v="1050"/>
    <x v="3034"/>
    <n v="0.49"/>
    <x v="2"/>
  </r>
  <r>
    <x v="0"/>
    <n v="1185732"/>
    <x v="395"/>
    <x v="3"/>
    <x v="20"/>
    <s v="St. Louis"/>
    <x v="3"/>
    <n v="14"/>
    <n v="83"/>
    <n v="1162"/>
    <x v="3035"/>
    <n v="0.53"/>
    <x v="2"/>
  </r>
  <r>
    <x v="0"/>
    <n v="1185732"/>
    <x v="395"/>
    <x v="3"/>
    <x v="20"/>
    <s v="St. Louis"/>
    <x v="4"/>
    <n v="23"/>
    <n v="77"/>
    <n v="1771"/>
    <x v="3036"/>
    <n v="0.47"/>
    <x v="2"/>
  </r>
  <r>
    <x v="0"/>
    <n v="1185732"/>
    <x v="395"/>
    <x v="3"/>
    <x v="20"/>
    <s v="St. Louis"/>
    <x v="5"/>
    <n v="28"/>
    <n v="95"/>
    <n v="2660"/>
    <x v="3037"/>
    <n v="0.64"/>
    <x v="2"/>
  </r>
  <r>
    <x v="0"/>
    <n v="1185732"/>
    <x v="424"/>
    <x v="3"/>
    <x v="20"/>
    <s v="St. Louis"/>
    <x v="0"/>
    <n v="34"/>
    <n v="131"/>
    <n v="4454"/>
    <x v="3038"/>
    <n v="0.51"/>
    <x v="2"/>
  </r>
  <r>
    <x v="0"/>
    <n v="1185732"/>
    <x v="424"/>
    <x v="3"/>
    <x v="20"/>
    <s v="St. Louis"/>
    <x v="1"/>
    <n v="24"/>
    <n v="91"/>
    <n v="2184"/>
    <x v="2564"/>
    <n v="0.5"/>
    <x v="2"/>
  </r>
  <r>
    <x v="0"/>
    <n v="1185732"/>
    <x v="424"/>
    <x v="3"/>
    <x v="20"/>
    <s v="St. Louis"/>
    <x v="2"/>
    <n v="23"/>
    <n v="73"/>
    <n v="1679"/>
    <x v="3039"/>
    <n v="0.48"/>
    <x v="2"/>
  </r>
  <r>
    <x v="0"/>
    <n v="1185732"/>
    <x v="424"/>
    <x v="3"/>
    <x v="20"/>
    <s v="St. Louis"/>
    <x v="3"/>
    <n v="23"/>
    <n v="59"/>
    <n v="1357"/>
    <x v="3040"/>
    <n v="0.5"/>
    <x v="2"/>
  </r>
  <r>
    <x v="0"/>
    <n v="1185732"/>
    <x v="424"/>
    <x v="3"/>
    <x v="20"/>
    <s v="St. Louis"/>
    <x v="4"/>
    <n v="32"/>
    <n v="68"/>
    <n v="2176"/>
    <x v="3041"/>
    <n v="0.47"/>
    <x v="2"/>
  </r>
  <r>
    <x v="0"/>
    <n v="1185732"/>
    <x v="424"/>
    <x v="3"/>
    <x v="20"/>
    <s v="St. Louis"/>
    <x v="5"/>
    <n v="38"/>
    <n v="88"/>
    <n v="3344"/>
    <x v="3042"/>
    <n v="0.64"/>
    <x v="2"/>
  </r>
  <r>
    <x v="0"/>
    <n v="1185732"/>
    <x v="455"/>
    <x v="3"/>
    <x v="20"/>
    <s v="St. Louis"/>
    <x v="0"/>
    <n v="34"/>
    <n v="150"/>
    <n v="5100"/>
    <x v="1951"/>
    <n v="0.51"/>
    <x v="2"/>
  </r>
  <r>
    <x v="0"/>
    <n v="1185732"/>
    <x v="455"/>
    <x v="3"/>
    <x v="20"/>
    <s v="St. Louis"/>
    <x v="1"/>
    <n v="23"/>
    <n v="88"/>
    <n v="2024"/>
    <x v="3043"/>
    <n v="0.44999999999999996"/>
    <x v="2"/>
  </r>
  <r>
    <x v="0"/>
    <n v="1185732"/>
    <x v="455"/>
    <x v="3"/>
    <x v="20"/>
    <s v="St. Louis"/>
    <x v="2"/>
    <n v="23"/>
    <n v="80"/>
    <n v="1840"/>
    <x v="3044"/>
    <n v="0.49"/>
    <x v="2"/>
  </r>
  <r>
    <x v="0"/>
    <n v="1185732"/>
    <x v="455"/>
    <x v="3"/>
    <x v="20"/>
    <s v="St. Louis"/>
    <x v="3"/>
    <n v="23"/>
    <n v="88"/>
    <n v="2024"/>
    <x v="3045"/>
    <n v="0.52"/>
    <x v="2"/>
  </r>
  <r>
    <x v="0"/>
    <n v="1185732"/>
    <x v="455"/>
    <x v="3"/>
    <x v="20"/>
    <s v="St. Louis"/>
    <x v="4"/>
    <n v="43"/>
    <n v="81"/>
    <n v="3483"/>
    <x v="3046"/>
    <n v="0.48"/>
    <x v="2"/>
  </r>
  <r>
    <x v="0"/>
    <n v="1185732"/>
    <x v="455"/>
    <x v="3"/>
    <x v="20"/>
    <s v="St. Louis"/>
    <x v="5"/>
    <n v="48"/>
    <n v="108"/>
    <n v="5184"/>
    <x v="1681"/>
    <n v="0.63"/>
    <x v="2"/>
  </r>
  <r>
    <x v="0"/>
    <n v="1185732"/>
    <x v="484"/>
    <x v="3"/>
    <x v="20"/>
    <s v="St. Louis"/>
    <x v="0"/>
    <n v="41"/>
    <n v="163"/>
    <n v="6683"/>
    <x v="3047"/>
    <n v="0.52"/>
    <x v="2"/>
  </r>
  <r>
    <x v="0"/>
    <n v="1185732"/>
    <x v="484"/>
    <x v="3"/>
    <x v="20"/>
    <s v="St. Louis"/>
    <x v="1"/>
    <n v="32"/>
    <n v="113"/>
    <n v="3616"/>
    <x v="3048"/>
    <n v="0.48"/>
    <x v="2"/>
  </r>
  <r>
    <x v="3"/>
    <n v="1185732"/>
    <x v="484"/>
    <x v="3"/>
    <x v="20"/>
    <s v="St. Louis"/>
    <x v="2"/>
    <n v="32"/>
    <n v="120"/>
    <n v="3840"/>
    <x v="3049"/>
    <n v="0.47"/>
    <x v="2"/>
  </r>
  <r>
    <x v="3"/>
    <n v="1185732"/>
    <x v="484"/>
    <x v="3"/>
    <x v="20"/>
    <s v="St. Louis"/>
    <x v="3"/>
    <n v="34"/>
    <n v="88"/>
    <n v="2992"/>
    <x v="3050"/>
    <n v="0.52"/>
    <x v="2"/>
  </r>
  <r>
    <x v="3"/>
    <n v="1185732"/>
    <x v="484"/>
    <x v="3"/>
    <x v="20"/>
    <s v="St. Louis"/>
    <x v="4"/>
    <n v="42"/>
    <n v="88"/>
    <n v="3696"/>
    <x v="3051"/>
    <n v="0.5"/>
    <x v="2"/>
  </r>
  <r>
    <x v="3"/>
    <n v="1185732"/>
    <x v="484"/>
    <x v="3"/>
    <x v="20"/>
    <s v="St. Louis"/>
    <x v="5"/>
    <n v="47"/>
    <n v="126"/>
    <n v="5922"/>
    <x v="3052"/>
    <n v="0.61"/>
    <x v="2"/>
  </r>
  <r>
    <x v="3"/>
    <n v="1185732"/>
    <x v="175"/>
    <x v="3"/>
    <x v="20"/>
    <s v="St. Louis"/>
    <x v="0"/>
    <n v="23"/>
    <n v="196"/>
    <n v="4508"/>
    <x v="3053"/>
    <n v="0.55000000000000004"/>
    <x v="2"/>
  </r>
  <r>
    <x v="3"/>
    <n v="1185732"/>
    <x v="175"/>
    <x v="3"/>
    <x v="20"/>
    <s v="St. Louis"/>
    <x v="1"/>
    <n v="23"/>
    <n v="133"/>
    <n v="3059"/>
    <x v="3054"/>
    <n v="0.47"/>
    <x v="2"/>
  </r>
  <r>
    <x v="3"/>
    <n v="1185732"/>
    <x v="175"/>
    <x v="3"/>
    <x v="20"/>
    <s v="St. Louis"/>
    <x v="2"/>
    <n v="14"/>
    <n v="143"/>
    <n v="2002"/>
    <x v="3055"/>
    <n v="0.47"/>
    <x v="2"/>
  </r>
  <r>
    <x v="3"/>
    <n v="1185732"/>
    <x v="175"/>
    <x v="3"/>
    <x v="20"/>
    <s v="St. Louis"/>
    <x v="3"/>
    <n v="18"/>
    <n v="88"/>
    <n v="1584"/>
    <x v="3056"/>
    <n v="0.52"/>
    <x v="2"/>
  </r>
  <r>
    <x v="3"/>
    <n v="1185732"/>
    <x v="175"/>
    <x v="3"/>
    <x v="20"/>
    <s v="St. Louis"/>
    <x v="4"/>
    <n v="33"/>
    <n v="98"/>
    <n v="3234"/>
    <x v="3057"/>
    <n v="0.47"/>
    <x v="2"/>
  </r>
  <r>
    <x v="3"/>
    <n v="1185732"/>
    <x v="175"/>
    <x v="3"/>
    <x v="20"/>
    <s v="St. Louis"/>
    <x v="5"/>
    <n v="24"/>
    <n v="138"/>
    <n v="3312"/>
    <x v="3058"/>
    <n v="0.64"/>
    <x v="2"/>
  </r>
  <r>
    <x v="3"/>
    <n v="1185732"/>
    <x v="206"/>
    <x v="3"/>
    <x v="20"/>
    <s v="St. Louis"/>
    <x v="0"/>
    <n v="25"/>
    <n v="218"/>
    <n v="5450"/>
    <x v="3059"/>
    <n v="0.53"/>
    <x v="2"/>
  </r>
  <r>
    <x v="3"/>
    <n v="1185732"/>
    <x v="206"/>
    <x v="3"/>
    <x v="20"/>
    <s v="St. Louis"/>
    <x v="1"/>
    <n v="24"/>
    <n v="101"/>
    <n v="2424"/>
    <x v="3060"/>
    <n v="0.47"/>
    <x v="2"/>
  </r>
  <r>
    <x v="3"/>
    <n v="1185732"/>
    <x v="206"/>
    <x v="3"/>
    <x v="20"/>
    <s v="St. Louis"/>
    <x v="2"/>
    <n v="14"/>
    <n v="115"/>
    <n v="1610"/>
    <x v="3061"/>
    <n v="0.44999999999999996"/>
    <x v="2"/>
  </r>
  <r>
    <x v="3"/>
    <n v="1185732"/>
    <x v="206"/>
    <x v="2"/>
    <x v="21"/>
    <s v="Salt Lake City"/>
    <x v="3"/>
    <n v="19"/>
    <n v="87"/>
    <n v="1653"/>
    <x v="3062"/>
    <n v="0.5"/>
    <x v="2"/>
  </r>
  <r>
    <x v="3"/>
    <n v="1185732"/>
    <x v="206"/>
    <x v="2"/>
    <x v="21"/>
    <s v="Salt Lake City"/>
    <x v="4"/>
    <n v="32"/>
    <n v="101"/>
    <n v="3232"/>
    <x v="3063"/>
    <n v="0.44999999999999996"/>
    <x v="2"/>
  </r>
  <r>
    <x v="3"/>
    <n v="1185732"/>
    <x v="206"/>
    <x v="2"/>
    <x v="21"/>
    <s v="Salt Lake City"/>
    <x v="5"/>
    <n v="24"/>
    <n v="131"/>
    <n v="3144"/>
    <x v="3064"/>
    <n v="0.62"/>
    <x v="2"/>
  </r>
  <r>
    <x v="3"/>
    <n v="1185732"/>
    <x v="215"/>
    <x v="2"/>
    <x v="21"/>
    <s v="Salt Lake City"/>
    <x v="0"/>
    <n v="29"/>
    <n v="168"/>
    <n v="4872"/>
    <x v="3065"/>
    <n v="0.52"/>
    <x v="2"/>
  </r>
  <r>
    <x v="3"/>
    <n v="1185732"/>
    <x v="215"/>
    <x v="2"/>
    <x v="21"/>
    <s v="Salt Lake City"/>
    <x v="1"/>
    <n v="28"/>
    <n v="102"/>
    <n v="2856"/>
    <x v="3066"/>
    <n v="0.5"/>
    <x v="2"/>
  </r>
  <r>
    <x v="3"/>
    <n v="1185732"/>
    <x v="215"/>
    <x v="2"/>
    <x v="21"/>
    <s v="Salt Lake City"/>
    <x v="2"/>
    <n v="18"/>
    <n v="112"/>
    <n v="2016"/>
    <x v="3067"/>
    <n v="0.5"/>
    <x v="2"/>
  </r>
  <r>
    <x v="3"/>
    <n v="1185732"/>
    <x v="215"/>
    <x v="2"/>
    <x v="21"/>
    <s v="Salt Lake City"/>
    <x v="3"/>
    <n v="23"/>
    <n v="73"/>
    <n v="1679"/>
    <x v="3068"/>
    <n v="0.53"/>
    <x v="2"/>
  </r>
  <r>
    <x v="3"/>
    <n v="1185732"/>
    <x v="215"/>
    <x v="2"/>
    <x v="21"/>
    <s v="Salt Lake City"/>
    <x v="4"/>
    <n v="38"/>
    <n v="75"/>
    <n v="2850"/>
    <x v="3069"/>
    <n v="0.5"/>
    <x v="2"/>
  </r>
  <r>
    <x v="3"/>
    <n v="1185732"/>
    <x v="215"/>
    <x v="2"/>
    <x v="21"/>
    <s v="Salt Lake City"/>
    <x v="5"/>
    <n v="29"/>
    <n v="100"/>
    <n v="2900"/>
    <x v="3070"/>
    <n v="0.64"/>
    <x v="2"/>
  </r>
  <r>
    <x v="3"/>
    <n v="1185732"/>
    <x v="234"/>
    <x v="2"/>
    <x v="21"/>
    <s v="Salt Lake City"/>
    <x v="0"/>
    <n v="27"/>
    <n v="181"/>
    <n v="4887"/>
    <x v="3071"/>
    <n v="0.5"/>
    <x v="2"/>
  </r>
  <r>
    <x v="3"/>
    <n v="1185732"/>
    <x v="234"/>
    <x v="2"/>
    <x v="21"/>
    <s v="Salt Lake City"/>
    <x v="1"/>
    <n v="25"/>
    <n v="94"/>
    <n v="2350"/>
    <x v="3072"/>
    <n v="0.44999999999999996"/>
    <x v="2"/>
  </r>
  <r>
    <x v="3"/>
    <n v="1185732"/>
    <x v="234"/>
    <x v="2"/>
    <x v="21"/>
    <s v="Salt Lake City"/>
    <x v="2"/>
    <n v="14"/>
    <n v="98"/>
    <n v="1372"/>
    <x v="3073"/>
    <n v="0.45999999999999996"/>
    <x v="2"/>
  </r>
  <r>
    <x v="3"/>
    <n v="1185732"/>
    <x v="234"/>
    <x v="2"/>
    <x v="21"/>
    <s v="Salt Lake City"/>
    <x v="3"/>
    <n v="18"/>
    <n v="70"/>
    <n v="1260"/>
    <x v="3074"/>
    <n v="0.53"/>
    <x v="2"/>
  </r>
  <r>
    <x v="3"/>
    <n v="1185732"/>
    <x v="234"/>
    <x v="2"/>
    <x v="21"/>
    <s v="Salt Lake City"/>
    <x v="4"/>
    <n v="33"/>
    <n v="74"/>
    <n v="2442"/>
    <x v="3075"/>
    <n v="0.45999999999999996"/>
    <x v="2"/>
  </r>
  <r>
    <x v="3"/>
    <n v="1185732"/>
    <x v="234"/>
    <x v="2"/>
    <x v="21"/>
    <s v="Salt Lake City"/>
    <x v="5"/>
    <n v="24"/>
    <n v="112"/>
    <n v="2688"/>
    <x v="3076"/>
    <n v="0.6"/>
    <x v="2"/>
  </r>
  <r>
    <x v="3"/>
    <n v="1185732"/>
    <x v="265"/>
    <x v="2"/>
    <x v="21"/>
    <s v="Salt Lake City"/>
    <x v="0"/>
    <n v="32"/>
    <n v="174"/>
    <n v="5568"/>
    <x v="3077"/>
    <n v="0.51"/>
    <x v="2"/>
  </r>
  <r>
    <x v="3"/>
    <n v="1185732"/>
    <x v="265"/>
    <x v="2"/>
    <x v="21"/>
    <s v="Salt Lake City"/>
    <x v="1"/>
    <n v="29"/>
    <n v="101"/>
    <n v="2929"/>
    <x v="3078"/>
    <n v="0.49"/>
    <x v="2"/>
  </r>
  <r>
    <x v="3"/>
    <n v="1185732"/>
    <x v="265"/>
    <x v="2"/>
    <x v="21"/>
    <s v="Salt Lake City"/>
    <x v="2"/>
    <n v="25"/>
    <n v="98"/>
    <n v="2450"/>
    <x v="1656"/>
    <n v="0.5"/>
    <x v="2"/>
  </r>
  <r>
    <x v="3"/>
    <n v="1185732"/>
    <x v="265"/>
    <x v="2"/>
    <x v="21"/>
    <s v="Salt Lake City"/>
    <x v="3"/>
    <n v="23"/>
    <n v="72"/>
    <n v="1656"/>
    <x v="3079"/>
    <n v="0.55000000000000004"/>
    <x v="2"/>
  </r>
  <r>
    <x v="3"/>
    <n v="1185732"/>
    <x v="265"/>
    <x v="2"/>
    <x v="21"/>
    <s v="Salt Lake City"/>
    <x v="4"/>
    <n v="39"/>
    <n v="75"/>
    <n v="2925"/>
    <x v="3080"/>
    <n v="0.5"/>
    <x v="2"/>
  </r>
  <r>
    <x v="3"/>
    <n v="1185732"/>
    <x v="265"/>
    <x v="2"/>
    <x v="21"/>
    <s v="Salt Lake City"/>
    <x v="5"/>
    <n v="44"/>
    <n v="120"/>
    <n v="5280"/>
    <x v="3081"/>
    <n v="0.65"/>
    <x v="2"/>
  </r>
  <r>
    <x v="3"/>
    <n v="1185732"/>
    <x v="295"/>
    <x v="2"/>
    <x v="21"/>
    <s v="Salt Lake City"/>
    <x v="0"/>
    <n v="28"/>
    <n v="182"/>
    <n v="5096"/>
    <x v="3082"/>
    <n v="0.51"/>
    <x v="2"/>
  </r>
  <r>
    <x v="3"/>
    <n v="1185732"/>
    <x v="295"/>
    <x v="2"/>
    <x v="21"/>
    <s v="Salt Lake City"/>
    <x v="1"/>
    <n v="24"/>
    <n v="112"/>
    <n v="2688"/>
    <x v="3083"/>
    <n v="0.49"/>
    <x v="2"/>
  </r>
  <r>
    <x v="3"/>
    <n v="1185732"/>
    <x v="295"/>
    <x v="2"/>
    <x v="21"/>
    <s v="Salt Lake City"/>
    <x v="2"/>
    <n v="19"/>
    <n v="115"/>
    <n v="2185"/>
    <x v="3084"/>
    <n v="0.49"/>
    <x v="2"/>
  </r>
  <r>
    <x v="3"/>
    <n v="1185732"/>
    <x v="295"/>
    <x v="2"/>
    <x v="21"/>
    <s v="Salt Lake City"/>
    <x v="3"/>
    <n v="19"/>
    <n v="108"/>
    <n v="2052"/>
    <x v="3085"/>
    <n v="0.51"/>
    <x v="2"/>
  </r>
  <r>
    <x v="3"/>
    <n v="1185732"/>
    <x v="295"/>
    <x v="2"/>
    <x v="21"/>
    <s v="Salt Lake City"/>
    <x v="4"/>
    <n v="34"/>
    <n v="108"/>
    <n v="3672"/>
    <x v="3086"/>
    <n v="0.44999999999999996"/>
    <x v="2"/>
  </r>
  <r>
    <x v="3"/>
    <n v="1185732"/>
    <x v="295"/>
    <x v="2"/>
    <x v="21"/>
    <s v="Salt Lake City"/>
    <x v="5"/>
    <n v="38"/>
    <n v="150"/>
    <n v="5700"/>
    <x v="3087"/>
    <n v="0.6"/>
    <x v="2"/>
  </r>
  <r>
    <x v="3"/>
    <n v="1185732"/>
    <x v="324"/>
    <x v="2"/>
    <x v="21"/>
    <s v="Salt Lake City"/>
    <x v="0"/>
    <n v="34"/>
    <n v="224"/>
    <n v="7616"/>
    <x v="3088"/>
    <n v="0.52"/>
    <x v="2"/>
  </r>
  <r>
    <x v="3"/>
    <n v="1185732"/>
    <x v="324"/>
    <x v="2"/>
    <x v="21"/>
    <s v="Salt Lake City"/>
    <x v="1"/>
    <n v="29"/>
    <n v="160"/>
    <n v="4640"/>
    <x v="3089"/>
    <n v="0.48"/>
    <x v="2"/>
  </r>
  <r>
    <x v="3"/>
    <n v="1185732"/>
    <x v="324"/>
    <x v="2"/>
    <x v="21"/>
    <s v="Salt Lake City"/>
    <x v="2"/>
    <n v="24"/>
    <n v="138"/>
    <n v="3312"/>
    <x v="3090"/>
    <n v="0.48"/>
    <x v="2"/>
  </r>
  <r>
    <x v="3"/>
    <n v="1185732"/>
    <x v="324"/>
    <x v="2"/>
    <x v="21"/>
    <s v="Salt Lake City"/>
    <x v="3"/>
    <n v="23"/>
    <n v="115"/>
    <n v="2645"/>
    <x v="3091"/>
    <n v="0.5"/>
    <x v="2"/>
  </r>
  <r>
    <x v="3"/>
    <n v="1185732"/>
    <x v="324"/>
    <x v="2"/>
    <x v="21"/>
    <s v="Salt Lake City"/>
    <x v="4"/>
    <n v="32"/>
    <n v="128"/>
    <n v="4096"/>
    <x v="3092"/>
    <n v="0.45999999999999996"/>
    <x v="2"/>
  </r>
  <r>
    <x v="3"/>
    <n v="1185732"/>
    <x v="324"/>
    <x v="2"/>
    <x v="21"/>
    <s v="Salt Lake City"/>
    <x v="5"/>
    <n v="38"/>
    <n v="150"/>
    <n v="5700"/>
    <x v="3093"/>
    <n v="0.65"/>
    <x v="2"/>
  </r>
  <r>
    <x v="3"/>
    <n v="1185732"/>
    <x v="356"/>
    <x v="2"/>
    <x v="21"/>
    <s v="Salt Lake City"/>
    <x v="0"/>
    <n v="33"/>
    <n v="203"/>
    <n v="6699"/>
    <x v="3094"/>
    <n v="0.5"/>
    <x v="2"/>
  </r>
  <r>
    <x v="3"/>
    <n v="1185732"/>
    <x v="356"/>
    <x v="2"/>
    <x v="21"/>
    <s v="Salt Lake City"/>
    <x v="1"/>
    <n v="34"/>
    <n v="131"/>
    <n v="4454"/>
    <x v="2790"/>
    <n v="0.47"/>
    <x v="2"/>
  </r>
  <r>
    <x v="3"/>
    <n v="1185732"/>
    <x v="356"/>
    <x v="2"/>
    <x v="21"/>
    <s v="Salt Lake City"/>
    <x v="2"/>
    <n v="29"/>
    <n v="113"/>
    <n v="3277"/>
    <x v="3095"/>
    <n v="0.49"/>
    <x v="2"/>
  </r>
  <r>
    <x v="3"/>
    <n v="1185732"/>
    <x v="356"/>
    <x v="2"/>
    <x v="21"/>
    <s v="Salt Lake City"/>
    <x v="3"/>
    <n v="19"/>
    <n v="101"/>
    <n v="1919"/>
    <x v="3096"/>
    <n v="0.53"/>
    <x v="2"/>
  </r>
  <r>
    <x v="3"/>
    <n v="1185732"/>
    <x v="356"/>
    <x v="2"/>
    <x v="21"/>
    <s v="Salt Lake City"/>
    <x v="4"/>
    <n v="29"/>
    <n v="105"/>
    <n v="3045"/>
    <x v="3097"/>
    <n v="0.45999999999999996"/>
    <x v="2"/>
  </r>
  <r>
    <x v="3"/>
    <n v="1185732"/>
    <x v="356"/>
    <x v="2"/>
    <x v="21"/>
    <s v="Salt Lake City"/>
    <x v="5"/>
    <n v="32"/>
    <n v="152"/>
    <n v="4864"/>
    <x v="2047"/>
    <n v="0.6"/>
    <x v="2"/>
  </r>
  <r>
    <x v="3"/>
    <n v="1185732"/>
    <x v="388"/>
    <x v="2"/>
    <x v="21"/>
    <s v="Salt Lake City"/>
    <x v="0"/>
    <n v="29"/>
    <n v="169"/>
    <n v="4901"/>
    <x v="3098"/>
    <n v="0.52"/>
    <x v="2"/>
  </r>
  <r>
    <x v="3"/>
    <n v="1185732"/>
    <x v="388"/>
    <x v="2"/>
    <x v="21"/>
    <s v="Salt Lake City"/>
    <x v="1"/>
    <n v="23"/>
    <n v="122"/>
    <n v="2806"/>
    <x v="3099"/>
    <n v="0.44999999999999996"/>
    <x v="2"/>
  </r>
  <r>
    <x v="3"/>
    <n v="1185732"/>
    <x v="388"/>
    <x v="2"/>
    <x v="21"/>
    <s v="Salt Lake City"/>
    <x v="2"/>
    <n v="9"/>
    <n v="91"/>
    <n v="819"/>
    <x v="3100"/>
    <n v="0.5"/>
    <x v="2"/>
  </r>
  <r>
    <x v="3"/>
    <n v="1185732"/>
    <x v="388"/>
    <x v="2"/>
    <x v="21"/>
    <s v="Salt Lake City"/>
    <x v="3"/>
    <n v="10"/>
    <n v="88"/>
    <n v="880"/>
    <x v="3101"/>
    <n v="0.51"/>
    <x v="2"/>
  </r>
  <r>
    <x v="3"/>
    <n v="1185732"/>
    <x v="388"/>
    <x v="2"/>
    <x v="21"/>
    <s v="Salt Lake City"/>
    <x v="4"/>
    <n v="19"/>
    <n v="88"/>
    <n v="1672"/>
    <x v="3102"/>
    <n v="0.5"/>
    <x v="2"/>
  </r>
  <r>
    <x v="3"/>
    <n v="1185732"/>
    <x v="388"/>
    <x v="2"/>
    <x v="21"/>
    <s v="Salt Lake City"/>
    <x v="5"/>
    <n v="24"/>
    <n v="120"/>
    <n v="2880"/>
    <x v="3103"/>
    <n v="0.64"/>
    <x v="2"/>
  </r>
  <r>
    <x v="3"/>
    <n v="1185732"/>
    <x v="417"/>
    <x v="2"/>
    <x v="21"/>
    <s v="Salt Lake City"/>
    <x v="0"/>
    <n v="28"/>
    <n v="173"/>
    <n v="4844"/>
    <x v="3104"/>
    <n v="0.51"/>
    <x v="2"/>
  </r>
  <r>
    <x v="3"/>
    <n v="1185732"/>
    <x v="417"/>
    <x v="2"/>
    <x v="21"/>
    <s v="Salt Lake City"/>
    <x v="1"/>
    <n v="19"/>
    <n v="100"/>
    <n v="1900"/>
    <x v="3105"/>
    <n v="0.5"/>
    <x v="2"/>
  </r>
  <r>
    <x v="3"/>
    <n v="1185732"/>
    <x v="417"/>
    <x v="2"/>
    <x v="21"/>
    <s v="Salt Lake City"/>
    <x v="2"/>
    <n v="19"/>
    <n v="87"/>
    <n v="1653"/>
    <x v="3106"/>
    <n v="0.49"/>
    <x v="2"/>
  </r>
  <r>
    <x v="3"/>
    <n v="1185732"/>
    <x v="417"/>
    <x v="2"/>
    <x v="21"/>
    <s v="Salt Lake City"/>
    <x v="3"/>
    <n v="19"/>
    <n v="72"/>
    <n v="1368"/>
    <x v="3107"/>
    <n v="0.55000000000000004"/>
    <x v="2"/>
  </r>
  <r>
    <x v="3"/>
    <n v="1185732"/>
    <x v="417"/>
    <x v="2"/>
    <x v="21"/>
    <s v="Salt Lake City"/>
    <x v="4"/>
    <n v="29"/>
    <n v="83"/>
    <n v="2407"/>
    <x v="3108"/>
    <n v="0.5"/>
    <x v="2"/>
  </r>
  <r>
    <x v="3"/>
    <n v="1185732"/>
    <x v="417"/>
    <x v="2"/>
    <x v="21"/>
    <s v="Salt Lake City"/>
    <x v="5"/>
    <n v="32"/>
    <n v="104"/>
    <n v="3328"/>
    <x v="3109"/>
    <n v="0.62"/>
    <x v="2"/>
  </r>
  <r>
    <x v="3"/>
    <n v="1185732"/>
    <x v="448"/>
    <x v="2"/>
    <x v="21"/>
    <s v="Salt Lake City"/>
    <x v="0"/>
    <n v="29"/>
    <n v="149"/>
    <n v="4321"/>
    <x v="3110"/>
    <n v="0.5"/>
    <x v="2"/>
  </r>
  <r>
    <x v="3"/>
    <n v="1185732"/>
    <x v="448"/>
    <x v="2"/>
    <x v="21"/>
    <s v="Salt Lake City"/>
    <x v="1"/>
    <n v="20"/>
    <n v="108"/>
    <n v="2160"/>
    <x v="3111"/>
    <n v="0.45999999999999996"/>
    <x v="2"/>
  </r>
  <r>
    <x v="3"/>
    <n v="1185732"/>
    <x v="448"/>
    <x v="2"/>
    <x v="21"/>
    <s v="Salt Lake City"/>
    <x v="2"/>
    <n v="19"/>
    <n v="93"/>
    <n v="1767"/>
    <x v="3112"/>
    <n v="0.48"/>
    <x v="2"/>
  </r>
  <r>
    <x v="3"/>
    <n v="1185732"/>
    <x v="448"/>
    <x v="2"/>
    <x v="21"/>
    <s v="Salt Lake City"/>
    <x v="3"/>
    <n v="19"/>
    <n v="113"/>
    <n v="2147"/>
    <x v="3113"/>
    <n v="0.51"/>
    <x v="2"/>
  </r>
  <r>
    <x v="3"/>
    <n v="1185732"/>
    <x v="448"/>
    <x v="2"/>
    <x v="21"/>
    <s v="Salt Lake City"/>
    <x v="4"/>
    <n v="39"/>
    <n v="91"/>
    <n v="3549"/>
    <x v="3114"/>
    <n v="0.49"/>
    <x v="2"/>
  </r>
  <r>
    <x v="3"/>
    <n v="1185732"/>
    <x v="448"/>
    <x v="2"/>
    <x v="21"/>
    <s v="Salt Lake City"/>
    <x v="5"/>
    <n v="43"/>
    <n v="113"/>
    <n v="4859"/>
    <x v="3115"/>
    <n v="0.65"/>
    <x v="2"/>
  </r>
  <r>
    <x v="3"/>
    <n v="1185732"/>
    <x v="477"/>
    <x v="2"/>
    <x v="21"/>
    <s v="Salt Lake City"/>
    <x v="0"/>
    <n v="39"/>
    <n v="203"/>
    <n v="7917"/>
    <x v="3116"/>
    <n v="0.55000000000000004"/>
    <x v="2"/>
  </r>
  <r>
    <x v="3"/>
    <n v="1185732"/>
    <x v="477"/>
    <x v="2"/>
    <x v="21"/>
    <s v="Salt Lake City"/>
    <x v="1"/>
    <n v="28"/>
    <n v="145"/>
    <n v="4060"/>
    <x v="3117"/>
    <n v="0.49"/>
    <x v="2"/>
  </r>
  <r>
    <x v="3"/>
    <n v="1185732"/>
    <x v="477"/>
    <x v="2"/>
    <x v="21"/>
    <s v="Salt Lake City"/>
    <x v="2"/>
    <n v="29"/>
    <n v="113"/>
    <n v="3277"/>
    <x v="3118"/>
    <n v="0.47"/>
    <x v="2"/>
  </r>
  <r>
    <x v="3"/>
    <n v="1185732"/>
    <x v="477"/>
    <x v="2"/>
    <x v="21"/>
    <s v="Salt Lake City"/>
    <x v="3"/>
    <n v="27"/>
    <n v="112"/>
    <n v="3024"/>
    <x v="3119"/>
    <n v="0.51"/>
    <x v="2"/>
  </r>
  <r>
    <x v="3"/>
    <n v="1185732"/>
    <x v="477"/>
    <x v="2"/>
    <x v="21"/>
    <s v="Salt Lake City"/>
    <x v="4"/>
    <n v="38"/>
    <n v="112"/>
    <n v="4256"/>
    <x v="3120"/>
    <n v="0.5"/>
    <x v="2"/>
  </r>
  <r>
    <x v="3"/>
    <n v="1185732"/>
    <x v="477"/>
    <x v="2"/>
    <x v="21"/>
    <s v="Salt Lake City"/>
    <x v="5"/>
    <n v="42"/>
    <n v="125"/>
    <n v="5250"/>
    <x v="3121"/>
    <n v="0.61"/>
    <x v="2"/>
  </r>
  <r>
    <x v="3"/>
    <n v="1128299"/>
    <x v="188"/>
    <x v="2"/>
    <x v="21"/>
    <s v="Salt Lake City"/>
    <x v="0"/>
    <n v="27"/>
    <n v="98"/>
    <n v="2646"/>
    <x v="3122"/>
    <n v="0.48"/>
    <x v="2"/>
  </r>
  <r>
    <x v="3"/>
    <n v="1128299"/>
    <x v="188"/>
    <x v="2"/>
    <x v="21"/>
    <s v="Salt Lake City"/>
    <x v="1"/>
    <n v="39"/>
    <n v="105"/>
    <n v="4095"/>
    <x v="3123"/>
    <n v="0.49"/>
    <x v="2"/>
  </r>
  <r>
    <x v="3"/>
    <n v="1128299"/>
    <x v="188"/>
    <x v="2"/>
    <x v="21"/>
    <s v="Salt Lake City"/>
    <x v="2"/>
    <n v="39"/>
    <n v="105"/>
    <n v="4095"/>
    <x v="2672"/>
    <n v="0.48"/>
    <x v="2"/>
  </r>
  <r>
    <x v="3"/>
    <n v="1128299"/>
    <x v="188"/>
    <x v="2"/>
    <x v="21"/>
    <s v="Salt Lake City"/>
    <x v="3"/>
    <n v="39"/>
    <n v="58"/>
    <n v="2262"/>
    <x v="3124"/>
    <n v="0.45999999999999996"/>
    <x v="2"/>
  </r>
  <r>
    <x v="3"/>
    <n v="1128299"/>
    <x v="188"/>
    <x v="2"/>
    <x v="21"/>
    <s v="Salt Lake City"/>
    <x v="4"/>
    <n v="42"/>
    <n v="44"/>
    <n v="1848"/>
    <x v="3125"/>
    <n v="0.55000000000000004"/>
    <x v="2"/>
  </r>
  <r>
    <x v="3"/>
    <n v="1128299"/>
    <x v="188"/>
    <x v="2"/>
    <x v="21"/>
    <s v="Salt Lake City"/>
    <x v="5"/>
    <n v="39"/>
    <n v="108"/>
    <n v="4212"/>
    <x v="3126"/>
    <n v="0.43"/>
    <x v="2"/>
  </r>
  <r>
    <x v="3"/>
    <n v="1128299"/>
    <x v="698"/>
    <x v="2"/>
    <x v="21"/>
    <s v="Salt Lake City"/>
    <x v="0"/>
    <n v="29"/>
    <n v="117"/>
    <n v="3393"/>
    <x v="3127"/>
    <n v="0.44999999999999996"/>
    <x v="2"/>
  </r>
  <r>
    <x v="3"/>
    <n v="1128299"/>
    <x v="698"/>
    <x v="2"/>
    <x v="21"/>
    <s v="Salt Lake City"/>
    <x v="1"/>
    <n v="39"/>
    <n v="91"/>
    <n v="3549"/>
    <x v="3128"/>
    <n v="0.48"/>
    <x v="2"/>
  </r>
  <r>
    <x v="3"/>
    <n v="1128299"/>
    <x v="698"/>
    <x v="2"/>
    <x v="21"/>
    <s v="Salt Lake City"/>
    <x v="2"/>
    <n v="36"/>
    <n v="88"/>
    <n v="3168"/>
    <x v="3129"/>
    <n v="0.44999999999999996"/>
    <x v="2"/>
  </r>
  <r>
    <x v="3"/>
    <n v="1128299"/>
    <x v="698"/>
    <x v="2"/>
    <x v="22"/>
    <s v="Portland"/>
    <x v="3"/>
    <n v="39"/>
    <n v="58"/>
    <n v="2262"/>
    <x v="3130"/>
    <n v="0.48"/>
    <x v="2"/>
  </r>
  <r>
    <x v="3"/>
    <n v="1128299"/>
    <x v="698"/>
    <x v="2"/>
    <x v="22"/>
    <s v="Portland"/>
    <x v="4"/>
    <n v="42"/>
    <n v="38"/>
    <n v="1596"/>
    <x v="3131"/>
    <n v="0.52"/>
    <x v="2"/>
  </r>
  <r>
    <x v="3"/>
    <n v="1128299"/>
    <x v="698"/>
    <x v="2"/>
    <x v="22"/>
    <s v="Portland"/>
    <x v="5"/>
    <n v="37"/>
    <n v="85"/>
    <n v="3145"/>
    <x v="3132"/>
    <n v="0.4"/>
    <x v="2"/>
  </r>
  <r>
    <x v="3"/>
    <n v="1128299"/>
    <x v="228"/>
    <x v="2"/>
    <x v="22"/>
    <s v="Portland"/>
    <x v="0"/>
    <n v="38"/>
    <n v="128"/>
    <n v="4864"/>
    <x v="2220"/>
    <n v="0.49"/>
    <x v="2"/>
  </r>
  <r>
    <x v="3"/>
    <n v="1128299"/>
    <x v="228"/>
    <x v="2"/>
    <x v="22"/>
    <s v="Portland"/>
    <x v="1"/>
    <n v="45"/>
    <n v="85"/>
    <n v="3825"/>
    <x v="3133"/>
    <n v="0.48"/>
    <x v="2"/>
  </r>
  <r>
    <x v="3"/>
    <n v="1128299"/>
    <x v="228"/>
    <x v="2"/>
    <x v="22"/>
    <s v="Portland"/>
    <x v="2"/>
    <n v="54"/>
    <n v="88"/>
    <n v="4752"/>
    <x v="3134"/>
    <n v="0.44999999999999996"/>
    <x v="2"/>
  </r>
  <r>
    <x v="3"/>
    <n v="1128299"/>
    <x v="228"/>
    <x v="2"/>
    <x v="22"/>
    <s v="Portland"/>
    <x v="3"/>
    <n v="49"/>
    <n v="65"/>
    <n v="3185"/>
    <x v="3135"/>
    <n v="0.48"/>
    <x v="2"/>
  </r>
  <r>
    <x v="3"/>
    <n v="1128299"/>
    <x v="228"/>
    <x v="2"/>
    <x v="22"/>
    <s v="Portland"/>
    <x v="4"/>
    <n v="54"/>
    <n v="26"/>
    <n v="1404"/>
    <x v="3136"/>
    <n v="0.53"/>
    <x v="2"/>
  </r>
  <r>
    <x v="3"/>
    <n v="1128299"/>
    <x v="228"/>
    <x v="2"/>
    <x v="22"/>
    <s v="Portland"/>
    <x v="5"/>
    <n v="49"/>
    <n v="87"/>
    <n v="4263"/>
    <x v="3137"/>
    <n v="0.42"/>
    <x v="2"/>
  </r>
  <r>
    <x v="3"/>
    <n v="1128299"/>
    <x v="247"/>
    <x v="2"/>
    <x v="22"/>
    <s v="Portland"/>
    <x v="0"/>
    <n v="51"/>
    <n v="124"/>
    <n v="6324"/>
    <x v="3138"/>
    <n v="0.45999999999999996"/>
    <x v="2"/>
  </r>
  <r>
    <x v="3"/>
    <n v="1128299"/>
    <x v="247"/>
    <x v="2"/>
    <x v="22"/>
    <s v="Portland"/>
    <x v="1"/>
    <n v="54"/>
    <n v="83"/>
    <n v="4482"/>
    <x v="3139"/>
    <n v="0.49"/>
    <x v="2"/>
  </r>
  <r>
    <x v="3"/>
    <n v="1128299"/>
    <x v="247"/>
    <x v="2"/>
    <x v="22"/>
    <s v="Portland"/>
    <x v="2"/>
    <n v="55"/>
    <n v="85"/>
    <n v="4675"/>
    <x v="3140"/>
    <n v="0.48"/>
    <x v="2"/>
  </r>
  <r>
    <x v="3"/>
    <n v="1128299"/>
    <x v="247"/>
    <x v="2"/>
    <x v="22"/>
    <s v="Portland"/>
    <x v="3"/>
    <n v="41"/>
    <n v="63"/>
    <n v="2583"/>
    <x v="3141"/>
    <n v="0.5"/>
    <x v="2"/>
  </r>
  <r>
    <x v="3"/>
    <n v="1128299"/>
    <x v="247"/>
    <x v="2"/>
    <x v="22"/>
    <s v="Portland"/>
    <x v="4"/>
    <n v="48"/>
    <n v="36"/>
    <n v="1728"/>
    <x v="3142"/>
    <n v="0.5"/>
    <x v="2"/>
  </r>
  <r>
    <x v="3"/>
    <n v="1128299"/>
    <x v="247"/>
    <x v="2"/>
    <x v="22"/>
    <s v="Portland"/>
    <x v="5"/>
    <n v="59"/>
    <n v="84"/>
    <n v="4956"/>
    <x v="3143"/>
    <n v="0.44999999999999996"/>
    <x v="2"/>
  </r>
  <r>
    <x v="3"/>
    <n v="1128299"/>
    <x v="278"/>
    <x v="2"/>
    <x v="22"/>
    <s v="Portland"/>
    <x v="0"/>
    <n v="48"/>
    <n v="145"/>
    <n v="6960"/>
    <x v="3144"/>
    <n v="0.44999999999999996"/>
    <x v="2"/>
  </r>
  <r>
    <x v="3"/>
    <n v="1128299"/>
    <x v="278"/>
    <x v="2"/>
    <x v="22"/>
    <s v="Portland"/>
    <x v="1"/>
    <n v="50"/>
    <n v="105"/>
    <n v="5250"/>
    <x v="2839"/>
    <n v="0.45999999999999996"/>
    <x v="2"/>
  </r>
  <r>
    <x v="3"/>
    <n v="1128299"/>
    <x v="278"/>
    <x v="2"/>
    <x v="22"/>
    <s v="Portland"/>
    <x v="2"/>
    <n v="50"/>
    <n v="95"/>
    <n v="4750"/>
    <x v="3145"/>
    <n v="0.5"/>
    <x v="2"/>
  </r>
  <r>
    <x v="3"/>
    <n v="1128299"/>
    <x v="278"/>
    <x v="2"/>
    <x v="22"/>
    <s v="Portland"/>
    <x v="3"/>
    <n v="49"/>
    <n v="83"/>
    <n v="4067"/>
    <x v="3146"/>
    <n v="0.48"/>
    <x v="2"/>
  </r>
  <r>
    <x v="3"/>
    <n v="1128299"/>
    <x v="278"/>
    <x v="2"/>
    <x v="22"/>
    <s v="Portland"/>
    <x v="4"/>
    <n v="41"/>
    <n v="44"/>
    <n v="1804"/>
    <x v="3147"/>
    <n v="0.55000000000000004"/>
    <x v="2"/>
  </r>
  <r>
    <x v="3"/>
    <n v="1128299"/>
    <x v="278"/>
    <x v="2"/>
    <x v="22"/>
    <s v="Portland"/>
    <x v="5"/>
    <n v="54"/>
    <n v="158"/>
    <n v="8532"/>
    <x v="3148"/>
    <n v="0.44999999999999996"/>
    <x v="2"/>
  </r>
  <r>
    <x v="3"/>
    <n v="1128299"/>
    <x v="308"/>
    <x v="2"/>
    <x v="22"/>
    <s v="Portland"/>
    <x v="0"/>
    <n v="51"/>
    <n v="225"/>
    <n v="11475"/>
    <x v="1605"/>
    <n v="0.49"/>
    <x v="2"/>
  </r>
  <r>
    <x v="3"/>
    <n v="1128299"/>
    <x v="308"/>
    <x v="2"/>
    <x v="22"/>
    <s v="Portland"/>
    <x v="1"/>
    <n v="62"/>
    <n v="169"/>
    <n v="10478"/>
    <x v="3149"/>
    <n v="0.49"/>
    <x v="2"/>
  </r>
  <r>
    <x v="3"/>
    <n v="1128299"/>
    <x v="308"/>
    <x v="2"/>
    <x v="22"/>
    <s v="Portland"/>
    <x v="2"/>
    <n v="78"/>
    <n v="189"/>
    <n v="14742"/>
    <x v="3150"/>
    <n v="0.45999999999999996"/>
    <x v="2"/>
  </r>
  <r>
    <x v="3"/>
    <n v="1128299"/>
    <x v="308"/>
    <x v="2"/>
    <x v="22"/>
    <s v="Portland"/>
    <x v="3"/>
    <n v="74"/>
    <n v="158"/>
    <n v="11692"/>
    <x v="3151"/>
    <n v="0.5"/>
    <x v="2"/>
  </r>
  <r>
    <x v="3"/>
    <n v="1128299"/>
    <x v="308"/>
    <x v="2"/>
    <x v="22"/>
    <s v="Portland"/>
    <x v="4"/>
    <n v="86"/>
    <n v="108"/>
    <n v="9288"/>
    <x v="3152"/>
    <n v="0.53"/>
    <x v="2"/>
  </r>
  <r>
    <x v="3"/>
    <n v="1128299"/>
    <x v="308"/>
    <x v="2"/>
    <x v="22"/>
    <s v="Portland"/>
    <x v="5"/>
    <n v="95"/>
    <n v="189"/>
    <n v="17955"/>
    <x v="3153"/>
    <n v="0.44999999999999996"/>
    <x v="2"/>
  </r>
  <r>
    <x v="3"/>
    <n v="1128299"/>
    <x v="337"/>
    <x v="2"/>
    <x v="22"/>
    <s v="Portland"/>
    <x v="0"/>
    <n v="79"/>
    <n v="255"/>
    <n v="20145"/>
    <x v="3154"/>
    <n v="0.48"/>
    <x v="2"/>
  </r>
  <r>
    <x v="3"/>
    <n v="1128299"/>
    <x v="337"/>
    <x v="2"/>
    <x v="22"/>
    <s v="Portland"/>
    <x v="1"/>
    <n v="85"/>
    <n v="196"/>
    <n v="16660"/>
    <x v="3155"/>
    <n v="0.47"/>
    <x v="2"/>
  </r>
  <r>
    <x v="3"/>
    <n v="1128299"/>
    <x v="337"/>
    <x v="2"/>
    <x v="22"/>
    <s v="Portland"/>
    <x v="2"/>
    <n v="86"/>
    <n v="163"/>
    <n v="14018"/>
    <x v="3156"/>
    <n v="0.47"/>
    <x v="2"/>
  </r>
  <r>
    <x v="3"/>
    <n v="1128299"/>
    <x v="337"/>
    <x v="2"/>
    <x v="22"/>
    <s v="Portland"/>
    <x v="3"/>
    <n v="82"/>
    <n v="165"/>
    <n v="13530"/>
    <x v="3157"/>
    <n v="0.48"/>
    <x v="2"/>
  </r>
  <r>
    <x v="3"/>
    <n v="1128299"/>
    <x v="337"/>
    <x v="2"/>
    <x v="22"/>
    <s v="Portland"/>
    <x v="4"/>
    <n v="84"/>
    <n v="156"/>
    <n v="13104"/>
    <x v="3158"/>
    <n v="0.5"/>
    <x v="2"/>
  </r>
  <r>
    <x v="3"/>
    <n v="1128299"/>
    <x v="337"/>
    <x v="2"/>
    <x v="22"/>
    <s v="Portland"/>
    <x v="5"/>
    <n v="97"/>
    <n v="150"/>
    <n v="14550"/>
    <x v="3159"/>
    <n v="0.42"/>
    <x v="2"/>
  </r>
  <r>
    <x v="3"/>
    <n v="1128299"/>
    <x v="369"/>
    <x v="2"/>
    <x v="22"/>
    <s v="Portland"/>
    <x v="0"/>
    <n v="81"/>
    <n v="200"/>
    <n v="16200"/>
    <x v="3160"/>
    <n v="0.48"/>
    <x v="2"/>
  </r>
  <r>
    <x v="3"/>
    <n v="1128299"/>
    <x v="369"/>
    <x v="2"/>
    <x v="22"/>
    <s v="Portland"/>
    <x v="1"/>
    <n v="76"/>
    <n v="233"/>
    <n v="17708"/>
    <x v="3161"/>
    <n v="0.49"/>
    <x v="2"/>
  </r>
  <r>
    <x v="3"/>
    <n v="1128299"/>
    <x v="369"/>
    <x v="2"/>
    <x v="22"/>
    <s v="Portland"/>
    <x v="2"/>
    <n v="68"/>
    <n v="195"/>
    <n v="13260"/>
    <x v="3162"/>
    <n v="0.49"/>
    <x v="2"/>
  </r>
  <r>
    <x v="3"/>
    <n v="1128299"/>
    <x v="369"/>
    <x v="2"/>
    <x v="22"/>
    <s v="Portland"/>
    <x v="3"/>
    <n v="68"/>
    <n v="119"/>
    <n v="8092"/>
    <x v="3163"/>
    <n v="0.45999999999999996"/>
    <x v="2"/>
  </r>
  <r>
    <x v="3"/>
    <n v="1128299"/>
    <x v="369"/>
    <x v="2"/>
    <x v="22"/>
    <s v="Portland"/>
    <x v="4"/>
    <n v="65"/>
    <n v="128"/>
    <n v="8320"/>
    <x v="3164"/>
    <n v="0.53"/>
    <x v="2"/>
  </r>
  <r>
    <x v="3"/>
    <n v="1128299"/>
    <x v="369"/>
    <x v="2"/>
    <x v="22"/>
    <s v="Portland"/>
    <x v="5"/>
    <n v="69"/>
    <n v="73"/>
    <n v="5037"/>
    <x v="3165"/>
    <n v="0.44"/>
    <x v="2"/>
  </r>
  <r>
    <x v="3"/>
    <n v="1128299"/>
    <x v="401"/>
    <x v="2"/>
    <x v="22"/>
    <s v="Portland"/>
    <x v="0"/>
    <n v="46"/>
    <n v="122"/>
    <n v="5612"/>
    <x v="3166"/>
    <n v="0.44999999999999996"/>
    <x v="2"/>
  </r>
  <r>
    <x v="3"/>
    <n v="1128299"/>
    <x v="401"/>
    <x v="2"/>
    <x v="22"/>
    <s v="Portland"/>
    <x v="1"/>
    <n v="51"/>
    <n v="122"/>
    <n v="6222"/>
    <x v="3167"/>
    <n v="0.45999999999999996"/>
    <x v="2"/>
  </r>
  <r>
    <x v="3"/>
    <n v="1128299"/>
    <x v="401"/>
    <x v="2"/>
    <x v="22"/>
    <s v="Portland"/>
    <x v="2"/>
    <n v="49"/>
    <n v="75"/>
    <n v="3675"/>
    <x v="3168"/>
    <n v="0.44999999999999996"/>
    <x v="2"/>
  </r>
  <r>
    <x v="3"/>
    <n v="1128299"/>
    <x v="401"/>
    <x v="2"/>
    <x v="22"/>
    <s v="Portland"/>
    <x v="3"/>
    <n v="49"/>
    <n v="52"/>
    <n v="2548"/>
    <x v="3169"/>
    <n v="0.45999999999999996"/>
    <x v="2"/>
  </r>
  <r>
    <x v="3"/>
    <n v="1128299"/>
    <x v="401"/>
    <x v="2"/>
    <x v="22"/>
    <s v="Portland"/>
    <x v="4"/>
    <n v="58"/>
    <n v="59"/>
    <n v="3422"/>
    <x v="3170"/>
    <n v="0.53"/>
    <x v="2"/>
  </r>
  <r>
    <x v="3"/>
    <n v="1128299"/>
    <x v="401"/>
    <x v="2"/>
    <x v="22"/>
    <s v="Portland"/>
    <x v="5"/>
    <n v="41"/>
    <n v="73"/>
    <n v="2993"/>
    <x v="3171"/>
    <n v="0.42"/>
    <x v="2"/>
  </r>
  <r>
    <x v="3"/>
    <n v="1128299"/>
    <x v="430"/>
    <x v="2"/>
    <x v="22"/>
    <s v="Portland"/>
    <x v="0"/>
    <n v="38"/>
    <n v="102"/>
    <n v="3876"/>
    <x v="3172"/>
    <n v="0.47"/>
    <x v="2"/>
  </r>
  <r>
    <x v="3"/>
    <n v="1128299"/>
    <x v="430"/>
    <x v="2"/>
    <x v="22"/>
    <s v="Portland"/>
    <x v="1"/>
    <n v="50"/>
    <n v="142"/>
    <n v="7100"/>
    <x v="3173"/>
    <n v="0.45999999999999996"/>
    <x v="2"/>
  </r>
  <r>
    <x v="3"/>
    <n v="1128299"/>
    <x v="430"/>
    <x v="2"/>
    <x v="22"/>
    <s v="Portland"/>
    <x v="2"/>
    <n v="46"/>
    <n v="91"/>
    <n v="4186"/>
    <x v="3174"/>
    <n v="0.49"/>
    <x v="2"/>
  </r>
  <r>
    <x v="3"/>
    <n v="1128299"/>
    <x v="430"/>
    <x v="2"/>
    <x v="22"/>
    <s v="Portland"/>
    <x v="3"/>
    <n v="44"/>
    <n v="81"/>
    <n v="3564"/>
    <x v="3175"/>
    <n v="0.48"/>
    <x v="2"/>
  </r>
  <r>
    <x v="3"/>
    <n v="1128299"/>
    <x v="430"/>
    <x v="2"/>
    <x v="22"/>
    <s v="Portland"/>
    <x v="4"/>
    <n v="51"/>
    <n v="75"/>
    <n v="3825"/>
    <x v="3176"/>
    <n v="0.54"/>
    <x v="2"/>
  </r>
  <r>
    <x v="3"/>
    <n v="1128299"/>
    <x v="430"/>
    <x v="2"/>
    <x v="22"/>
    <s v="Portland"/>
    <x v="5"/>
    <n v="58"/>
    <n v="105"/>
    <n v="6090"/>
    <x v="3177"/>
    <n v="0.43"/>
    <x v="2"/>
  </r>
  <r>
    <x v="3"/>
    <n v="1128299"/>
    <x v="461"/>
    <x v="2"/>
    <x v="22"/>
    <s v="Portland"/>
    <x v="0"/>
    <n v="44"/>
    <n v="173"/>
    <n v="7612"/>
    <x v="3178"/>
    <n v="0.45999999999999996"/>
    <x v="2"/>
  </r>
  <r>
    <x v="3"/>
    <n v="1128299"/>
    <x v="461"/>
    <x v="2"/>
    <x v="22"/>
    <s v="Portland"/>
    <x v="1"/>
    <n v="48"/>
    <n v="195"/>
    <n v="9360"/>
    <x v="1520"/>
    <n v="0.5"/>
    <x v="2"/>
  </r>
  <r>
    <x v="3"/>
    <n v="1128299"/>
    <x v="461"/>
    <x v="2"/>
    <x v="22"/>
    <s v="Portland"/>
    <x v="2"/>
    <n v="42"/>
    <n v="128"/>
    <n v="5376"/>
    <x v="3179"/>
    <n v="0.5"/>
    <x v="2"/>
  </r>
  <r>
    <x v="3"/>
    <n v="1128299"/>
    <x v="461"/>
    <x v="2"/>
    <x v="22"/>
    <s v="Portland"/>
    <x v="3"/>
    <n v="51"/>
    <n v="131"/>
    <n v="6681"/>
    <x v="3180"/>
    <n v="0.45999999999999996"/>
    <x v="2"/>
  </r>
  <r>
    <x v="3"/>
    <n v="1128299"/>
    <x v="461"/>
    <x v="2"/>
    <x v="22"/>
    <s v="Portland"/>
    <x v="4"/>
    <n v="68"/>
    <n v="111"/>
    <n v="7548"/>
    <x v="3181"/>
    <n v="0.54"/>
    <x v="2"/>
  </r>
  <r>
    <x v="3"/>
    <n v="1128299"/>
    <x v="461"/>
    <x v="2"/>
    <x v="22"/>
    <s v="Portland"/>
    <x v="5"/>
    <n v="76"/>
    <n v="149"/>
    <n v="11324"/>
    <x v="3182"/>
    <n v="0.42"/>
    <x v="2"/>
  </r>
  <r>
    <x v="3"/>
    <n v="1128299"/>
    <x v="490"/>
    <x v="2"/>
    <x v="22"/>
    <s v="Portland"/>
    <x v="0"/>
    <n v="61"/>
    <n v="188"/>
    <n v="11468"/>
    <x v="3183"/>
    <n v="0.48"/>
    <x v="2"/>
  </r>
  <r>
    <x v="3"/>
    <n v="1128299"/>
    <x v="490"/>
    <x v="2"/>
    <x v="22"/>
    <s v="Portland"/>
    <x v="1"/>
    <n v="72"/>
    <n v="218"/>
    <n v="15696"/>
    <x v="3184"/>
    <n v="0.47"/>
    <x v="2"/>
  </r>
  <r>
    <x v="3"/>
    <n v="1128299"/>
    <x v="490"/>
    <x v="2"/>
    <x v="22"/>
    <s v="Portland"/>
    <x v="2"/>
    <n v="67"/>
    <n v="165"/>
    <n v="11055"/>
    <x v="3185"/>
    <n v="0.44999999999999996"/>
    <x v="2"/>
  </r>
  <r>
    <x v="3"/>
    <n v="1128299"/>
    <x v="490"/>
    <x v="2"/>
    <x v="22"/>
    <s v="Portland"/>
    <x v="3"/>
    <n v="67"/>
    <n v="143"/>
    <n v="9581"/>
    <x v="3186"/>
    <n v="0.44999999999999996"/>
    <x v="2"/>
  </r>
  <r>
    <x v="3"/>
    <n v="1128299"/>
    <x v="490"/>
    <x v="2"/>
    <x v="22"/>
    <s v="Portland"/>
    <x v="4"/>
    <n v="72"/>
    <n v="133"/>
    <n v="9576"/>
    <x v="3187"/>
    <n v="0.5"/>
    <x v="2"/>
  </r>
  <r>
    <x v="3"/>
    <n v="1128299"/>
    <x v="490"/>
    <x v="2"/>
    <x v="22"/>
    <s v="Portland"/>
    <x v="5"/>
    <n v="77"/>
    <n v="173"/>
    <n v="13321"/>
    <x v="3188"/>
    <n v="0.4"/>
    <x v="2"/>
  </r>
  <r>
    <x v="3"/>
    <n v="1128299"/>
    <x v="181"/>
    <x v="2"/>
    <x v="22"/>
    <s v="Portland"/>
    <x v="0"/>
    <n v="33"/>
    <n v="100"/>
    <n v="3300"/>
    <x v="3189"/>
    <n v="0.51"/>
    <x v="2"/>
  </r>
  <r>
    <x v="3"/>
    <n v="1128299"/>
    <x v="181"/>
    <x v="2"/>
    <x v="22"/>
    <s v="Portland"/>
    <x v="1"/>
    <n v="42"/>
    <n v="100"/>
    <n v="4200"/>
    <x v="3190"/>
    <n v="0.54"/>
    <x v="2"/>
  </r>
  <r>
    <x v="3"/>
    <n v="1128299"/>
    <x v="181"/>
    <x v="2"/>
    <x v="22"/>
    <s v="Portland"/>
    <x v="2"/>
    <n v="43"/>
    <n v="112"/>
    <n v="4816"/>
    <x v="3191"/>
    <n v="0.54"/>
    <x v="2"/>
  </r>
  <r>
    <x v="3"/>
    <n v="1128299"/>
    <x v="181"/>
    <x v="2"/>
    <x v="22"/>
    <s v="Portland"/>
    <x v="3"/>
    <n v="41"/>
    <n v="68"/>
    <n v="2788"/>
    <x v="3192"/>
    <n v="0.54999999999999993"/>
    <x v="2"/>
  </r>
  <r>
    <x v="3"/>
    <n v="1128299"/>
    <x v="181"/>
    <x v="2"/>
    <x v="22"/>
    <s v="Portland"/>
    <x v="4"/>
    <n v="46"/>
    <n v="58"/>
    <n v="2668"/>
    <x v="3193"/>
    <n v="0.59000000000000008"/>
    <x v="2"/>
  </r>
  <r>
    <x v="3"/>
    <n v="1128299"/>
    <x v="181"/>
    <x v="2"/>
    <x v="22"/>
    <s v="Portland"/>
    <x v="5"/>
    <n v="41"/>
    <n v="122"/>
    <n v="5002"/>
    <x v="3194"/>
    <n v="0.48"/>
    <x v="2"/>
  </r>
  <r>
    <x v="3"/>
    <n v="1128299"/>
    <x v="212"/>
    <x v="2"/>
    <x v="22"/>
    <s v="Portland"/>
    <x v="0"/>
    <n v="33"/>
    <n v="140"/>
    <n v="4620"/>
    <x v="3195"/>
    <n v="0.53"/>
    <x v="2"/>
  </r>
  <r>
    <x v="3"/>
    <n v="1128299"/>
    <x v="212"/>
    <x v="2"/>
    <x v="22"/>
    <s v="Portland"/>
    <x v="1"/>
    <n v="41"/>
    <n v="116"/>
    <n v="4756"/>
    <x v="3196"/>
    <n v="0.51"/>
    <x v="2"/>
  </r>
  <r>
    <x v="3"/>
    <n v="1128299"/>
    <x v="212"/>
    <x v="2"/>
    <x v="22"/>
    <s v="Portland"/>
    <x v="2"/>
    <n v="41"/>
    <n v="120"/>
    <n v="4920"/>
    <x v="3197"/>
    <n v="0.52"/>
    <x v="2"/>
  </r>
  <r>
    <x v="3"/>
    <n v="1128299"/>
    <x v="212"/>
    <x v="1"/>
    <x v="23"/>
    <s v="New Orleans"/>
    <x v="3"/>
    <n v="44"/>
    <n v="73"/>
    <n v="3212"/>
    <x v="3198"/>
    <n v="0.54999999999999993"/>
    <x v="2"/>
  </r>
  <r>
    <x v="3"/>
    <n v="1128299"/>
    <x v="212"/>
    <x v="1"/>
    <x v="23"/>
    <s v="New Orleans"/>
    <x v="4"/>
    <n v="48"/>
    <n v="51"/>
    <n v="2448"/>
    <x v="3199"/>
    <n v="0.6"/>
    <x v="2"/>
  </r>
  <r>
    <x v="3"/>
    <n v="1128299"/>
    <x v="212"/>
    <x v="1"/>
    <x v="23"/>
    <s v="New Orleans"/>
    <x v="5"/>
    <n v="44"/>
    <n v="105"/>
    <n v="4620"/>
    <x v="3200"/>
    <n v="0.48"/>
    <x v="2"/>
  </r>
  <r>
    <x v="3"/>
    <n v="1128299"/>
    <x v="221"/>
    <x v="1"/>
    <x v="23"/>
    <s v="New Orleans"/>
    <x v="0"/>
    <n v="44"/>
    <n v="147"/>
    <n v="6468"/>
    <x v="3201"/>
    <n v="0.51"/>
    <x v="2"/>
  </r>
  <r>
    <x v="3"/>
    <n v="1128299"/>
    <x v="221"/>
    <x v="1"/>
    <x v="23"/>
    <s v="New Orleans"/>
    <x v="1"/>
    <n v="51"/>
    <n v="101"/>
    <n v="5151"/>
    <x v="3202"/>
    <n v="0.54999999999999993"/>
    <x v="2"/>
  </r>
  <r>
    <x v="3"/>
    <n v="1128299"/>
    <x v="221"/>
    <x v="1"/>
    <x v="23"/>
    <s v="New Orleans"/>
    <x v="2"/>
    <n v="56"/>
    <n v="116"/>
    <n v="6496"/>
    <x v="3203"/>
    <n v="0.54999999999999993"/>
    <x v="2"/>
  </r>
  <r>
    <x v="3"/>
    <n v="1128299"/>
    <x v="221"/>
    <x v="1"/>
    <x v="23"/>
    <s v="New Orleans"/>
    <x v="3"/>
    <n v="50"/>
    <n v="84"/>
    <n v="4200"/>
    <x v="3204"/>
    <n v="0.54999999999999993"/>
    <x v="2"/>
  </r>
  <r>
    <x v="3"/>
    <n v="1128299"/>
    <x v="221"/>
    <x v="1"/>
    <x v="23"/>
    <s v="New Orleans"/>
    <x v="4"/>
    <n v="56"/>
    <n v="39"/>
    <n v="2184"/>
    <x v="1911"/>
    <n v="0.6"/>
    <x v="2"/>
  </r>
  <r>
    <x v="3"/>
    <n v="1128299"/>
    <x v="221"/>
    <x v="1"/>
    <x v="23"/>
    <s v="New Orleans"/>
    <x v="5"/>
    <n v="41"/>
    <n v="95"/>
    <n v="3895"/>
    <x v="3205"/>
    <n v="0.44999999999999996"/>
    <x v="2"/>
  </r>
  <r>
    <x v="3"/>
    <n v="1128299"/>
    <x v="240"/>
    <x v="1"/>
    <x v="23"/>
    <s v="New Orleans"/>
    <x v="0"/>
    <n v="48"/>
    <n v="142"/>
    <n v="6816"/>
    <x v="3206"/>
    <n v="0.52"/>
    <x v="2"/>
  </r>
  <r>
    <x v="3"/>
    <n v="1128299"/>
    <x v="240"/>
    <x v="1"/>
    <x v="23"/>
    <s v="New Orleans"/>
    <x v="1"/>
    <n v="52"/>
    <n v="88"/>
    <n v="4576"/>
    <x v="3207"/>
    <n v="0.5"/>
    <x v="2"/>
  </r>
  <r>
    <x v="3"/>
    <n v="1128299"/>
    <x v="240"/>
    <x v="1"/>
    <x v="23"/>
    <s v="New Orleans"/>
    <x v="2"/>
    <n v="52"/>
    <n v="105"/>
    <n v="5460"/>
    <x v="3208"/>
    <n v="0.51"/>
    <x v="2"/>
  </r>
  <r>
    <x v="3"/>
    <n v="1128299"/>
    <x v="240"/>
    <x v="1"/>
    <x v="23"/>
    <s v="New Orleans"/>
    <x v="3"/>
    <n v="39"/>
    <n v="74"/>
    <n v="2886"/>
    <x v="3209"/>
    <n v="0.53"/>
    <x v="2"/>
  </r>
  <r>
    <x v="3"/>
    <n v="1128299"/>
    <x v="240"/>
    <x v="1"/>
    <x v="23"/>
    <s v="New Orleans"/>
    <x v="4"/>
    <n v="43"/>
    <n v="53"/>
    <n v="2279"/>
    <x v="3210"/>
    <n v="0.57000000000000006"/>
    <x v="2"/>
  </r>
  <r>
    <x v="3"/>
    <n v="1128299"/>
    <x v="240"/>
    <x v="1"/>
    <x v="23"/>
    <s v="New Orleans"/>
    <x v="5"/>
    <n v="55"/>
    <n v="105"/>
    <n v="5775"/>
    <x v="3211"/>
    <n v="0.5"/>
    <x v="2"/>
  </r>
  <r>
    <x v="3"/>
    <n v="1128299"/>
    <x v="271"/>
    <x v="1"/>
    <x v="23"/>
    <s v="New Orleans"/>
    <x v="0"/>
    <n v="43"/>
    <n v="160"/>
    <n v="6880"/>
    <x v="3212"/>
    <n v="0.53"/>
    <x v="2"/>
  </r>
  <r>
    <x v="3"/>
    <n v="1128299"/>
    <x v="271"/>
    <x v="1"/>
    <x v="23"/>
    <s v="New Orleans"/>
    <x v="1"/>
    <n v="47"/>
    <n v="100"/>
    <n v="4700"/>
    <x v="2746"/>
    <n v="0.52"/>
    <x v="2"/>
  </r>
  <r>
    <x v="3"/>
    <n v="1128299"/>
    <x v="271"/>
    <x v="1"/>
    <x v="23"/>
    <s v="New Orleans"/>
    <x v="2"/>
    <n v="49"/>
    <n v="112"/>
    <n v="5488"/>
    <x v="3213"/>
    <n v="0.51"/>
    <x v="2"/>
  </r>
  <r>
    <x v="3"/>
    <n v="1128299"/>
    <x v="271"/>
    <x v="1"/>
    <x v="23"/>
    <s v="New Orleans"/>
    <x v="3"/>
    <n v="44"/>
    <n v="85"/>
    <n v="3740"/>
    <x v="3214"/>
    <n v="0.51"/>
    <x v="2"/>
  </r>
  <r>
    <x v="3"/>
    <n v="1128299"/>
    <x v="271"/>
    <x v="1"/>
    <x v="23"/>
    <s v="New Orleans"/>
    <x v="4"/>
    <n v="36"/>
    <n v="65"/>
    <n v="2340"/>
    <x v="3215"/>
    <n v="0.59000000000000008"/>
    <x v="2"/>
  </r>
  <r>
    <x v="3"/>
    <n v="1128299"/>
    <x v="271"/>
    <x v="1"/>
    <x v="23"/>
    <s v="New Orleans"/>
    <x v="5"/>
    <n v="59"/>
    <n v="167"/>
    <n v="9853"/>
    <x v="3216"/>
    <n v="0.44999999999999996"/>
    <x v="2"/>
  </r>
  <r>
    <x v="3"/>
    <n v="1128299"/>
    <x v="301"/>
    <x v="1"/>
    <x v="23"/>
    <s v="New Orleans"/>
    <x v="0"/>
    <n v="58"/>
    <n v="248"/>
    <n v="14384"/>
    <x v="3217"/>
    <n v="0.51"/>
    <x v="2"/>
  </r>
  <r>
    <x v="3"/>
    <n v="1128299"/>
    <x v="301"/>
    <x v="1"/>
    <x v="23"/>
    <s v="New Orleans"/>
    <x v="1"/>
    <n v="65"/>
    <n v="210"/>
    <n v="13650"/>
    <x v="3218"/>
    <n v="0.52"/>
    <x v="2"/>
  </r>
  <r>
    <x v="3"/>
    <n v="1128299"/>
    <x v="301"/>
    <x v="1"/>
    <x v="23"/>
    <s v="New Orleans"/>
    <x v="2"/>
    <n v="83"/>
    <n v="203"/>
    <n v="16849"/>
    <x v="3219"/>
    <n v="0.54999999999999993"/>
    <x v="2"/>
  </r>
  <r>
    <x v="3"/>
    <n v="1128299"/>
    <x v="301"/>
    <x v="1"/>
    <x v="23"/>
    <s v="New Orleans"/>
    <x v="3"/>
    <n v="82"/>
    <n v="161"/>
    <n v="13202"/>
    <x v="3220"/>
    <n v="0.54999999999999993"/>
    <x v="2"/>
  </r>
  <r>
    <x v="3"/>
    <n v="1128299"/>
    <x v="301"/>
    <x v="1"/>
    <x v="23"/>
    <s v="New Orleans"/>
    <x v="4"/>
    <n v="92"/>
    <n v="117"/>
    <n v="10764"/>
    <x v="3221"/>
    <n v="0.57000000000000006"/>
    <x v="2"/>
  </r>
  <r>
    <x v="3"/>
    <n v="1128299"/>
    <x v="301"/>
    <x v="1"/>
    <x v="23"/>
    <s v="New Orleans"/>
    <x v="5"/>
    <n v="100"/>
    <n v="195"/>
    <n v="19500"/>
    <x v="3222"/>
    <n v="0.48"/>
    <x v="2"/>
  </r>
  <r>
    <x v="3"/>
    <n v="1128299"/>
    <x v="330"/>
    <x v="1"/>
    <x v="23"/>
    <s v="New Orleans"/>
    <x v="0"/>
    <n v="86"/>
    <n v="270"/>
    <n v="23220"/>
    <x v="3223"/>
    <n v="0.53"/>
    <x v="2"/>
  </r>
  <r>
    <x v="3"/>
    <n v="1128299"/>
    <x v="330"/>
    <x v="1"/>
    <x v="23"/>
    <s v="New Orleans"/>
    <x v="1"/>
    <n v="92"/>
    <n v="203"/>
    <n v="18676"/>
    <x v="3224"/>
    <n v="0.54999999999999993"/>
    <x v="2"/>
  </r>
  <r>
    <x v="3"/>
    <n v="1128299"/>
    <x v="330"/>
    <x v="1"/>
    <x v="23"/>
    <s v="New Orleans"/>
    <x v="2"/>
    <n v="90"/>
    <n v="196"/>
    <n v="17640"/>
    <x v="3225"/>
    <n v="0.54"/>
    <x v="2"/>
  </r>
  <r>
    <x v="3"/>
    <n v="1128299"/>
    <x v="330"/>
    <x v="1"/>
    <x v="23"/>
    <s v="New Orleans"/>
    <x v="3"/>
    <n v="86"/>
    <n v="168"/>
    <n v="14448"/>
    <x v="3226"/>
    <n v="0.54"/>
    <x v="2"/>
  </r>
  <r>
    <x v="3"/>
    <n v="1128299"/>
    <x v="330"/>
    <x v="1"/>
    <x v="23"/>
    <s v="New Orleans"/>
    <x v="4"/>
    <n v="86"/>
    <n v="189"/>
    <n v="16254"/>
    <x v="3227"/>
    <n v="0.58000000000000007"/>
    <x v="2"/>
  </r>
  <r>
    <x v="3"/>
    <n v="1128299"/>
    <x v="330"/>
    <x v="1"/>
    <x v="23"/>
    <s v="New Orleans"/>
    <x v="5"/>
    <n v="103"/>
    <n v="163"/>
    <n v="16789"/>
    <x v="3228"/>
    <n v="0.48"/>
    <x v="2"/>
  </r>
  <r>
    <x v="3"/>
    <n v="1128299"/>
    <x v="362"/>
    <x v="1"/>
    <x v="23"/>
    <s v="New Orleans"/>
    <x v="0"/>
    <n v="86"/>
    <n v="255"/>
    <n v="21930"/>
    <x v="3229"/>
    <n v="0.51"/>
    <x v="2"/>
  </r>
  <r>
    <x v="3"/>
    <n v="1128299"/>
    <x v="362"/>
    <x v="1"/>
    <x v="23"/>
    <s v="New Orleans"/>
    <x v="1"/>
    <n v="77"/>
    <n v="239"/>
    <n v="18403"/>
    <x v="3230"/>
    <n v="0.51"/>
    <x v="2"/>
  </r>
  <r>
    <x v="3"/>
    <n v="1128299"/>
    <x v="362"/>
    <x v="1"/>
    <x v="23"/>
    <s v="New Orleans"/>
    <x v="2"/>
    <n v="70"/>
    <n v="189"/>
    <n v="13230"/>
    <x v="3231"/>
    <n v="0.54999999999999993"/>
    <x v="2"/>
  </r>
  <r>
    <x v="3"/>
    <n v="1128299"/>
    <x v="362"/>
    <x v="1"/>
    <x v="23"/>
    <s v="New Orleans"/>
    <x v="3"/>
    <n v="74"/>
    <n v="128"/>
    <n v="9472"/>
    <x v="3232"/>
    <n v="0.53"/>
    <x v="2"/>
  </r>
  <r>
    <x v="3"/>
    <n v="1128299"/>
    <x v="362"/>
    <x v="1"/>
    <x v="23"/>
    <s v="New Orleans"/>
    <x v="4"/>
    <n v="64"/>
    <n v="138"/>
    <n v="8832"/>
    <x v="3233"/>
    <n v="0.59000000000000008"/>
    <x v="2"/>
  </r>
  <r>
    <x v="3"/>
    <n v="1128299"/>
    <x v="362"/>
    <x v="1"/>
    <x v="23"/>
    <s v="New Orleans"/>
    <x v="5"/>
    <n v="63"/>
    <n v="90"/>
    <n v="5670"/>
    <x v="2845"/>
    <n v="0.49"/>
    <x v="2"/>
  </r>
  <r>
    <x v="3"/>
    <n v="1128299"/>
    <x v="394"/>
    <x v="1"/>
    <x v="23"/>
    <s v="New Orleans"/>
    <x v="0"/>
    <n v="43"/>
    <n v="145"/>
    <n v="6235"/>
    <x v="3234"/>
    <n v="0.54999999999999993"/>
    <x v="2"/>
  </r>
  <r>
    <x v="3"/>
    <n v="1128299"/>
    <x v="394"/>
    <x v="1"/>
    <x v="23"/>
    <s v="New Orleans"/>
    <x v="1"/>
    <n v="46"/>
    <n v="125"/>
    <n v="5750"/>
    <x v="3235"/>
    <n v="0.51"/>
    <x v="2"/>
  </r>
  <r>
    <x v="3"/>
    <n v="1128299"/>
    <x v="394"/>
    <x v="1"/>
    <x v="23"/>
    <s v="New Orleans"/>
    <x v="2"/>
    <n v="43"/>
    <n v="78"/>
    <n v="3354"/>
    <x v="3236"/>
    <n v="0.52"/>
    <x v="2"/>
  </r>
  <r>
    <x v="3"/>
    <n v="1128299"/>
    <x v="394"/>
    <x v="1"/>
    <x v="23"/>
    <s v="New Orleans"/>
    <x v="3"/>
    <n v="41"/>
    <n v="63"/>
    <n v="2583"/>
    <x v="3237"/>
    <n v="0.51"/>
    <x v="2"/>
  </r>
  <r>
    <x v="3"/>
    <n v="1128299"/>
    <x v="394"/>
    <x v="1"/>
    <x v="23"/>
    <s v="New Orleans"/>
    <x v="4"/>
    <n v="51"/>
    <n v="77"/>
    <n v="3927"/>
    <x v="3238"/>
    <n v="0.55000000000000004"/>
    <x v="2"/>
  </r>
  <r>
    <x v="3"/>
    <n v="1128299"/>
    <x v="394"/>
    <x v="1"/>
    <x v="23"/>
    <s v="New Orleans"/>
    <x v="5"/>
    <n v="39"/>
    <n v="75"/>
    <n v="2925"/>
    <x v="3080"/>
    <n v="0.5"/>
    <x v="2"/>
  </r>
  <r>
    <x v="3"/>
    <n v="1128299"/>
    <x v="423"/>
    <x v="1"/>
    <x v="23"/>
    <s v="New Orleans"/>
    <x v="0"/>
    <n v="34"/>
    <n v="112"/>
    <n v="3808"/>
    <x v="2317"/>
    <n v="0.54"/>
    <x v="2"/>
  </r>
  <r>
    <x v="3"/>
    <n v="1128299"/>
    <x v="423"/>
    <x v="1"/>
    <x v="23"/>
    <s v="New Orleans"/>
    <x v="1"/>
    <n v="45"/>
    <n v="155"/>
    <n v="6975"/>
    <x v="3239"/>
    <n v="0.54999999999999993"/>
    <x v="2"/>
  </r>
  <r>
    <x v="3"/>
    <n v="1128299"/>
    <x v="423"/>
    <x v="1"/>
    <x v="23"/>
    <s v="New Orleans"/>
    <x v="2"/>
    <n v="42"/>
    <n v="100"/>
    <n v="4200"/>
    <x v="3240"/>
    <n v="0.5"/>
    <x v="2"/>
  </r>
  <r>
    <x v="3"/>
    <n v="1128299"/>
    <x v="423"/>
    <x v="1"/>
    <x v="23"/>
    <s v="New Orleans"/>
    <x v="3"/>
    <n v="36"/>
    <n v="105"/>
    <n v="3780"/>
    <x v="2245"/>
    <n v="0.5"/>
    <x v="2"/>
  </r>
  <r>
    <x v="3"/>
    <n v="1128299"/>
    <x v="423"/>
    <x v="1"/>
    <x v="23"/>
    <s v="New Orleans"/>
    <x v="4"/>
    <n v="47"/>
    <n v="95"/>
    <n v="4465"/>
    <x v="3241"/>
    <n v="0.59000000000000008"/>
    <x v="2"/>
  </r>
  <r>
    <x v="3"/>
    <n v="1128299"/>
    <x v="423"/>
    <x v="1"/>
    <x v="23"/>
    <s v="New Orleans"/>
    <x v="5"/>
    <n v="50"/>
    <n v="108"/>
    <n v="5400"/>
    <x v="3242"/>
    <n v="0.47"/>
    <x v="2"/>
  </r>
  <r>
    <x v="3"/>
    <n v="1128299"/>
    <x v="454"/>
    <x v="1"/>
    <x v="23"/>
    <s v="New Orleans"/>
    <x v="0"/>
    <n v="39"/>
    <n v="188"/>
    <n v="7332"/>
    <x v="3243"/>
    <n v="0.5"/>
    <x v="2"/>
  </r>
  <r>
    <x v="3"/>
    <n v="1128299"/>
    <x v="454"/>
    <x v="1"/>
    <x v="23"/>
    <s v="New Orleans"/>
    <x v="1"/>
    <n v="42"/>
    <n v="210"/>
    <n v="8820"/>
    <x v="1733"/>
    <n v="0.52"/>
    <x v="2"/>
  </r>
  <r>
    <x v="3"/>
    <n v="1128299"/>
    <x v="454"/>
    <x v="1"/>
    <x v="23"/>
    <s v="New Orleans"/>
    <x v="2"/>
    <n v="38"/>
    <n v="137"/>
    <n v="5206"/>
    <x v="3244"/>
    <n v="0.52"/>
    <x v="2"/>
  </r>
  <r>
    <x v="3"/>
    <n v="1128299"/>
    <x v="454"/>
    <x v="1"/>
    <x v="23"/>
    <s v="New Orleans"/>
    <x v="3"/>
    <n v="48"/>
    <n v="125"/>
    <n v="6000"/>
    <x v="605"/>
    <n v="0.5"/>
    <x v="2"/>
  </r>
  <r>
    <x v="3"/>
    <n v="1128299"/>
    <x v="454"/>
    <x v="1"/>
    <x v="23"/>
    <s v="New Orleans"/>
    <x v="4"/>
    <n v="68"/>
    <n v="119"/>
    <n v="8092"/>
    <x v="3245"/>
    <n v="0.55000000000000004"/>
    <x v="2"/>
  </r>
  <r>
    <x v="3"/>
    <n v="1128299"/>
    <x v="454"/>
    <x v="1"/>
    <x v="23"/>
    <s v="New Orleans"/>
    <x v="5"/>
    <n v="81"/>
    <n v="174"/>
    <n v="14094"/>
    <x v="3246"/>
    <n v="0.48"/>
    <x v="2"/>
  </r>
  <r>
    <x v="3"/>
    <n v="1128299"/>
    <x v="483"/>
    <x v="1"/>
    <x v="23"/>
    <s v="New Orleans"/>
    <x v="0"/>
    <n v="69"/>
    <n v="240"/>
    <n v="16560"/>
    <x v="3247"/>
    <n v="0.52"/>
    <x v="2"/>
  </r>
  <r>
    <x v="3"/>
    <n v="1128299"/>
    <x v="483"/>
    <x v="1"/>
    <x v="23"/>
    <s v="New Orleans"/>
    <x v="1"/>
    <n v="72"/>
    <n v="216"/>
    <n v="15552"/>
    <x v="3160"/>
    <n v="0.5"/>
    <x v="2"/>
  </r>
  <r>
    <x v="0"/>
    <n v="1128299"/>
    <x v="483"/>
    <x v="1"/>
    <x v="23"/>
    <s v="New Orleans"/>
    <x v="2"/>
    <n v="69"/>
    <n v="162"/>
    <n v="11178"/>
    <x v="3248"/>
    <n v="0.52"/>
    <x v="2"/>
  </r>
  <r>
    <x v="0"/>
    <n v="1128299"/>
    <x v="483"/>
    <x v="1"/>
    <x v="23"/>
    <s v="New Orleans"/>
    <x v="3"/>
    <n v="72"/>
    <n v="156"/>
    <n v="11232"/>
    <x v="3249"/>
    <n v="0.54"/>
    <x v="2"/>
  </r>
  <r>
    <x v="0"/>
    <n v="1128299"/>
    <x v="483"/>
    <x v="1"/>
    <x v="23"/>
    <s v="New Orleans"/>
    <x v="4"/>
    <n v="82"/>
    <n v="131"/>
    <n v="10742"/>
    <x v="3250"/>
    <n v="0.58000000000000007"/>
    <x v="2"/>
  </r>
  <r>
    <x v="0"/>
    <n v="1128299"/>
    <x v="483"/>
    <x v="1"/>
    <x v="23"/>
    <s v="New Orleans"/>
    <x v="5"/>
    <n v="87"/>
    <n v="175"/>
    <n v="15225"/>
    <x v="3251"/>
    <n v="0.44999999999999996"/>
    <x v="2"/>
  </r>
  <r>
    <x v="0"/>
    <n v="1197831"/>
    <x v="169"/>
    <x v="1"/>
    <x v="23"/>
    <s v="New Orleans"/>
    <x v="0"/>
    <n v="19"/>
    <n v="182"/>
    <n v="3458"/>
    <x v="3252"/>
    <n v="0.43"/>
    <x v="2"/>
  </r>
  <r>
    <x v="0"/>
    <n v="1197831"/>
    <x v="169"/>
    <x v="1"/>
    <x v="23"/>
    <s v="New Orleans"/>
    <x v="1"/>
    <n v="28"/>
    <n v="196"/>
    <n v="5488"/>
    <x v="3253"/>
    <n v="0.44999999999999996"/>
    <x v="2"/>
  </r>
  <r>
    <x v="0"/>
    <n v="1197831"/>
    <x v="169"/>
    <x v="1"/>
    <x v="23"/>
    <s v="New Orleans"/>
    <x v="2"/>
    <n v="28"/>
    <n v="119"/>
    <n v="3332"/>
    <x v="3254"/>
    <n v="0.4"/>
    <x v="2"/>
  </r>
  <r>
    <x v="0"/>
    <n v="1197831"/>
    <x v="169"/>
    <x v="1"/>
    <x v="23"/>
    <s v="New Orleans"/>
    <x v="3"/>
    <n v="33"/>
    <n v="133"/>
    <n v="4389"/>
    <x v="3255"/>
    <n v="0.53"/>
    <x v="2"/>
  </r>
  <r>
    <x v="0"/>
    <n v="1197831"/>
    <x v="169"/>
    <x v="1"/>
    <x v="23"/>
    <s v="New Orleans"/>
    <x v="4"/>
    <n v="36"/>
    <n v="85"/>
    <n v="3060"/>
    <x v="3256"/>
    <n v="0.37"/>
    <x v="2"/>
  </r>
  <r>
    <x v="3"/>
    <n v="1197831"/>
    <x v="169"/>
    <x v="1"/>
    <x v="23"/>
    <s v="New Orleans"/>
    <x v="5"/>
    <n v="34"/>
    <n v="143"/>
    <n v="4862"/>
    <x v="3257"/>
    <n v="0.6"/>
    <x v="2"/>
  </r>
  <r>
    <x v="0"/>
    <n v="1197831"/>
    <x v="199"/>
    <x v="1"/>
    <x v="23"/>
    <s v="New Orleans"/>
    <x v="0"/>
    <n v="23"/>
    <n v="163"/>
    <n v="3749"/>
    <x v="3258"/>
    <n v="0.4"/>
    <x v="2"/>
  </r>
  <r>
    <x v="0"/>
    <n v="1197831"/>
    <x v="199"/>
    <x v="1"/>
    <x v="23"/>
    <s v="New Orleans"/>
    <x v="1"/>
    <n v="32"/>
    <n v="174"/>
    <n v="5568"/>
    <x v="2789"/>
    <n v="0.42"/>
    <x v="2"/>
  </r>
  <r>
    <x v="0"/>
    <n v="1197831"/>
    <x v="199"/>
    <x v="1"/>
    <x v="23"/>
    <s v="New Orleans"/>
    <x v="2"/>
    <n v="34"/>
    <n v="128"/>
    <n v="4352"/>
    <x v="3259"/>
    <n v="0.41"/>
    <x v="2"/>
  </r>
  <r>
    <x v="0"/>
    <n v="1197831"/>
    <x v="199"/>
    <x v="2"/>
    <x v="24"/>
    <s v="Boise"/>
    <x v="3"/>
    <n v="32"/>
    <n v="109"/>
    <n v="3488"/>
    <x v="3260"/>
    <n v="0.54"/>
    <x v="2"/>
  </r>
  <r>
    <x v="0"/>
    <n v="1197831"/>
    <x v="199"/>
    <x v="2"/>
    <x v="24"/>
    <s v="Boise"/>
    <x v="4"/>
    <n v="39"/>
    <n v="70"/>
    <n v="2730"/>
    <x v="3261"/>
    <n v="0.35"/>
    <x v="2"/>
  </r>
  <r>
    <x v="0"/>
    <n v="1197831"/>
    <x v="199"/>
    <x v="2"/>
    <x v="24"/>
    <s v="Boise"/>
    <x v="5"/>
    <n v="34"/>
    <n v="131"/>
    <n v="4454"/>
    <x v="3262"/>
    <n v="0.55000000000000004"/>
    <x v="2"/>
  </r>
  <r>
    <x v="0"/>
    <n v="1197831"/>
    <x v="708"/>
    <x v="2"/>
    <x v="24"/>
    <s v="Boise"/>
    <x v="0"/>
    <n v="28"/>
    <n v="156"/>
    <n v="4368"/>
    <x v="2672"/>
    <n v="0.44999999999999996"/>
    <x v="2"/>
  </r>
  <r>
    <x v="0"/>
    <n v="1197831"/>
    <x v="708"/>
    <x v="2"/>
    <x v="24"/>
    <s v="Boise"/>
    <x v="1"/>
    <n v="36"/>
    <n v="169"/>
    <n v="6084"/>
    <x v="3263"/>
    <n v="0.45999999999999996"/>
    <x v="2"/>
  </r>
  <r>
    <x v="0"/>
    <n v="1197831"/>
    <x v="708"/>
    <x v="2"/>
    <x v="24"/>
    <s v="Boise"/>
    <x v="2"/>
    <n v="28"/>
    <n v="113"/>
    <n v="3164"/>
    <x v="3264"/>
    <n v="0.49"/>
    <x v="2"/>
  </r>
  <r>
    <x v="0"/>
    <n v="1197831"/>
    <x v="708"/>
    <x v="2"/>
    <x v="24"/>
    <s v="Boise"/>
    <x v="3"/>
    <n v="33"/>
    <n v="105"/>
    <n v="3465"/>
    <x v="3265"/>
    <n v="0.58000000000000007"/>
    <x v="2"/>
  </r>
  <r>
    <x v="3"/>
    <n v="1197831"/>
    <x v="708"/>
    <x v="2"/>
    <x v="24"/>
    <s v="Boise"/>
    <x v="4"/>
    <n v="37"/>
    <n v="75"/>
    <n v="2775"/>
    <x v="3266"/>
    <n v="0.44999999999999996"/>
    <x v="2"/>
  </r>
  <r>
    <x v="3"/>
    <n v="1197831"/>
    <x v="708"/>
    <x v="2"/>
    <x v="24"/>
    <s v="Boise"/>
    <x v="5"/>
    <n v="33"/>
    <n v="116"/>
    <n v="3828"/>
    <x v="3267"/>
    <n v="0.65"/>
    <x v="2"/>
  </r>
  <r>
    <x v="3"/>
    <n v="1197831"/>
    <x v="723"/>
    <x v="2"/>
    <x v="24"/>
    <s v="Boise"/>
    <x v="0"/>
    <n v="19"/>
    <n v="195"/>
    <n v="3705"/>
    <x v="3268"/>
    <n v="0.47"/>
    <x v="2"/>
  </r>
  <r>
    <x v="3"/>
    <n v="1197831"/>
    <x v="723"/>
    <x v="2"/>
    <x v="24"/>
    <s v="Boise"/>
    <x v="1"/>
    <n v="29"/>
    <n v="195"/>
    <n v="5655"/>
    <x v="3269"/>
    <n v="0.48"/>
    <x v="2"/>
  </r>
  <r>
    <x v="3"/>
    <n v="1197831"/>
    <x v="723"/>
    <x v="2"/>
    <x v="24"/>
    <s v="Boise"/>
    <x v="2"/>
    <n v="24"/>
    <n v="138"/>
    <n v="3312"/>
    <x v="3270"/>
    <n v="0.47"/>
    <x v="2"/>
  </r>
  <r>
    <x v="3"/>
    <n v="1197831"/>
    <x v="723"/>
    <x v="2"/>
    <x v="24"/>
    <s v="Boise"/>
    <x v="3"/>
    <n v="29"/>
    <n v="113"/>
    <n v="3277"/>
    <x v="3271"/>
    <n v="0.55000000000000004"/>
    <x v="2"/>
  </r>
  <r>
    <x v="3"/>
    <n v="1197831"/>
    <x v="723"/>
    <x v="2"/>
    <x v="24"/>
    <s v="Boise"/>
    <x v="4"/>
    <n v="34"/>
    <n v="72"/>
    <n v="2448"/>
    <x v="3272"/>
    <n v="0.43"/>
    <x v="2"/>
  </r>
  <r>
    <x v="3"/>
    <n v="1197831"/>
    <x v="723"/>
    <x v="2"/>
    <x v="24"/>
    <s v="Boise"/>
    <x v="5"/>
    <n v="28"/>
    <n v="138"/>
    <n v="3864"/>
    <x v="3273"/>
    <n v="0.61"/>
    <x v="2"/>
  </r>
  <r>
    <x v="3"/>
    <n v="1197831"/>
    <x v="258"/>
    <x v="2"/>
    <x v="24"/>
    <s v="Boise"/>
    <x v="0"/>
    <n v="18"/>
    <n v="203"/>
    <n v="3654"/>
    <x v="3274"/>
    <n v="0.5"/>
    <x v="2"/>
  </r>
  <r>
    <x v="3"/>
    <n v="1197831"/>
    <x v="258"/>
    <x v="2"/>
    <x v="24"/>
    <s v="Boise"/>
    <x v="1"/>
    <n v="28"/>
    <n v="196"/>
    <n v="5488"/>
    <x v="1794"/>
    <n v="0.48"/>
    <x v="2"/>
  </r>
  <r>
    <x v="3"/>
    <n v="1197831"/>
    <x v="258"/>
    <x v="2"/>
    <x v="24"/>
    <s v="Boise"/>
    <x v="2"/>
    <n v="23"/>
    <n v="167"/>
    <n v="3841"/>
    <x v="3275"/>
    <n v="0.47"/>
    <x v="2"/>
  </r>
  <r>
    <x v="3"/>
    <n v="1197831"/>
    <x v="258"/>
    <x v="2"/>
    <x v="24"/>
    <s v="Boise"/>
    <x v="3"/>
    <n v="33"/>
    <n v="130"/>
    <n v="4290"/>
    <x v="3276"/>
    <n v="0.55000000000000004"/>
    <x v="2"/>
  </r>
  <r>
    <x v="3"/>
    <n v="1197831"/>
    <x v="258"/>
    <x v="2"/>
    <x v="24"/>
    <s v="Boise"/>
    <x v="4"/>
    <n v="47"/>
    <n v="120"/>
    <n v="5640"/>
    <x v="3277"/>
    <n v="0.4"/>
    <x v="2"/>
  </r>
  <r>
    <x v="3"/>
    <n v="1197831"/>
    <x v="258"/>
    <x v="2"/>
    <x v="24"/>
    <s v="Boise"/>
    <x v="5"/>
    <n v="42"/>
    <n v="218"/>
    <n v="9156"/>
    <x v="3278"/>
    <n v="0.63"/>
    <x v="2"/>
  </r>
  <r>
    <x v="3"/>
    <n v="1197831"/>
    <x v="288"/>
    <x v="2"/>
    <x v="24"/>
    <s v="Boise"/>
    <x v="0"/>
    <n v="42"/>
    <n v="195"/>
    <n v="8190"/>
    <x v="3279"/>
    <n v="0.49"/>
    <x v="2"/>
  </r>
  <r>
    <x v="3"/>
    <n v="1197831"/>
    <x v="288"/>
    <x v="2"/>
    <x v="24"/>
    <s v="Boise"/>
    <x v="1"/>
    <n v="46"/>
    <n v="188"/>
    <n v="8648"/>
    <x v="3280"/>
    <n v="0.48"/>
    <x v="2"/>
  </r>
  <r>
    <x v="3"/>
    <n v="1197831"/>
    <x v="288"/>
    <x v="2"/>
    <x v="24"/>
    <s v="Boise"/>
    <x v="2"/>
    <n v="47"/>
    <n v="174"/>
    <n v="8178"/>
    <x v="3281"/>
    <n v="0.48"/>
    <x v="2"/>
  </r>
  <r>
    <x v="3"/>
    <n v="1197831"/>
    <x v="288"/>
    <x v="2"/>
    <x v="24"/>
    <s v="Boise"/>
    <x v="3"/>
    <n v="48"/>
    <n v="143"/>
    <n v="6864"/>
    <x v="3282"/>
    <n v="0.59000000000000008"/>
    <x v="2"/>
  </r>
  <r>
    <x v="3"/>
    <n v="1197831"/>
    <x v="288"/>
    <x v="2"/>
    <x v="24"/>
    <s v="Boise"/>
    <x v="4"/>
    <n v="52"/>
    <n v="117"/>
    <n v="6084"/>
    <x v="3283"/>
    <n v="0.43"/>
    <x v="2"/>
  </r>
  <r>
    <x v="3"/>
    <n v="1197831"/>
    <x v="288"/>
    <x v="2"/>
    <x v="24"/>
    <s v="Boise"/>
    <x v="5"/>
    <n v="55"/>
    <n v="231"/>
    <n v="12705"/>
    <x v="3284"/>
    <n v="0.61"/>
    <x v="2"/>
  </r>
  <r>
    <x v="3"/>
    <n v="1197831"/>
    <x v="320"/>
    <x v="2"/>
    <x v="24"/>
    <s v="Boise"/>
    <x v="0"/>
    <n v="48"/>
    <n v="217"/>
    <n v="10416"/>
    <x v="3285"/>
    <n v="0.5"/>
    <x v="2"/>
  </r>
  <r>
    <x v="3"/>
    <n v="1197831"/>
    <x v="320"/>
    <x v="2"/>
    <x v="24"/>
    <s v="Boise"/>
    <x v="1"/>
    <n v="52"/>
    <n v="202"/>
    <n v="10504"/>
    <x v="3286"/>
    <n v="0.52"/>
    <x v="2"/>
  </r>
  <r>
    <x v="3"/>
    <n v="1197831"/>
    <x v="320"/>
    <x v="2"/>
    <x v="24"/>
    <s v="Boise"/>
    <x v="2"/>
    <n v="46"/>
    <n v="241"/>
    <n v="11086"/>
    <x v="3287"/>
    <n v="0.54999999999999993"/>
    <x v="2"/>
  </r>
  <r>
    <x v="3"/>
    <n v="1197831"/>
    <x v="320"/>
    <x v="2"/>
    <x v="24"/>
    <s v="Boise"/>
    <x v="3"/>
    <n v="47"/>
    <n v="137"/>
    <n v="6439"/>
    <x v="3288"/>
    <n v="0.64"/>
    <x v="2"/>
  </r>
  <r>
    <x v="3"/>
    <n v="1197831"/>
    <x v="320"/>
    <x v="2"/>
    <x v="24"/>
    <s v="Boise"/>
    <x v="4"/>
    <n v="53"/>
    <n v="131"/>
    <n v="6943"/>
    <x v="3289"/>
    <n v="0.48"/>
    <x v="2"/>
  </r>
  <r>
    <x v="0"/>
    <n v="1197831"/>
    <x v="320"/>
    <x v="2"/>
    <x v="24"/>
    <s v="Boise"/>
    <x v="5"/>
    <n v="64"/>
    <n v="208"/>
    <n v="13312"/>
    <x v="3290"/>
    <n v="0.69000000000000006"/>
    <x v="2"/>
  </r>
  <r>
    <x v="0"/>
    <n v="1197831"/>
    <x v="353"/>
    <x v="2"/>
    <x v="24"/>
    <s v="Boise"/>
    <x v="0"/>
    <n v="46"/>
    <n v="210"/>
    <n v="9660"/>
    <x v="3291"/>
    <n v="0.54999999999999993"/>
    <x v="2"/>
  </r>
  <r>
    <x v="0"/>
    <n v="1197831"/>
    <x v="353"/>
    <x v="2"/>
    <x v="24"/>
    <s v="Boise"/>
    <x v="1"/>
    <n v="53"/>
    <n v="195"/>
    <n v="10335"/>
    <x v="3292"/>
    <n v="0.53"/>
    <x v="2"/>
  </r>
  <r>
    <x v="0"/>
    <n v="1197831"/>
    <x v="353"/>
    <x v="2"/>
    <x v="24"/>
    <s v="Boise"/>
    <x v="2"/>
    <n v="46"/>
    <n v="250"/>
    <n v="11500"/>
    <x v="3293"/>
    <n v="0.53"/>
    <x v="2"/>
  </r>
  <r>
    <x v="0"/>
    <n v="1197831"/>
    <x v="353"/>
    <x v="2"/>
    <x v="24"/>
    <s v="Boise"/>
    <x v="3"/>
    <n v="48"/>
    <n v="124"/>
    <n v="5952"/>
    <x v="3294"/>
    <n v="0.65"/>
    <x v="2"/>
  </r>
  <r>
    <x v="2"/>
    <n v="1197831"/>
    <x v="353"/>
    <x v="2"/>
    <x v="24"/>
    <s v="Boise"/>
    <x v="4"/>
    <n v="52"/>
    <n v="133"/>
    <n v="6916"/>
    <x v="3295"/>
    <n v="0.45999999999999996"/>
    <x v="2"/>
  </r>
  <r>
    <x v="2"/>
    <n v="1197831"/>
    <x v="353"/>
    <x v="2"/>
    <x v="24"/>
    <s v="Boise"/>
    <x v="5"/>
    <n v="54"/>
    <n v="196"/>
    <n v="10584"/>
    <x v="3296"/>
    <n v="0.68"/>
    <x v="2"/>
  </r>
  <r>
    <x v="2"/>
    <n v="1197831"/>
    <x v="381"/>
    <x v="2"/>
    <x v="24"/>
    <s v="Boise"/>
    <x v="0"/>
    <n v="50"/>
    <n v="176"/>
    <n v="8800"/>
    <x v="3297"/>
    <n v="0.5"/>
    <x v="2"/>
  </r>
  <r>
    <x v="2"/>
    <n v="1197831"/>
    <x v="381"/>
    <x v="2"/>
    <x v="24"/>
    <s v="Boise"/>
    <x v="1"/>
    <n v="50"/>
    <n v="188"/>
    <n v="9400"/>
    <x v="3298"/>
    <n v="0.52"/>
    <x v="2"/>
  </r>
  <r>
    <x v="2"/>
    <n v="1197831"/>
    <x v="381"/>
    <x v="2"/>
    <x v="24"/>
    <s v="Boise"/>
    <x v="2"/>
    <n v="56"/>
    <n v="182"/>
    <n v="10192"/>
    <x v="3299"/>
    <n v="0.52"/>
    <x v="2"/>
  </r>
  <r>
    <x v="2"/>
    <n v="1197831"/>
    <x v="381"/>
    <x v="2"/>
    <x v="24"/>
    <s v="Boise"/>
    <x v="3"/>
    <n v="55"/>
    <n v="116"/>
    <n v="6380"/>
    <x v="3300"/>
    <n v="0.63"/>
    <x v="2"/>
  </r>
  <r>
    <x v="2"/>
    <n v="1197831"/>
    <x v="381"/>
    <x v="2"/>
    <x v="24"/>
    <s v="Boise"/>
    <x v="4"/>
    <n v="50"/>
    <n v="104"/>
    <n v="5200"/>
    <x v="3301"/>
    <n v="0.45999999999999996"/>
    <x v="2"/>
  </r>
  <r>
    <x v="2"/>
    <n v="1197831"/>
    <x v="381"/>
    <x v="2"/>
    <x v="24"/>
    <s v="Boise"/>
    <x v="5"/>
    <n v="49"/>
    <n v="181"/>
    <n v="8869"/>
    <x v="3302"/>
    <n v="0.67"/>
    <x v="2"/>
  </r>
  <r>
    <x v="2"/>
    <n v="1197831"/>
    <x v="410"/>
    <x v="2"/>
    <x v="24"/>
    <s v="Boise"/>
    <x v="0"/>
    <n v="36"/>
    <n v="167"/>
    <n v="6012"/>
    <x v="3303"/>
    <n v="0.51"/>
    <x v="2"/>
  </r>
  <r>
    <x v="2"/>
    <n v="1197831"/>
    <x v="410"/>
    <x v="2"/>
    <x v="24"/>
    <s v="Boise"/>
    <x v="1"/>
    <n v="37"/>
    <n v="173"/>
    <n v="6401"/>
    <x v="3304"/>
    <n v="0.54"/>
    <x v="2"/>
  </r>
  <r>
    <x v="2"/>
    <n v="1197831"/>
    <x v="410"/>
    <x v="2"/>
    <x v="24"/>
    <s v="Boise"/>
    <x v="2"/>
    <n v="41"/>
    <n v="131"/>
    <n v="5371"/>
    <x v="3305"/>
    <n v="0.51"/>
    <x v="2"/>
  </r>
  <r>
    <x v="2"/>
    <n v="1197831"/>
    <x v="410"/>
    <x v="2"/>
    <x v="24"/>
    <s v="Boise"/>
    <x v="3"/>
    <n v="44"/>
    <n v="101"/>
    <n v="4444"/>
    <x v="3306"/>
    <n v="0.65"/>
    <x v="2"/>
  </r>
  <r>
    <x v="2"/>
    <n v="1197831"/>
    <x v="410"/>
    <x v="2"/>
    <x v="24"/>
    <s v="Boise"/>
    <x v="4"/>
    <n v="32"/>
    <n v="91"/>
    <n v="2912"/>
    <x v="3307"/>
    <n v="0.48"/>
    <x v="2"/>
  </r>
  <r>
    <x v="2"/>
    <n v="1197831"/>
    <x v="410"/>
    <x v="2"/>
    <x v="24"/>
    <s v="Boise"/>
    <x v="5"/>
    <n v="42"/>
    <n v="142"/>
    <n v="5964"/>
    <x v="3308"/>
    <n v="0.66"/>
    <x v="2"/>
  </r>
  <r>
    <x v="2"/>
    <n v="1197831"/>
    <x v="442"/>
    <x v="2"/>
    <x v="24"/>
    <s v="Boise"/>
    <x v="0"/>
    <n v="33"/>
    <n v="182"/>
    <n v="6006"/>
    <x v="3309"/>
    <n v="0.54999999999999993"/>
    <x v="2"/>
  </r>
  <r>
    <x v="2"/>
    <n v="1197831"/>
    <x v="442"/>
    <x v="2"/>
    <x v="24"/>
    <s v="Boise"/>
    <x v="1"/>
    <n v="32"/>
    <n v="189"/>
    <n v="6048"/>
    <x v="3310"/>
    <n v="0.52"/>
    <x v="2"/>
  </r>
  <r>
    <x v="2"/>
    <n v="1197831"/>
    <x v="442"/>
    <x v="2"/>
    <x v="24"/>
    <s v="Boise"/>
    <x v="2"/>
    <n v="58"/>
    <n v="150"/>
    <n v="8700"/>
    <x v="3311"/>
    <n v="0.54"/>
    <x v="2"/>
  </r>
  <r>
    <x v="2"/>
    <n v="1197831"/>
    <x v="442"/>
    <x v="2"/>
    <x v="24"/>
    <s v="Boise"/>
    <x v="3"/>
    <n v="54"/>
    <n v="122"/>
    <n v="6588"/>
    <x v="3312"/>
    <n v="0.61"/>
    <x v="2"/>
  </r>
  <r>
    <x v="2"/>
    <n v="1197831"/>
    <x v="442"/>
    <x v="2"/>
    <x v="24"/>
    <s v="Boise"/>
    <x v="4"/>
    <n v="54"/>
    <n v="106"/>
    <n v="5724"/>
    <x v="3313"/>
    <n v="0.5"/>
    <x v="2"/>
  </r>
  <r>
    <x v="2"/>
    <n v="1197831"/>
    <x v="442"/>
    <x v="2"/>
    <x v="24"/>
    <s v="Boise"/>
    <x v="5"/>
    <n v="63"/>
    <n v="163"/>
    <n v="10269"/>
    <x v="3314"/>
    <n v="0.67"/>
    <x v="2"/>
  </r>
  <r>
    <x v="0"/>
    <n v="1197831"/>
    <x v="471"/>
    <x v="2"/>
    <x v="24"/>
    <s v="Boise"/>
    <x v="0"/>
    <n v="54"/>
    <n v="233"/>
    <n v="12582"/>
    <x v="3315"/>
    <n v="0.54"/>
    <x v="2"/>
  </r>
  <r>
    <x v="0"/>
    <n v="1197831"/>
    <x v="471"/>
    <x v="2"/>
    <x v="24"/>
    <s v="Boise"/>
    <x v="1"/>
    <n v="51"/>
    <n v="209"/>
    <n v="10659"/>
    <x v="3316"/>
    <n v="0.54"/>
    <x v="2"/>
  </r>
  <r>
    <x v="0"/>
    <n v="1197831"/>
    <x v="471"/>
    <x v="2"/>
    <x v="24"/>
    <s v="Boise"/>
    <x v="2"/>
    <n v="56"/>
    <n v="176"/>
    <n v="9856"/>
    <x v="3317"/>
    <n v="0.52"/>
    <x v="2"/>
  </r>
  <r>
    <x v="0"/>
    <n v="1197831"/>
    <x v="471"/>
    <x v="2"/>
    <x v="24"/>
    <s v="Boise"/>
    <x v="3"/>
    <n v="59"/>
    <n v="142"/>
    <n v="8378"/>
    <x v="3318"/>
    <n v="0.65"/>
    <x v="2"/>
  </r>
  <r>
    <x v="0"/>
    <n v="1197831"/>
    <x v="471"/>
    <x v="2"/>
    <x v="24"/>
    <s v="Boise"/>
    <x v="4"/>
    <n v="50"/>
    <n v="133"/>
    <n v="6650"/>
    <x v="3319"/>
    <n v="0.49"/>
    <x v="2"/>
  </r>
  <r>
    <x v="0"/>
    <n v="1197831"/>
    <x v="471"/>
    <x v="2"/>
    <x v="24"/>
    <s v="Boise"/>
    <x v="5"/>
    <n v="60"/>
    <n v="196"/>
    <n v="11760"/>
    <x v="3320"/>
    <n v="0.69000000000000006"/>
    <x v="2"/>
  </r>
  <r>
    <x v="0"/>
    <n v="1128299"/>
    <x v="187"/>
    <x v="2"/>
    <x v="24"/>
    <s v="Boise"/>
    <x v="0"/>
    <n v="29"/>
    <n v="119"/>
    <n v="3451"/>
    <x v="3321"/>
    <n v="0.48"/>
    <x v="2"/>
  </r>
  <r>
    <x v="0"/>
    <n v="1128299"/>
    <x v="187"/>
    <x v="2"/>
    <x v="24"/>
    <s v="Boise"/>
    <x v="1"/>
    <n v="37"/>
    <n v="106"/>
    <n v="3922"/>
    <x v="3322"/>
    <n v="0.51"/>
    <x v="2"/>
  </r>
  <r>
    <x v="0"/>
    <n v="1128299"/>
    <x v="187"/>
    <x v="2"/>
    <x v="24"/>
    <s v="Boise"/>
    <x v="2"/>
    <n v="37"/>
    <n v="106"/>
    <n v="3922"/>
    <x v="3323"/>
    <n v="0.49"/>
    <x v="2"/>
  </r>
  <r>
    <x v="0"/>
    <n v="1128299"/>
    <x v="187"/>
    <x v="2"/>
    <x v="24"/>
    <s v="Boise"/>
    <x v="3"/>
    <n v="38"/>
    <n v="77"/>
    <n v="2926"/>
    <x v="3324"/>
    <n v="0.45999999999999996"/>
    <x v="2"/>
  </r>
  <r>
    <x v="0"/>
    <n v="1128299"/>
    <x v="187"/>
    <x v="2"/>
    <x v="24"/>
    <s v="Boise"/>
    <x v="4"/>
    <n v="42"/>
    <n v="63"/>
    <n v="2646"/>
    <x v="3325"/>
    <n v="0.44999999999999996"/>
    <x v="2"/>
  </r>
  <r>
    <x v="0"/>
    <n v="1128299"/>
    <x v="187"/>
    <x v="2"/>
    <x v="24"/>
    <s v="Boise"/>
    <x v="5"/>
    <n v="36"/>
    <n v="111"/>
    <n v="3996"/>
    <x v="3326"/>
    <n v="0.35"/>
    <x v="2"/>
  </r>
  <r>
    <x v="0"/>
    <n v="1128299"/>
    <x v="697"/>
    <x v="2"/>
    <x v="24"/>
    <s v="Boise"/>
    <x v="0"/>
    <n v="29"/>
    <n v="143"/>
    <n v="4147"/>
    <x v="3327"/>
    <n v="0.5"/>
    <x v="2"/>
  </r>
  <r>
    <x v="0"/>
    <n v="1128299"/>
    <x v="697"/>
    <x v="2"/>
    <x v="24"/>
    <s v="Boise"/>
    <x v="1"/>
    <n v="38"/>
    <n v="113"/>
    <n v="4294"/>
    <x v="3328"/>
    <n v="0.54"/>
    <x v="2"/>
  </r>
  <r>
    <x v="0"/>
    <n v="1128299"/>
    <x v="697"/>
    <x v="2"/>
    <x v="24"/>
    <s v="Boise"/>
    <x v="2"/>
    <n v="38"/>
    <n v="105"/>
    <n v="3990"/>
    <x v="3329"/>
    <n v="0.47"/>
    <x v="2"/>
  </r>
  <r>
    <x v="0"/>
    <n v="1128299"/>
    <x v="697"/>
    <x v="2"/>
    <x v="25"/>
    <s v="Phoenix"/>
    <x v="3"/>
    <n v="38"/>
    <n v="63"/>
    <n v="2394"/>
    <x v="3330"/>
    <n v="0.48"/>
    <x v="2"/>
  </r>
  <r>
    <x v="0"/>
    <n v="1128299"/>
    <x v="697"/>
    <x v="2"/>
    <x v="25"/>
    <s v="Phoenix"/>
    <x v="4"/>
    <n v="42"/>
    <n v="44"/>
    <n v="1848"/>
    <x v="3331"/>
    <n v="0.44"/>
    <x v="2"/>
  </r>
  <r>
    <x v="0"/>
    <n v="1128299"/>
    <x v="697"/>
    <x v="2"/>
    <x v="25"/>
    <s v="Phoenix"/>
    <x v="5"/>
    <n v="38"/>
    <n v="88"/>
    <n v="3344"/>
    <x v="3332"/>
    <n v="0.36"/>
    <x v="2"/>
  </r>
  <r>
    <x v="0"/>
    <n v="1128299"/>
    <x v="227"/>
    <x v="2"/>
    <x v="25"/>
    <s v="Phoenix"/>
    <x v="0"/>
    <n v="37"/>
    <n v="145"/>
    <n v="5365"/>
    <x v="3333"/>
    <n v="0.47"/>
    <x v="2"/>
  </r>
  <r>
    <x v="0"/>
    <n v="1128299"/>
    <x v="227"/>
    <x v="2"/>
    <x v="25"/>
    <s v="Phoenix"/>
    <x v="1"/>
    <n v="48"/>
    <n v="95"/>
    <n v="4560"/>
    <x v="3334"/>
    <n v="0.55000000000000004"/>
    <x v="2"/>
  </r>
  <r>
    <x v="0"/>
    <n v="1128299"/>
    <x v="227"/>
    <x v="2"/>
    <x v="25"/>
    <s v="Phoenix"/>
    <x v="2"/>
    <n v="49"/>
    <n v="91"/>
    <n v="4459"/>
    <x v="3335"/>
    <n v="0.5"/>
    <x v="2"/>
  </r>
  <r>
    <x v="0"/>
    <n v="1128299"/>
    <x v="227"/>
    <x v="2"/>
    <x v="25"/>
    <s v="Phoenix"/>
    <x v="3"/>
    <n v="47"/>
    <n v="68"/>
    <n v="3196"/>
    <x v="3336"/>
    <n v="0.45999999999999996"/>
    <x v="2"/>
  </r>
  <r>
    <x v="0"/>
    <n v="1128299"/>
    <x v="227"/>
    <x v="2"/>
    <x v="25"/>
    <s v="Phoenix"/>
    <x v="4"/>
    <n v="54"/>
    <n v="31"/>
    <n v="1674"/>
    <x v="3337"/>
    <n v="0.41"/>
    <x v="2"/>
  </r>
  <r>
    <x v="0"/>
    <n v="1128299"/>
    <x v="227"/>
    <x v="2"/>
    <x v="25"/>
    <s v="Phoenix"/>
    <x v="5"/>
    <n v="47"/>
    <n v="88"/>
    <n v="4136"/>
    <x v="3338"/>
    <n v="0.4"/>
    <x v="2"/>
  </r>
  <r>
    <x v="0"/>
    <n v="1128299"/>
    <x v="246"/>
    <x v="2"/>
    <x v="25"/>
    <s v="Phoenix"/>
    <x v="0"/>
    <n v="48"/>
    <n v="130"/>
    <n v="6240"/>
    <x v="3339"/>
    <n v="0.44999999999999996"/>
    <x v="2"/>
  </r>
  <r>
    <x v="0"/>
    <n v="1128299"/>
    <x v="246"/>
    <x v="2"/>
    <x v="25"/>
    <s v="Phoenix"/>
    <x v="1"/>
    <n v="53"/>
    <n v="90"/>
    <n v="4770"/>
    <x v="3340"/>
    <n v="0.5"/>
    <x v="2"/>
  </r>
  <r>
    <x v="0"/>
    <n v="1128299"/>
    <x v="246"/>
    <x v="2"/>
    <x v="25"/>
    <s v="Phoenix"/>
    <x v="2"/>
    <n v="50"/>
    <n v="102"/>
    <n v="5100"/>
    <x v="3341"/>
    <n v="0.5"/>
    <x v="2"/>
  </r>
  <r>
    <x v="0"/>
    <n v="1128299"/>
    <x v="246"/>
    <x v="2"/>
    <x v="25"/>
    <s v="Phoenix"/>
    <x v="3"/>
    <n v="46"/>
    <n v="75"/>
    <n v="3450"/>
    <x v="3342"/>
    <n v="0.5"/>
    <x v="2"/>
  </r>
  <r>
    <x v="0"/>
    <n v="1128299"/>
    <x v="246"/>
    <x v="2"/>
    <x v="25"/>
    <s v="Phoenix"/>
    <x v="4"/>
    <n v="50"/>
    <n v="39"/>
    <n v="1950"/>
    <x v="3343"/>
    <n v="0.42"/>
    <x v="2"/>
  </r>
  <r>
    <x v="0"/>
    <n v="1128299"/>
    <x v="246"/>
    <x v="2"/>
    <x v="25"/>
    <s v="Phoenix"/>
    <x v="5"/>
    <n v="67"/>
    <n v="94"/>
    <n v="6298"/>
    <x v="3344"/>
    <n v="0.36"/>
    <x v="2"/>
  </r>
  <r>
    <x v="0"/>
    <n v="1128299"/>
    <x v="277"/>
    <x v="2"/>
    <x v="25"/>
    <s v="Phoenix"/>
    <x v="0"/>
    <n v="47"/>
    <n v="147"/>
    <n v="6909"/>
    <x v="3345"/>
    <n v="0.47"/>
    <x v="2"/>
  </r>
  <r>
    <x v="0"/>
    <n v="1128299"/>
    <x v="277"/>
    <x v="2"/>
    <x v="25"/>
    <s v="Phoenix"/>
    <x v="1"/>
    <n v="53"/>
    <n v="113"/>
    <n v="5989"/>
    <x v="3346"/>
    <n v="0.54"/>
    <x v="2"/>
  </r>
  <r>
    <x v="0"/>
    <n v="1128299"/>
    <x v="277"/>
    <x v="2"/>
    <x v="25"/>
    <s v="Phoenix"/>
    <x v="2"/>
    <n v="50"/>
    <n v="120"/>
    <n v="6000"/>
    <x v="3347"/>
    <n v="0.47"/>
    <x v="2"/>
  </r>
  <r>
    <x v="0"/>
    <n v="1128299"/>
    <x v="277"/>
    <x v="2"/>
    <x v="25"/>
    <s v="Phoenix"/>
    <x v="3"/>
    <n v="49"/>
    <n v="90"/>
    <n v="4410"/>
    <x v="3348"/>
    <n v="0.5"/>
    <x v="2"/>
  </r>
  <r>
    <x v="0"/>
    <n v="1128299"/>
    <x v="277"/>
    <x v="2"/>
    <x v="25"/>
    <s v="Phoenix"/>
    <x v="4"/>
    <n v="51"/>
    <n v="58"/>
    <n v="2958"/>
    <x v="3349"/>
    <n v="0.41"/>
    <x v="2"/>
  </r>
  <r>
    <x v="0"/>
    <n v="1128299"/>
    <x v="277"/>
    <x v="2"/>
    <x v="25"/>
    <s v="Phoenix"/>
    <x v="5"/>
    <n v="64"/>
    <n v="98"/>
    <n v="6272"/>
    <x v="3350"/>
    <n v="0.36"/>
    <x v="2"/>
  </r>
  <r>
    <x v="0"/>
    <n v="1128299"/>
    <x v="307"/>
    <x v="2"/>
    <x v="25"/>
    <s v="Phoenix"/>
    <x v="0"/>
    <n v="48"/>
    <n v="156"/>
    <n v="7488"/>
    <x v="3351"/>
    <n v="0.49"/>
    <x v="2"/>
  </r>
  <r>
    <x v="0"/>
    <n v="1128299"/>
    <x v="307"/>
    <x v="2"/>
    <x v="25"/>
    <s v="Phoenix"/>
    <x v="1"/>
    <n v="51"/>
    <n v="138"/>
    <n v="7038"/>
    <x v="3352"/>
    <n v="0.52"/>
    <x v="2"/>
  </r>
  <r>
    <x v="0"/>
    <n v="1128299"/>
    <x v="307"/>
    <x v="2"/>
    <x v="25"/>
    <s v="Phoenix"/>
    <x v="2"/>
    <n v="51"/>
    <n v="138"/>
    <n v="7038"/>
    <x v="3353"/>
    <n v="0.44999999999999996"/>
    <x v="2"/>
  </r>
  <r>
    <x v="0"/>
    <n v="1128299"/>
    <x v="307"/>
    <x v="2"/>
    <x v="25"/>
    <s v="Phoenix"/>
    <x v="3"/>
    <n v="46"/>
    <n v="95"/>
    <n v="4370"/>
    <x v="3354"/>
    <n v="0.5"/>
    <x v="2"/>
  </r>
  <r>
    <x v="0"/>
    <n v="1128299"/>
    <x v="307"/>
    <x v="2"/>
    <x v="25"/>
    <s v="Phoenix"/>
    <x v="4"/>
    <n v="51"/>
    <n v="68"/>
    <n v="3468"/>
    <x v="3355"/>
    <n v="0.42"/>
    <x v="2"/>
  </r>
  <r>
    <x v="0"/>
    <n v="1128299"/>
    <x v="307"/>
    <x v="2"/>
    <x v="25"/>
    <s v="Phoenix"/>
    <x v="5"/>
    <n v="69"/>
    <n v="131"/>
    <n v="9039"/>
    <x v="3356"/>
    <n v="0.39"/>
    <x v="2"/>
  </r>
  <r>
    <x v="0"/>
    <n v="1128299"/>
    <x v="336"/>
    <x v="2"/>
    <x v="25"/>
    <s v="Phoenix"/>
    <x v="0"/>
    <n v="49"/>
    <n v="196"/>
    <n v="9604"/>
    <x v="1478"/>
    <n v="0.49"/>
    <x v="2"/>
  </r>
  <r>
    <x v="0"/>
    <n v="1128299"/>
    <x v="336"/>
    <x v="2"/>
    <x v="25"/>
    <s v="Phoenix"/>
    <x v="1"/>
    <n v="50"/>
    <n v="142"/>
    <n v="7100"/>
    <x v="3357"/>
    <n v="0.51"/>
    <x v="2"/>
  </r>
  <r>
    <x v="0"/>
    <n v="1128299"/>
    <x v="336"/>
    <x v="2"/>
    <x v="25"/>
    <s v="Phoenix"/>
    <x v="2"/>
    <n v="51"/>
    <n v="133"/>
    <n v="6783"/>
    <x v="3358"/>
    <n v="0.47"/>
    <x v="2"/>
  </r>
  <r>
    <x v="0"/>
    <n v="1128299"/>
    <x v="336"/>
    <x v="2"/>
    <x v="25"/>
    <s v="Phoenix"/>
    <x v="3"/>
    <n v="48"/>
    <n v="101"/>
    <n v="4848"/>
    <x v="3359"/>
    <n v="0.44999999999999996"/>
    <x v="2"/>
  </r>
  <r>
    <x v="0"/>
    <n v="1128299"/>
    <x v="336"/>
    <x v="2"/>
    <x v="25"/>
    <s v="Phoenix"/>
    <x v="4"/>
    <n v="52"/>
    <n v="128"/>
    <n v="6656"/>
    <x v="3360"/>
    <n v="0.43"/>
    <x v="2"/>
  </r>
  <r>
    <x v="0"/>
    <n v="1128299"/>
    <x v="336"/>
    <x v="2"/>
    <x v="25"/>
    <s v="Phoenix"/>
    <x v="5"/>
    <n v="67"/>
    <n v="123"/>
    <n v="8241"/>
    <x v="3361"/>
    <n v="0.38"/>
    <x v="2"/>
  </r>
  <r>
    <x v="0"/>
    <n v="1128299"/>
    <x v="368"/>
    <x v="2"/>
    <x v="25"/>
    <s v="Phoenix"/>
    <x v="0"/>
    <n v="50"/>
    <n v="163"/>
    <n v="8150"/>
    <x v="3362"/>
    <n v="0.5"/>
    <x v="2"/>
  </r>
  <r>
    <x v="0"/>
    <n v="1128299"/>
    <x v="368"/>
    <x v="2"/>
    <x v="25"/>
    <s v="Phoenix"/>
    <x v="1"/>
    <n v="57"/>
    <n v="161"/>
    <n v="9177"/>
    <x v="3363"/>
    <n v="0.5"/>
    <x v="2"/>
  </r>
  <r>
    <x v="0"/>
    <n v="1128299"/>
    <x v="368"/>
    <x v="2"/>
    <x v="25"/>
    <s v="Phoenix"/>
    <x v="2"/>
    <n v="54"/>
    <n v="113"/>
    <n v="6102"/>
    <x v="3364"/>
    <n v="0.49"/>
    <x v="2"/>
  </r>
  <r>
    <x v="0"/>
    <n v="1128299"/>
    <x v="368"/>
    <x v="2"/>
    <x v="25"/>
    <s v="Phoenix"/>
    <x v="3"/>
    <n v="52"/>
    <n v="112"/>
    <n v="5824"/>
    <x v="1412"/>
    <n v="0.49"/>
    <x v="2"/>
  </r>
  <r>
    <x v="0"/>
    <n v="1128299"/>
    <x v="368"/>
    <x v="2"/>
    <x v="25"/>
    <s v="Phoenix"/>
    <x v="4"/>
    <n v="59"/>
    <n v="116"/>
    <n v="6844"/>
    <x v="3365"/>
    <n v="0.41"/>
    <x v="2"/>
  </r>
  <r>
    <x v="0"/>
    <n v="1128299"/>
    <x v="368"/>
    <x v="2"/>
    <x v="25"/>
    <s v="Phoenix"/>
    <x v="5"/>
    <n v="65"/>
    <n v="94"/>
    <n v="6110"/>
    <x v="2746"/>
    <n v="0.4"/>
    <x v="2"/>
  </r>
  <r>
    <x v="0"/>
    <n v="1128299"/>
    <x v="400"/>
    <x v="2"/>
    <x v="25"/>
    <s v="Phoenix"/>
    <x v="0"/>
    <n v="41"/>
    <n v="167"/>
    <n v="6847"/>
    <x v="3366"/>
    <n v="0.49"/>
    <x v="2"/>
  </r>
  <r>
    <x v="0"/>
    <n v="1128299"/>
    <x v="400"/>
    <x v="2"/>
    <x v="25"/>
    <s v="Phoenix"/>
    <x v="1"/>
    <n v="45"/>
    <n v="161"/>
    <n v="7245"/>
    <x v="3367"/>
    <n v="0.53"/>
    <x v="2"/>
  </r>
  <r>
    <x v="0"/>
    <n v="1128299"/>
    <x v="400"/>
    <x v="2"/>
    <x v="25"/>
    <s v="Phoenix"/>
    <x v="2"/>
    <n v="43"/>
    <n v="128"/>
    <n v="5504"/>
    <x v="3368"/>
    <n v="0.44999999999999996"/>
    <x v="2"/>
  </r>
  <r>
    <x v="0"/>
    <n v="1128299"/>
    <x v="400"/>
    <x v="2"/>
    <x v="25"/>
    <s v="Phoenix"/>
    <x v="3"/>
    <n v="41"/>
    <n v="113"/>
    <n v="4633"/>
    <x v="3369"/>
    <n v="0.47"/>
    <x v="2"/>
  </r>
  <r>
    <x v="0"/>
    <n v="1128299"/>
    <x v="400"/>
    <x v="2"/>
    <x v="25"/>
    <s v="Phoenix"/>
    <x v="4"/>
    <n v="54"/>
    <n v="105"/>
    <n v="5670"/>
    <x v="3370"/>
    <n v="0.44"/>
    <x v="2"/>
  </r>
  <r>
    <x v="0"/>
    <n v="1128299"/>
    <x v="400"/>
    <x v="2"/>
    <x v="25"/>
    <s v="Phoenix"/>
    <x v="5"/>
    <n v="56"/>
    <n v="119"/>
    <n v="6664"/>
    <x v="3371"/>
    <n v="0.37"/>
    <x v="2"/>
  </r>
  <r>
    <x v="0"/>
    <n v="1128299"/>
    <x v="429"/>
    <x v="2"/>
    <x v="25"/>
    <s v="Phoenix"/>
    <x v="0"/>
    <n v="41"/>
    <n v="135"/>
    <n v="5535"/>
    <x v="3372"/>
    <n v="0.48"/>
    <x v="2"/>
  </r>
  <r>
    <x v="0"/>
    <n v="1128299"/>
    <x v="429"/>
    <x v="2"/>
    <x v="25"/>
    <s v="Phoenix"/>
    <x v="1"/>
    <n v="47"/>
    <n v="145"/>
    <n v="6815"/>
    <x v="3373"/>
    <n v="0.53"/>
    <x v="2"/>
  </r>
  <r>
    <x v="0"/>
    <n v="1128299"/>
    <x v="429"/>
    <x v="2"/>
    <x v="25"/>
    <s v="Phoenix"/>
    <x v="2"/>
    <n v="44"/>
    <n v="91"/>
    <n v="4004"/>
    <x v="3374"/>
    <n v="0.48"/>
    <x v="2"/>
  </r>
  <r>
    <x v="0"/>
    <n v="1128299"/>
    <x v="429"/>
    <x v="2"/>
    <x v="25"/>
    <s v="Phoenix"/>
    <x v="3"/>
    <n v="43"/>
    <n v="90"/>
    <n v="3870"/>
    <x v="3375"/>
    <n v="0.49"/>
    <x v="2"/>
  </r>
  <r>
    <x v="0"/>
    <n v="1128299"/>
    <x v="429"/>
    <x v="2"/>
    <x v="25"/>
    <s v="Phoenix"/>
    <x v="4"/>
    <n v="53"/>
    <n v="69"/>
    <n v="3657"/>
    <x v="3376"/>
    <n v="0.4"/>
    <x v="2"/>
  </r>
  <r>
    <x v="0"/>
    <n v="1128299"/>
    <x v="429"/>
    <x v="2"/>
    <x v="25"/>
    <s v="Phoenix"/>
    <x v="5"/>
    <n v="56"/>
    <n v="85"/>
    <n v="4760"/>
    <x v="3377"/>
    <n v="0.38"/>
    <x v="2"/>
  </r>
  <r>
    <x v="0"/>
    <n v="1128299"/>
    <x v="460"/>
    <x v="2"/>
    <x v="25"/>
    <s v="Phoenix"/>
    <x v="0"/>
    <n v="42"/>
    <n v="135"/>
    <n v="5670"/>
    <x v="2802"/>
    <n v="0.47"/>
    <x v="2"/>
  </r>
  <r>
    <x v="0"/>
    <n v="1128299"/>
    <x v="460"/>
    <x v="2"/>
    <x v="25"/>
    <s v="Phoenix"/>
    <x v="1"/>
    <n v="46"/>
    <n v="147"/>
    <n v="6762"/>
    <x v="3378"/>
    <n v="0.52"/>
    <x v="2"/>
  </r>
  <r>
    <x v="0"/>
    <n v="1128299"/>
    <x v="460"/>
    <x v="2"/>
    <x v="25"/>
    <s v="Phoenix"/>
    <x v="2"/>
    <n v="44"/>
    <n v="105"/>
    <n v="4620"/>
    <x v="2379"/>
    <n v="0.45999999999999996"/>
    <x v="2"/>
  </r>
  <r>
    <x v="0"/>
    <n v="1128299"/>
    <x v="460"/>
    <x v="2"/>
    <x v="25"/>
    <s v="Phoenix"/>
    <x v="3"/>
    <n v="42"/>
    <n v="98"/>
    <n v="4116"/>
    <x v="3379"/>
    <n v="0.47"/>
    <x v="2"/>
  </r>
  <r>
    <x v="0"/>
    <n v="1128299"/>
    <x v="460"/>
    <x v="2"/>
    <x v="25"/>
    <s v="Phoenix"/>
    <x v="4"/>
    <n v="53"/>
    <n v="87"/>
    <n v="4611"/>
    <x v="3380"/>
    <n v="0.41"/>
    <x v="2"/>
  </r>
  <r>
    <x v="0"/>
    <n v="1128299"/>
    <x v="460"/>
    <x v="2"/>
    <x v="25"/>
    <s v="Phoenix"/>
    <x v="5"/>
    <n v="55"/>
    <n v="111"/>
    <n v="6105"/>
    <x v="2803"/>
    <n v="0.37"/>
    <x v="2"/>
  </r>
  <r>
    <x v="0"/>
    <n v="1128299"/>
    <x v="489"/>
    <x v="2"/>
    <x v="25"/>
    <s v="Phoenix"/>
    <x v="0"/>
    <n v="44"/>
    <n v="181"/>
    <n v="7964"/>
    <x v="3381"/>
    <n v="0.45999999999999996"/>
    <x v="2"/>
  </r>
  <r>
    <x v="0"/>
    <n v="1128299"/>
    <x v="489"/>
    <x v="2"/>
    <x v="25"/>
    <s v="Phoenix"/>
    <x v="1"/>
    <n v="49"/>
    <n v="175"/>
    <n v="8575"/>
    <x v="3382"/>
    <n v="0.54"/>
    <x v="2"/>
  </r>
  <r>
    <x v="4"/>
    <n v="1128299"/>
    <x v="489"/>
    <x v="2"/>
    <x v="25"/>
    <s v="Phoenix"/>
    <x v="2"/>
    <n v="43"/>
    <n v="123"/>
    <n v="5289"/>
    <x v="3383"/>
    <n v="0.48"/>
    <x v="2"/>
  </r>
  <r>
    <x v="4"/>
    <n v="1128299"/>
    <x v="489"/>
    <x v="2"/>
    <x v="25"/>
    <s v="Phoenix"/>
    <x v="3"/>
    <n v="44"/>
    <n v="115"/>
    <n v="5060"/>
    <x v="3384"/>
    <n v="0.44999999999999996"/>
    <x v="2"/>
  </r>
  <r>
    <x v="4"/>
    <n v="1128299"/>
    <x v="489"/>
    <x v="2"/>
    <x v="25"/>
    <s v="Phoenix"/>
    <x v="4"/>
    <n v="52"/>
    <n v="88"/>
    <n v="4576"/>
    <x v="3385"/>
    <n v="0.43"/>
    <x v="2"/>
  </r>
  <r>
    <x v="4"/>
    <n v="1128299"/>
    <x v="489"/>
    <x v="2"/>
    <x v="25"/>
    <s v="Phoenix"/>
    <x v="5"/>
    <n v="58"/>
    <n v="135"/>
    <n v="7830"/>
    <x v="3386"/>
    <n v="0.37"/>
    <x v="2"/>
  </r>
  <r>
    <x v="4"/>
    <n v="1128299"/>
    <x v="190"/>
    <x v="2"/>
    <x v="25"/>
    <s v="Phoenix"/>
    <x v="0"/>
    <n v="33"/>
    <n v="133"/>
    <n v="4389"/>
    <x v="3387"/>
    <n v="0.49"/>
    <x v="2"/>
  </r>
  <r>
    <x v="4"/>
    <n v="1128299"/>
    <x v="190"/>
    <x v="2"/>
    <x v="25"/>
    <s v="Phoenix"/>
    <x v="1"/>
    <n v="42"/>
    <n v="138"/>
    <n v="5796"/>
    <x v="3388"/>
    <n v="0.53"/>
    <x v="2"/>
  </r>
  <r>
    <x v="4"/>
    <n v="1128299"/>
    <x v="190"/>
    <x v="2"/>
    <x v="25"/>
    <s v="Phoenix"/>
    <x v="2"/>
    <n v="42"/>
    <n v="138"/>
    <n v="5796"/>
    <x v="3389"/>
    <n v="0.45999999999999996"/>
    <x v="2"/>
  </r>
  <r>
    <x v="4"/>
    <n v="1128299"/>
    <x v="190"/>
    <x v="2"/>
    <x v="25"/>
    <s v="Phoenix"/>
    <x v="3"/>
    <n v="43"/>
    <n v="85"/>
    <n v="3655"/>
    <x v="3390"/>
    <n v="0.49"/>
    <x v="2"/>
  </r>
  <r>
    <x v="4"/>
    <n v="1128299"/>
    <x v="190"/>
    <x v="2"/>
    <x v="25"/>
    <s v="Phoenix"/>
    <x v="4"/>
    <n v="45"/>
    <n v="80"/>
    <n v="3600"/>
    <x v="3391"/>
    <n v="0.41"/>
    <x v="2"/>
  </r>
  <r>
    <x v="4"/>
    <n v="1128299"/>
    <x v="190"/>
    <x v="2"/>
    <x v="25"/>
    <s v="Phoenix"/>
    <x v="5"/>
    <n v="42"/>
    <n v="128"/>
    <n v="5376"/>
    <x v="3392"/>
    <n v="0.36"/>
    <x v="2"/>
  </r>
  <r>
    <x v="4"/>
    <n v="1128299"/>
    <x v="700"/>
    <x v="2"/>
    <x v="25"/>
    <s v="Phoenix"/>
    <x v="0"/>
    <n v="33"/>
    <n v="147"/>
    <n v="4851"/>
    <x v="3393"/>
    <n v="0.49"/>
    <x v="2"/>
  </r>
  <r>
    <x v="4"/>
    <n v="1128299"/>
    <x v="700"/>
    <x v="2"/>
    <x v="25"/>
    <s v="Phoenix"/>
    <x v="1"/>
    <n v="44"/>
    <n v="106"/>
    <n v="4664"/>
    <x v="3394"/>
    <n v="0.55000000000000004"/>
    <x v="2"/>
  </r>
  <r>
    <x v="4"/>
    <n v="1128299"/>
    <x v="700"/>
    <x v="2"/>
    <x v="25"/>
    <s v="Phoenix"/>
    <x v="2"/>
    <n v="41"/>
    <n v="111"/>
    <n v="4551"/>
    <x v="3395"/>
    <n v="0.45999999999999996"/>
    <x v="2"/>
  </r>
  <r>
    <x v="4"/>
    <n v="1128299"/>
    <x v="700"/>
    <x v="2"/>
    <x v="26"/>
    <s v="Albuquerque"/>
    <x v="3"/>
    <n v="43"/>
    <n v="74"/>
    <n v="3182"/>
    <x v="3396"/>
    <n v="0.49"/>
    <x v="2"/>
  </r>
  <r>
    <x v="4"/>
    <n v="1128299"/>
    <x v="700"/>
    <x v="2"/>
    <x v="26"/>
    <s v="Albuquerque"/>
    <x v="4"/>
    <n v="45"/>
    <n v="54"/>
    <n v="2430"/>
    <x v="3397"/>
    <n v="0.44"/>
    <x v="2"/>
  </r>
  <r>
    <x v="4"/>
    <n v="1128299"/>
    <x v="700"/>
    <x v="2"/>
    <x v="26"/>
    <s v="Albuquerque"/>
    <x v="5"/>
    <n v="41"/>
    <n v="104"/>
    <n v="4264"/>
    <x v="3398"/>
    <n v="0.38"/>
    <x v="2"/>
  </r>
  <r>
    <x v="4"/>
    <n v="1128299"/>
    <x v="712"/>
    <x v="2"/>
    <x v="26"/>
    <s v="Albuquerque"/>
    <x v="0"/>
    <n v="44"/>
    <n v="165"/>
    <n v="7260"/>
    <x v="3399"/>
    <n v="0.5"/>
    <x v="2"/>
  </r>
  <r>
    <x v="4"/>
    <n v="1128299"/>
    <x v="712"/>
    <x v="2"/>
    <x v="26"/>
    <s v="Albuquerque"/>
    <x v="1"/>
    <n v="51"/>
    <n v="112"/>
    <n v="5712"/>
    <x v="3400"/>
    <n v="0.53"/>
    <x v="2"/>
  </r>
  <r>
    <x v="4"/>
    <n v="1128299"/>
    <x v="712"/>
    <x v="2"/>
    <x v="26"/>
    <s v="Albuquerque"/>
    <x v="2"/>
    <n v="52"/>
    <n v="112"/>
    <n v="5824"/>
    <x v="1412"/>
    <n v="0.49"/>
    <x v="2"/>
  </r>
  <r>
    <x v="4"/>
    <n v="1128299"/>
    <x v="712"/>
    <x v="2"/>
    <x v="26"/>
    <s v="Albuquerque"/>
    <x v="3"/>
    <n v="50"/>
    <n v="83"/>
    <n v="4150"/>
    <x v="3401"/>
    <n v="0.45999999999999996"/>
    <x v="2"/>
  </r>
  <r>
    <x v="4"/>
    <n v="1128299"/>
    <x v="712"/>
    <x v="2"/>
    <x v="26"/>
    <s v="Albuquerque"/>
    <x v="4"/>
    <n v="55"/>
    <n v="53"/>
    <n v="2915"/>
    <x v="3402"/>
    <n v="0.43"/>
    <x v="2"/>
  </r>
  <r>
    <x v="4"/>
    <n v="1128299"/>
    <x v="712"/>
    <x v="2"/>
    <x v="26"/>
    <s v="Albuquerque"/>
    <x v="5"/>
    <n v="50"/>
    <n v="98"/>
    <n v="4900"/>
    <x v="1702"/>
    <n v="0.38"/>
    <x v="2"/>
  </r>
  <r>
    <x v="4"/>
    <n v="1128299"/>
    <x v="249"/>
    <x v="2"/>
    <x v="26"/>
    <s v="Albuquerque"/>
    <x v="0"/>
    <n v="51"/>
    <n v="154"/>
    <n v="7854"/>
    <x v="3403"/>
    <n v="0.44999999999999996"/>
    <x v="2"/>
  </r>
  <r>
    <x v="4"/>
    <n v="1128299"/>
    <x v="249"/>
    <x v="2"/>
    <x v="26"/>
    <s v="Albuquerque"/>
    <x v="1"/>
    <n v="59"/>
    <n v="98"/>
    <n v="5782"/>
    <x v="3404"/>
    <n v="0.5"/>
    <x v="2"/>
  </r>
  <r>
    <x v="4"/>
    <n v="1128299"/>
    <x v="249"/>
    <x v="2"/>
    <x v="26"/>
    <s v="Albuquerque"/>
    <x v="2"/>
    <n v="55"/>
    <n v="116"/>
    <n v="6380"/>
    <x v="3405"/>
    <n v="0.5"/>
    <x v="2"/>
  </r>
  <r>
    <x v="4"/>
    <n v="1128299"/>
    <x v="249"/>
    <x v="2"/>
    <x v="26"/>
    <s v="Albuquerque"/>
    <x v="3"/>
    <n v="54"/>
    <n v="87"/>
    <n v="4698"/>
    <x v="3406"/>
    <n v="0.45999999999999996"/>
    <x v="2"/>
  </r>
  <r>
    <x v="4"/>
    <n v="1128299"/>
    <x v="249"/>
    <x v="2"/>
    <x v="26"/>
    <s v="Albuquerque"/>
    <x v="4"/>
    <n v="56"/>
    <n v="58"/>
    <n v="3248"/>
    <x v="3407"/>
    <n v="0.41"/>
    <x v="2"/>
  </r>
  <r>
    <x v="4"/>
    <n v="1128299"/>
    <x v="249"/>
    <x v="2"/>
    <x v="26"/>
    <s v="Albuquerque"/>
    <x v="5"/>
    <n v="69"/>
    <n v="101"/>
    <n v="6969"/>
    <x v="3408"/>
    <n v="0.38"/>
    <x v="2"/>
  </r>
  <r>
    <x v="4"/>
    <n v="1128299"/>
    <x v="280"/>
    <x v="2"/>
    <x v="26"/>
    <s v="Albuquerque"/>
    <x v="0"/>
    <n v="51"/>
    <n v="150"/>
    <n v="7650"/>
    <x v="3409"/>
    <n v="0.44999999999999996"/>
    <x v="2"/>
  </r>
  <r>
    <x v="4"/>
    <n v="1128299"/>
    <x v="280"/>
    <x v="2"/>
    <x v="26"/>
    <s v="Albuquerque"/>
    <x v="1"/>
    <n v="58"/>
    <n v="111"/>
    <n v="6438"/>
    <x v="1857"/>
    <n v="0.51"/>
    <x v="2"/>
  </r>
  <r>
    <x v="4"/>
    <n v="1128299"/>
    <x v="280"/>
    <x v="2"/>
    <x v="26"/>
    <s v="Albuquerque"/>
    <x v="2"/>
    <n v="56"/>
    <n v="126"/>
    <n v="7056"/>
    <x v="3410"/>
    <n v="0.47"/>
    <x v="2"/>
  </r>
  <r>
    <x v="4"/>
    <n v="1128299"/>
    <x v="280"/>
    <x v="2"/>
    <x v="26"/>
    <s v="Albuquerque"/>
    <x v="3"/>
    <n v="51"/>
    <n v="91"/>
    <n v="4641"/>
    <x v="3411"/>
    <n v="0.45999999999999996"/>
    <x v="2"/>
  </r>
  <r>
    <x v="4"/>
    <n v="1128299"/>
    <x v="280"/>
    <x v="2"/>
    <x v="26"/>
    <s v="Albuquerque"/>
    <x v="4"/>
    <n v="56"/>
    <n v="65"/>
    <n v="3640"/>
    <x v="3135"/>
    <n v="0.42"/>
    <x v="2"/>
  </r>
  <r>
    <x v="4"/>
    <n v="1128299"/>
    <x v="280"/>
    <x v="2"/>
    <x v="26"/>
    <s v="Albuquerque"/>
    <x v="5"/>
    <n v="69"/>
    <n v="115"/>
    <n v="7935"/>
    <x v="3412"/>
    <n v="0.39"/>
    <x v="2"/>
  </r>
  <r>
    <x v="4"/>
    <n v="1128299"/>
    <x v="310"/>
    <x v="2"/>
    <x v="26"/>
    <s v="Albuquerque"/>
    <x v="0"/>
    <n v="52"/>
    <n v="203"/>
    <n v="10556"/>
    <x v="3413"/>
    <n v="0.48"/>
    <x v="2"/>
  </r>
  <r>
    <x v="4"/>
    <n v="1128299"/>
    <x v="310"/>
    <x v="2"/>
    <x v="26"/>
    <s v="Albuquerque"/>
    <x v="1"/>
    <n v="54"/>
    <n v="154"/>
    <n v="8316"/>
    <x v="3414"/>
    <n v="0.52"/>
    <x v="2"/>
  </r>
  <r>
    <x v="4"/>
    <n v="1128299"/>
    <x v="310"/>
    <x v="2"/>
    <x v="26"/>
    <s v="Albuquerque"/>
    <x v="2"/>
    <n v="54"/>
    <n v="149"/>
    <n v="8046"/>
    <x v="3415"/>
    <n v="0.5"/>
    <x v="2"/>
  </r>
  <r>
    <x v="4"/>
    <n v="1128299"/>
    <x v="310"/>
    <x v="2"/>
    <x v="26"/>
    <s v="Albuquerque"/>
    <x v="3"/>
    <n v="54"/>
    <n v="106"/>
    <n v="5724"/>
    <x v="3416"/>
    <n v="0.44999999999999996"/>
    <x v="2"/>
  </r>
  <r>
    <x v="4"/>
    <n v="1128299"/>
    <x v="310"/>
    <x v="2"/>
    <x v="26"/>
    <s v="Albuquerque"/>
    <x v="4"/>
    <n v="56"/>
    <n v="87"/>
    <n v="4872"/>
    <x v="3417"/>
    <n v="0.43"/>
    <x v="2"/>
  </r>
  <r>
    <x v="4"/>
    <n v="1128299"/>
    <x v="310"/>
    <x v="2"/>
    <x v="26"/>
    <s v="Albuquerque"/>
    <x v="5"/>
    <n v="74"/>
    <n v="162"/>
    <n v="11988"/>
    <x v="3418"/>
    <n v="0.36"/>
    <x v="2"/>
  </r>
  <r>
    <x v="4"/>
    <n v="1128299"/>
    <x v="339"/>
    <x v="2"/>
    <x v="26"/>
    <s v="Albuquerque"/>
    <x v="0"/>
    <n v="54"/>
    <n v="203"/>
    <n v="10962"/>
    <x v="3419"/>
    <n v="0.47"/>
    <x v="2"/>
  </r>
  <r>
    <x v="4"/>
    <n v="1128299"/>
    <x v="339"/>
    <x v="2"/>
    <x v="26"/>
    <s v="Albuquerque"/>
    <x v="1"/>
    <n v="56"/>
    <n v="180"/>
    <n v="10080"/>
    <x v="3420"/>
    <n v="0.54"/>
    <x v="2"/>
  </r>
  <r>
    <x v="4"/>
    <n v="1128299"/>
    <x v="339"/>
    <x v="2"/>
    <x v="26"/>
    <s v="Albuquerque"/>
    <x v="2"/>
    <n v="58"/>
    <n v="160"/>
    <n v="9280"/>
    <x v="3421"/>
    <n v="0.48"/>
    <x v="2"/>
  </r>
  <r>
    <x v="4"/>
    <n v="1128299"/>
    <x v="339"/>
    <x v="2"/>
    <x v="26"/>
    <s v="Albuquerque"/>
    <x v="3"/>
    <n v="54"/>
    <n v="135"/>
    <n v="7290"/>
    <x v="3422"/>
    <n v="0.44999999999999996"/>
    <x v="2"/>
  </r>
  <r>
    <x v="4"/>
    <n v="1128299"/>
    <x v="339"/>
    <x v="2"/>
    <x v="26"/>
    <s v="Albuquerque"/>
    <x v="4"/>
    <n v="57"/>
    <n v="145"/>
    <n v="8265"/>
    <x v="3423"/>
    <n v="0.43"/>
    <x v="2"/>
  </r>
  <r>
    <x v="4"/>
    <n v="1128299"/>
    <x v="339"/>
    <x v="2"/>
    <x v="26"/>
    <s v="Albuquerque"/>
    <x v="5"/>
    <n v="69"/>
    <n v="140"/>
    <n v="9660"/>
    <x v="3424"/>
    <n v="0.38"/>
    <x v="2"/>
  </r>
  <r>
    <x v="4"/>
    <n v="1128299"/>
    <x v="371"/>
    <x v="2"/>
    <x v="26"/>
    <s v="Albuquerque"/>
    <x v="0"/>
    <n v="56"/>
    <n v="175"/>
    <n v="9800"/>
    <x v="3425"/>
    <n v="0.5"/>
    <x v="2"/>
  </r>
  <r>
    <x v="4"/>
    <n v="1128299"/>
    <x v="371"/>
    <x v="2"/>
    <x v="26"/>
    <s v="Albuquerque"/>
    <x v="1"/>
    <n v="60"/>
    <n v="176"/>
    <n v="10560"/>
    <x v="2060"/>
    <n v="0.52"/>
    <x v="2"/>
  </r>
  <r>
    <x v="4"/>
    <n v="1128299"/>
    <x v="371"/>
    <x v="2"/>
    <x v="26"/>
    <s v="Albuquerque"/>
    <x v="2"/>
    <n v="58"/>
    <n v="142"/>
    <n v="8236"/>
    <x v="3426"/>
    <n v="0.45999999999999996"/>
    <x v="2"/>
  </r>
  <r>
    <x v="4"/>
    <n v="1128299"/>
    <x v="371"/>
    <x v="2"/>
    <x v="26"/>
    <s v="Albuquerque"/>
    <x v="3"/>
    <n v="55"/>
    <n v="143"/>
    <n v="7865"/>
    <x v="3427"/>
    <n v="0.47"/>
    <x v="2"/>
  </r>
  <r>
    <x v="4"/>
    <n v="1128299"/>
    <x v="371"/>
    <x v="2"/>
    <x v="26"/>
    <s v="Albuquerque"/>
    <x v="4"/>
    <n v="67"/>
    <n v="124"/>
    <n v="8308"/>
    <x v="3428"/>
    <n v="0.4"/>
    <x v="2"/>
  </r>
  <r>
    <x v="4"/>
    <n v="1128299"/>
    <x v="371"/>
    <x v="2"/>
    <x v="26"/>
    <s v="Albuquerque"/>
    <x v="5"/>
    <n v="70"/>
    <n v="126"/>
    <n v="8820"/>
    <x v="2241"/>
    <n v="0.38"/>
    <x v="2"/>
  </r>
  <r>
    <x v="4"/>
    <n v="1128299"/>
    <x v="403"/>
    <x v="2"/>
    <x v="26"/>
    <s v="Albuquerque"/>
    <x v="0"/>
    <n v="49"/>
    <n v="163"/>
    <n v="7987"/>
    <x v="3429"/>
    <n v="0.44999999999999996"/>
    <x v="2"/>
  </r>
  <r>
    <x v="4"/>
    <n v="1128299"/>
    <x v="403"/>
    <x v="2"/>
    <x v="26"/>
    <s v="Albuquerque"/>
    <x v="1"/>
    <n v="51"/>
    <n v="156"/>
    <n v="7956"/>
    <x v="3430"/>
    <n v="0.51"/>
    <x v="2"/>
  </r>
  <r>
    <x v="4"/>
    <n v="1128299"/>
    <x v="403"/>
    <x v="2"/>
    <x v="26"/>
    <s v="Albuquerque"/>
    <x v="2"/>
    <n v="46"/>
    <n v="143"/>
    <n v="6578"/>
    <x v="3431"/>
    <n v="0.47"/>
    <x v="2"/>
  </r>
  <r>
    <x v="4"/>
    <n v="1128299"/>
    <x v="403"/>
    <x v="2"/>
    <x v="26"/>
    <s v="Albuquerque"/>
    <x v="3"/>
    <n v="49"/>
    <n v="123"/>
    <n v="6027"/>
    <x v="3432"/>
    <n v="0.47"/>
    <x v="2"/>
  </r>
  <r>
    <x v="4"/>
    <n v="1128299"/>
    <x v="403"/>
    <x v="2"/>
    <x v="26"/>
    <s v="Albuquerque"/>
    <x v="4"/>
    <n v="54"/>
    <n v="111"/>
    <n v="5994"/>
    <x v="3433"/>
    <n v="0.4"/>
    <x v="2"/>
  </r>
  <r>
    <x v="4"/>
    <n v="1128299"/>
    <x v="403"/>
    <x v="2"/>
    <x v="26"/>
    <s v="Albuquerque"/>
    <x v="5"/>
    <n v="59"/>
    <n v="133"/>
    <n v="7847"/>
    <x v="3434"/>
    <n v="0.36"/>
    <x v="2"/>
  </r>
  <r>
    <x v="4"/>
    <n v="1128299"/>
    <x v="432"/>
    <x v="2"/>
    <x v="26"/>
    <s v="Albuquerque"/>
    <x v="0"/>
    <n v="48"/>
    <n v="165"/>
    <n v="7920"/>
    <x v="3435"/>
    <n v="0.5"/>
    <x v="2"/>
  </r>
  <r>
    <x v="4"/>
    <n v="1128299"/>
    <x v="432"/>
    <x v="2"/>
    <x v="26"/>
    <s v="Albuquerque"/>
    <x v="1"/>
    <n v="50"/>
    <n v="149"/>
    <n v="7450"/>
    <x v="3436"/>
    <n v="0.53"/>
    <x v="2"/>
  </r>
  <r>
    <x v="4"/>
    <n v="1128299"/>
    <x v="432"/>
    <x v="2"/>
    <x v="26"/>
    <s v="Albuquerque"/>
    <x v="2"/>
    <n v="48"/>
    <n v="105"/>
    <n v="5040"/>
    <x v="3437"/>
    <n v="0.47"/>
    <x v="2"/>
  </r>
  <r>
    <x v="4"/>
    <n v="1128299"/>
    <x v="432"/>
    <x v="2"/>
    <x v="26"/>
    <s v="Albuquerque"/>
    <x v="3"/>
    <n v="46"/>
    <n v="95"/>
    <n v="4370"/>
    <x v="3438"/>
    <n v="0.49"/>
    <x v="2"/>
  </r>
  <r>
    <x v="4"/>
    <n v="1128299"/>
    <x v="432"/>
    <x v="2"/>
    <x v="26"/>
    <s v="Albuquerque"/>
    <x v="4"/>
    <n v="56"/>
    <n v="91"/>
    <n v="5096"/>
    <x v="2177"/>
    <n v="0.44"/>
    <x v="2"/>
  </r>
  <r>
    <x v="4"/>
    <n v="1128299"/>
    <x v="432"/>
    <x v="2"/>
    <x v="26"/>
    <s v="Albuquerque"/>
    <x v="5"/>
    <n v="68"/>
    <n v="105"/>
    <n v="7140"/>
    <x v="3439"/>
    <n v="0.37"/>
    <x v="2"/>
  </r>
  <r>
    <x v="4"/>
    <n v="1128299"/>
    <x v="463"/>
    <x v="2"/>
    <x v="26"/>
    <s v="Albuquerque"/>
    <x v="0"/>
    <n v="58"/>
    <n v="160"/>
    <n v="9280"/>
    <x v="2682"/>
    <n v="0.49"/>
    <x v="2"/>
  </r>
  <r>
    <x v="4"/>
    <n v="1128299"/>
    <x v="463"/>
    <x v="2"/>
    <x v="26"/>
    <s v="Albuquerque"/>
    <x v="1"/>
    <n v="59"/>
    <n v="150"/>
    <n v="8850"/>
    <x v="3440"/>
    <n v="0.54"/>
    <x v="2"/>
  </r>
  <r>
    <x v="4"/>
    <n v="1128299"/>
    <x v="463"/>
    <x v="2"/>
    <x v="26"/>
    <s v="Albuquerque"/>
    <x v="2"/>
    <n v="54"/>
    <n v="117"/>
    <n v="6318"/>
    <x v="1416"/>
    <n v="0.48"/>
    <x v="2"/>
  </r>
  <r>
    <x v="4"/>
    <n v="1128299"/>
    <x v="463"/>
    <x v="2"/>
    <x v="26"/>
    <s v="Albuquerque"/>
    <x v="3"/>
    <n v="55"/>
    <n v="115"/>
    <n v="6325"/>
    <x v="3441"/>
    <n v="0.47"/>
    <x v="2"/>
  </r>
  <r>
    <x v="4"/>
    <n v="1128299"/>
    <x v="463"/>
    <x v="2"/>
    <x v="26"/>
    <s v="Albuquerque"/>
    <x v="4"/>
    <n v="65"/>
    <n v="113"/>
    <n v="7345"/>
    <x v="3442"/>
    <n v="0.44"/>
    <x v="2"/>
  </r>
  <r>
    <x v="4"/>
    <n v="1128299"/>
    <x v="463"/>
    <x v="2"/>
    <x v="26"/>
    <s v="Albuquerque"/>
    <x v="5"/>
    <n v="72"/>
    <n v="140"/>
    <n v="10080"/>
    <x v="3443"/>
    <n v="0.39"/>
    <x v="2"/>
  </r>
  <r>
    <x v="4"/>
    <n v="1128299"/>
    <x v="492"/>
    <x v="2"/>
    <x v="26"/>
    <s v="Albuquerque"/>
    <x v="0"/>
    <n v="55"/>
    <n v="210"/>
    <n v="11550"/>
    <x v="3444"/>
    <n v="0.45999999999999996"/>
    <x v="2"/>
  </r>
  <r>
    <x v="4"/>
    <n v="1128299"/>
    <x v="492"/>
    <x v="2"/>
    <x v="26"/>
    <s v="Albuquerque"/>
    <x v="1"/>
    <n v="61"/>
    <n v="182"/>
    <n v="11102"/>
    <x v="3445"/>
    <n v="0.5"/>
    <x v="2"/>
  </r>
  <r>
    <x v="2"/>
    <n v="1128299"/>
    <x v="492"/>
    <x v="2"/>
    <x v="26"/>
    <s v="Albuquerque"/>
    <x v="2"/>
    <n v="59"/>
    <n v="130"/>
    <n v="7670"/>
    <x v="3446"/>
    <n v="0.49"/>
    <x v="2"/>
  </r>
  <r>
    <x v="2"/>
    <n v="1128299"/>
    <x v="492"/>
    <x v="2"/>
    <x v="26"/>
    <s v="Albuquerque"/>
    <x v="3"/>
    <n v="55"/>
    <n v="145"/>
    <n v="7975"/>
    <x v="3447"/>
    <n v="0.45999999999999996"/>
    <x v="2"/>
  </r>
  <r>
    <x v="2"/>
    <n v="1128299"/>
    <x v="492"/>
    <x v="2"/>
    <x v="26"/>
    <s v="Albuquerque"/>
    <x v="4"/>
    <n v="64"/>
    <n v="119"/>
    <n v="7616"/>
    <x v="3448"/>
    <n v="0.44999999999999996"/>
    <x v="2"/>
  </r>
  <r>
    <x v="2"/>
    <n v="1128299"/>
    <x v="492"/>
    <x v="2"/>
    <x v="26"/>
    <s v="Albuquerque"/>
    <x v="5"/>
    <n v="72"/>
    <n v="131"/>
    <n v="9432"/>
    <x v="3449"/>
    <n v="0.35"/>
    <x v="2"/>
  </r>
  <r>
    <x v="2"/>
    <n v="1128299"/>
    <x v="177"/>
    <x v="2"/>
    <x v="26"/>
    <s v="Albuquerque"/>
    <x v="0"/>
    <n v="29"/>
    <n v="131"/>
    <n v="3799"/>
    <x v="3450"/>
    <n v="0.51"/>
    <x v="2"/>
  </r>
  <r>
    <x v="2"/>
    <n v="1128299"/>
    <x v="177"/>
    <x v="2"/>
    <x v="26"/>
    <s v="Albuquerque"/>
    <x v="1"/>
    <n v="39"/>
    <n v="135"/>
    <n v="5265"/>
    <x v="3451"/>
    <n v="0.51"/>
    <x v="2"/>
  </r>
  <r>
    <x v="2"/>
    <n v="1128299"/>
    <x v="177"/>
    <x v="2"/>
    <x v="26"/>
    <s v="Albuquerque"/>
    <x v="2"/>
    <n v="38"/>
    <n v="126"/>
    <n v="4788"/>
    <x v="3452"/>
    <n v="0.44999999999999996"/>
    <x v="2"/>
  </r>
  <r>
    <x v="2"/>
    <n v="1128299"/>
    <x v="177"/>
    <x v="2"/>
    <x v="26"/>
    <s v="Albuquerque"/>
    <x v="3"/>
    <n v="39"/>
    <n v="75"/>
    <n v="2925"/>
    <x v="3080"/>
    <n v="0.5"/>
    <x v="2"/>
  </r>
  <r>
    <x v="2"/>
    <n v="1128299"/>
    <x v="177"/>
    <x v="2"/>
    <x v="26"/>
    <s v="Albuquerque"/>
    <x v="4"/>
    <n v="41"/>
    <n v="63"/>
    <n v="2583"/>
    <x v="3453"/>
    <n v="0.44999999999999996"/>
    <x v="2"/>
  </r>
  <r>
    <x v="2"/>
    <n v="1128299"/>
    <x v="177"/>
    <x v="2"/>
    <x v="26"/>
    <s v="Albuquerque"/>
    <x v="5"/>
    <n v="36"/>
    <n v="117"/>
    <n v="4212"/>
    <x v="3454"/>
    <n v="0.39"/>
    <x v="2"/>
  </r>
  <r>
    <x v="2"/>
    <n v="1128299"/>
    <x v="208"/>
    <x v="2"/>
    <x v="26"/>
    <s v="Albuquerque"/>
    <x v="0"/>
    <n v="29"/>
    <n v="145"/>
    <n v="4205"/>
    <x v="3455"/>
    <n v="0.53"/>
    <x v="2"/>
  </r>
  <r>
    <x v="2"/>
    <n v="1128299"/>
    <x v="208"/>
    <x v="2"/>
    <x v="26"/>
    <s v="Albuquerque"/>
    <x v="1"/>
    <n v="37"/>
    <n v="112"/>
    <n v="4144"/>
    <x v="3456"/>
    <n v="0.55000000000000004"/>
    <x v="2"/>
  </r>
  <r>
    <x v="2"/>
    <n v="1128299"/>
    <x v="208"/>
    <x v="2"/>
    <x v="26"/>
    <s v="Albuquerque"/>
    <x v="2"/>
    <n v="37"/>
    <n v="104"/>
    <n v="3848"/>
    <x v="3457"/>
    <n v="0.5"/>
    <x v="2"/>
  </r>
  <r>
    <x v="2"/>
    <n v="1128299"/>
    <x v="208"/>
    <x v="4"/>
    <x v="27"/>
    <s v="Atlanta"/>
    <x v="3"/>
    <n v="36"/>
    <n v="63"/>
    <n v="2268"/>
    <x v="3458"/>
    <n v="0.52"/>
    <x v="2"/>
  </r>
  <r>
    <x v="2"/>
    <n v="1128299"/>
    <x v="208"/>
    <x v="4"/>
    <x v="27"/>
    <s v="Atlanta"/>
    <x v="4"/>
    <n v="41"/>
    <n v="51"/>
    <n v="2091"/>
    <x v="3459"/>
    <n v="0.48"/>
    <x v="2"/>
  </r>
  <r>
    <x v="2"/>
    <n v="1128299"/>
    <x v="208"/>
    <x v="4"/>
    <x v="27"/>
    <s v="Atlanta"/>
    <x v="5"/>
    <n v="37"/>
    <n v="98"/>
    <n v="3626"/>
    <x v="3460"/>
    <n v="0.36"/>
    <x v="2"/>
  </r>
  <r>
    <x v="2"/>
    <n v="1128299"/>
    <x v="217"/>
    <x v="4"/>
    <x v="27"/>
    <s v="Atlanta"/>
    <x v="0"/>
    <n v="37"/>
    <n v="137"/>
    <n v="5069"/>
    <x v="3461"/>
    <n v="0.5"/>
    <x v="2"/>
  </r>
  <r>
    <x v="2"/>
    <n v="1128299"/>
    <x v="217"/>
    <x v="4"/>
    <x v="27"/>
    <s v="Atlanta"/>
    <x v="1"/>
    <n v="46"/>
    <n v="101"/>
    <n v="4646"/>
    <x v="3462"/>
    <n v="0.53"/>
    <x v="2"/>
  </r>
  <r>
    <x v="2"/>
    <n v="1128299"/>
    <x v="217"/>
    <x v="4"/>
    <x v="27"/>
    <s v="Atlanta"/>
    <x v="2"/>
    <n v="49"/>
    <n v="113"/>
    <n v="5537"/>
    <x v="3463"/>
    <n v="0.49"/>
    <x v="2"/>
  </r>
  <r>
    <x v="2"/>
    <n v="1128299"/>
    <x v="217"/>
    <x v="4"/>
    <x v="27"/>
    <s v="Atlanta"/>
    <x v="3"/>
    <n v="47"/>
    <n v="73"/>
    <n v="3431"/>
    <x v="3464"/>
    <n v="0.52"/>
    <x v="2"/>
  </r>
  <r>
    <x v="2"/>
    <n v="1128299"/>
    <x v="217"/>
    <x v="4"/>
    <x v="27"/>
    <s v="Atlanta"/>
    <x v="4"/>
    <n v="51"/>
    <n v="39"/>
    <n v="1989"/>
    <x v="3465"/>
    <n v="0.47"/>
    <x v="2"/>
  </r>
  <r>
    <x v="2"/>
    <n v="1128299"/>
    <x v="217"/>
    <x v="4"/>
    <x v="27"/>
    <s v="Atlanta"/>
    <x v="5"/>
    <n v="48"/>
    <n v="95"/>
    <n v="4560"/>
    <x v="3466"/>
    <n v="0.36"/>
    <x v="2"/>
  </r>
  <r>
    <x v="2"/>
    <n v="1128299"/>
    <x v="236"/>
    <x v="4"/>
    <x v="27"/>
    <s v="Atlanta"/>
    <x v="0"/>
    <n v="45"/>
    <n v="142"/>
    <n v="6390"/>
    <x v="3467"/>
    <n v="0.51"/>
    <x v="2"/>
  </r>
  <r>
    <x v="2"/>
    <n v="1128299"/>
    <x v="236"/>
    <x v="4"/>
    <x v="27"/>
    <s v="Atlanta"/>
    <x v="1"/>
    <n v="51"/>
    <n v="88"/>
    <n v="4488"/>
    <x v="3140"/>
    <n v="0.5"/>
    <x v="2"/>
  </r>
  <r>
    <x v="2"/>
    <n v="1128299"/>
    <x v="236"/>
    <x v="4"/>
    <x v="27"/>
    <s v="Atlanta"/>
    <x v="2"/>
    <n v="50"/>
    <n v="94"/>
    <n v="4700"/>
    <x v="3468"/>
    <n v="0.5"/>
    <x v="2"/>
  </r>
  <r>
    <x v="2"/>
    <n v="1128299"/>
    <x v="236"/>
    <x v="4"/>
    <x v="27"/>
    <s v="Atlanta"/>
    <x v="3"/>
    <n v="48"/>
    <n v="69"/>
    <n v="3312"/>
    <x v="3469"/>
    <n v="0.55000000000000004"/>
    <x v="2"/>
  </r>
  <r>
    <x v="2"/>
    <n v="1128299"/>
    <x v="236"/>
    <x v="4"/>
    <x v="27"/>
    <s v="Atlanta"/>
    <x v="4"/>
    <n v="52"/>
    <n v="53"/>
    <n v="2756"/>
    <x v="3470"/>
    <n v="0.48"/>
    <x v="2"/>
  </r>
  <r>
    <x v="2"/>
    <n v="1128299"/>
    <x v="236"/>
    <x v="4"/>
    <x v="27"/>
    <s v="Atlanta"/>
    <x v="5"/>
    <n v="63"/>
    <n v="105"/>
    <n v="6615"/>
    <x v="2946"/>
    <n v="0.4"/>
    <x v="2"/>
  </r>
  <r>
    <x v="2"/>
    <n v="1128299"/>
    <x v="267"/>
    <x v="4"/>
    <x v="27"/>
    <s v="Atlanta"/>
    <x v="0"/>
    <n v="47"/>
    <n v="160"/>
    <n v="7520"/>
    <x v="3471"/>
    <n v="0.54"/>
    <x v="2"/>
  </r>
  <r>
    <x v="2"/>
    <n v="1128299"/>
    <x v="267"/>
    <x v="4"/>
    <x v="27"/>
    <s v="Atlanta"/>
    <x v="1"/>
    <n v="52"/>
    <n v="108"/>
    <n v="5616"/>
    <x v="3472"/>
    <n v="0.52"/>
    <x v="2"/>
  </r>
  <r>
    <x v="2"/>
    <n v="1128299"/>
    <x v="267"/>
    <x v="4"/>
    <x v="27"/>
    <s v="Atlanta"/>
    <x v="2"/>
    <n v="52"/>
    <n v="123"/>
    <n v="6396"/>
    <x v="3473"/>
    <n v="0.5"/>
    <x v="2"/>
  </r>
  <r>
    <x v="2"/>
    <n v="1128299"/>
    <x v="267"/>
    <x v="4"/>
    <x v="27"/>
    <s v="Atlanta"/>
    <x v="3"/>
    <n v="47"/>
    <n v="91"/>
    <n v="4277"/>
    <x v="3474"/>
    <n v="0.54"/>
    <x v="2"/>
  </r>
  <r>
    <x v="2"/>
    <n v="1128299"/>
    <x v="267"/>
    <x v="4"/>
    <x v="27"/>
    <s v="Atlanta"/>
    <x v="4"/>
    <n v="50"/>
    <n v="56"/>
    <n v="2800"/>
    <x v="3475"/>
    <n v="0.48"/>
    <x v="2"/>
  </r>
  <r>
    <x v="2"/>
    <n v="1128299"/>
    <x v="267"/>
    <x v="4"/>
    <x v="27"/>
    <s v="Atlanta"/>
    <x v="5"/>
    <n v="64"/>
    <n v="120"/>
    <n v="7680"/>
    <x v="2676"/>
    <n v="0.4"/>
    <x v="2"/>
  </r>
  <r>
    <x v="2"/>
    <n v="1128299"/>
    <x v="297"/>
    <x v="4"/>
    <x v="27"/>
    <s v="Atlanta"/>
    <x v="0"/>
    <n v="46"/>
    <n v="176"/>
    <n v="8096"/>
    <x v="2982"/>
    <n v="0.53"/>
    <x v="2"/>
  </r>
  <r>
    <x v="2"/>
    <n v="1128299"/>
    <x v="297"/>
    <x v="4"/>
    <x v="27"/>
    <s v="Atlanta"/>
    <x v="1"/>
    <n v="54"/>
    <n v="147"/>
    <n v="7938"/>
    <x v="3476"/>
    <n v="0.51"/>
    <x v="2"/>
  </r>
  <r>
    <x v="2"/>
    <n v="1128299"/>
    <x v="297"/>
    <x v="4"/>
    <x v="27"/>
    <s v="Atlanta"/>
    <x v="2"/>
    <n v="52"/>
    <n v="142"/>
    <n v="7384"/>
    <x v="3477"/>
    <n v="0.48"/>
    <x v="2"/>
  </r>
  <r>
    <x v="2"/>
    <n v="1128299"/>
    <x v="297"/>
    <x v="4"/>
    <x v="27"/>
    <s v="Atlanta"/>
    <x v="3"/>
    <n v="49"/>
    <n v="120"/>
    <n v="5880"/>
    <x v="3478"/>
    <n v="0.51"/>
    <x v="2"/>
  </r>
  <r>
    <x v="2"/>
    <n v="1128299"/>
    <x v="297"/>
    <x v="4"/>
    <x v="27"/>
    <s v="Atlanta"/>
    <x v="4"/>
    <n v="51"/>
    <n v="72"/>
    <n v="3672"/>
    <x v="3479"/>
    <n v="0.48"/>
    <x v="2"/>
  </r>
  <r>
    <x v="2"/>
    <n v="1128299"/>
    <x v="297"/>
    <x v="4"/>
    <x v="27"/>
    <s v="Atlanta"/>
    <x v="5"/>
    <n v="67"/>
    <n v="150"/>
    <n v="10050"/>
    <x v="3480"/>
    <n v="0.35"/>
    <x v="2"/>
  </r>
  <r>
    <x v="2"/>
    <n v="1128299"/>
    <x v="326"/>
    <x v="4"/>
    <x v="27"/>
    <s v="Atlanta"/>
    <x v="0"/>
    <n v="47"/>
    <n v="196"/>
    <n v="9212"/>
    <x v="3481"/>
    <n v="0.5"/>
    <x v="2"/>
  </r>
  <r>
    <x v="2"/>
    <n v="1128299"/>
    <x v="326"/>
    <x v="4"/>
    <x v="27"/>
    <s v="Atlanta"/>
    <x v="1"/>
    <n v="51"/>
    <n v="173"/>
    <n v="8823"/>
    <x v="3482"/>
    <n v="0.51"/>
    <x v="2"/>
  </r>
  <r>
    <x v="2"/>
    <n v="1128299"/>
    <x v="326"/>
    <x v="4"/>
    <x v="27"/>
    <s v="Atlanta"/>
    <x v="2"/>
    <n v="50"/>
    <n v="137"/>
    <n v="6850"/>
    <x v="3483"/>
    <n v="0.5"/>
    <x v="2"/>
  </r>
  <r>
    <x v="2"/>
    <n v="1128299"/>
    <x v="326"/>
    <x v="4"/>
    <x v="27"/>
    <s v="Atlanta"/>
    <x v="3"/>
    <n v="46"/>
    <n v="128"/>
    <n v="5888"/>
    <x v="3484"/>
    <n v="0.51"/>
    <x v="2"/>
  </r>
  <r>
    <x v="2"/>
    <n v="1128299"/>
    <x v="326"/>
    <x v="4"/>
    <x v="27"/>
    <s v="Atlanta"/>
    <x v="4"/>
    <n v="54"/>
    <n v="138"/>
    <n v="7452"/>
    <x v="3485"/>
    <n v="0.48"/>
    <x v="2"/>
  </r>
  <r>
    <x v="2"/>
    <n v="1128299"/>
    <x v="326"/>
    <x v="4"/>
    <x v="27"/>
    <s v="Atlanta"/>
    <x v="5"/>
    <n v="67"/>
    <n v="143"/>
    <n v="9581"/>
    <x v="3486"/>
    <n v="0.38"/>
    <x v="2"/>
  </r>
  <r>
    <x v="2"/>
    <n v="1128299"/>
    <x v="358"/>
    <x v="4"/>
    <x v="27"/>
    <s v="Atlanta"/>
    <x v="0"/>
    <n v="53"/>
    <n v="182"/>
    <n v="9646"/>
    <x v="3487"/>
    <n v="0.51"/>
    <x v="2"/>
  </r>
  <r>
    <x v="2"/>
    <n v="1128299"/>
    <x v="358"/>
    <x v="4"/>
    <x v="27"/>
    <s v="Atlanta"/>
    <x v="1"/>
    <n v="58"/>
    <n v="175"/>
    <n v="10150"/>
    <x v="3488"/>
    <n v="0.52"/>
    <x v="2"/>
  </r>
  <r>
    <x v="2"/>
    <n v="1128299"/>
    <x v="358"/>
    <x v="4"/>
    <x v="27"/>
    <s v="Atlanta"/>
    <x v="2"/>
    <n v="54"/>
    <n v="150"/>
    <n v="8100"/>
    <x v="3489"/>
    <n v="0.45999999999999996"/>
    <x v="2"/>
  </r>
  <r>
    <x v="2"/>
    <n v="1128299"/>
    <x v="358"/>
    <x v="4"/>
    <x v="27"/>
    <s v="Atlanta"/>
    <x v="3"/>
    <n v="53"/>
    <n v="113"/>
    <n v="5989"/>
    <x v="3490"/>
    <n v="0.52"/>
    <x v="2"/>
  </r>
  <r>
    <x v="2"/>
    <n v="1128299"/>
    <x v="358"/>
    <x v="4"/>
    <x v="27"/>
    <s v="Atlanta"/>
    <x v="4"/>
    <n v="60"/>
    <n v="126"/>
    <n v="7560"/>
    <x v="2983"/>
    <n v="0.48"/>
    <x v="2"/>
  </r>
  <r>
    <x v="2"/>
    <n v="1128299"/>
    <x v="358"/>
    <x v="4"/>
    <x v="27"/>
    <s v="Atlanta"/>
    <x v="5"/>
    <n v="68"/>
    <n v="119"/>
    <n v="8092"/>
    <x v="3491"/>
    <n v="0.35"/>
    <x v="2"/>
  </r>
  <r>
    <x v="2"/>
    <n v="1128299"/>
    <x v="390"/>
    <x v="4"/>
    <x v="27"/>
    <s v="Atlanta"/>
    <x v="0"/>
    <n v="43"/>
    <n v="180"/>
    <n v="7740"/>
    <x v="3492"/>
    <n v="0.54"/>
    <x v="2"/>
  </r>
  <r>
    <x v="2"/>
    <n v="1128299"/>
    <x v="390"/>
    <x v="4"/>
    <x v="27"/>
    <s v="Atlanta"/>
    <x v="1"/>
    <n v="47"/>
    <n v="156"/>
    <n v="7332"/>
    <x v="3493"/>
    <n v="0.55000000000000004"/>
    <x v="2"/>
  </r>
  <r>
    <x v="2"/>
    <n v="1128299"/>
    <x v="390"/>
    <x v="4"/>
    <x v="27"/>
    <s v="Atlanta"/>
    <x v="2"/>
    <n v="42"/>
    <n v="135"/>
    <n v="5670"/>
    <x v="2802"/>
    <n v="0.47"/>
    <x v="2"/>
  </r>
  <r>
    <x v="2"/>
    <n v="1128299"/>
    <x v="390"/>
    <x v="4"/>
    <x v="27"/>
    <s v="Atlanta"/>
    <x v="3"/>
    <n v="43"/>
    <n v="120"/>
    <n v="5160"/>
    <x v="3494"/>
    <n v="0.54"/>
    <x v="2"/>
  </r>
  <r>
    <x v="2"/>
    <n v="1128299"/>
    <x v="390"/>
    <x v="4"/>
    <x v="27"/>
    <s v="Atlanta"/>
    <x v="4"/>
    <n v="54"/>
    <n v="100"/>
    <n v="5400"/>
    <x v="3495"/>
    <n v="0.48"/>
    <x v="2"/>
  </r>
  <r>
    <x v="2"/>
    <n v="1128299"/>
    <x v="390"/>
    <x v="4"/>
    <x v="27"/>
    <s v="Atlanta"/>
    <x v="5"/>
    <n v="59"/>
    <n v="131"/>
    <n v="7729"/>
    <x v="3496"/>
    <n v="0.4"/>
    <x v="2"/>
  </r>
  <r>
    <x v="2"/>
    <n v="1128299"/>
    <x v="419"/>
    <x v="4"/>
    <x v="27"/>
    <s v="Atlanta"/>
    <x v="0"/>
    <n v="42"/>
    <n v="131"/>
    <n v="5502"/>
    <x v="3497"/>
    <n v="0.51"/>
    <x v="2"/>
  </r>
  <r>
    <x v="2"/>
    <n v="1128299"/>
    <x v="419"/>
    <x v="4"/>
    <x v="27"/>
    <s v="Atlanta"/>
    <x v="1"/>
    <n v="47"/>
    <n v="142"/>
    <n v="6674"/>
    <x v="3498"/>
    <n v="0.52"/>
    <x v="2"/>
  </r>
  <r>
    <x v="2"/>
    <n v="1128299"/>
    <x v="419"/>
    <x v="4"/>
    <x v="27"/>
    <s v="Atlanta"/>
    <x v="2"/>
    <n v="42"/>
    <n v="105"/>
    <n v="4410"/>
    <x v="2491"/>
    <n v="0.47"/>
    <x v="2"/>
  </r>
  <r>
    <x v="2"/>
    <n v="1128299"/>
    <x v="419"/>
    <x v="4"/>
    <x v="27"/>
    <s v="Atlanta"/>
    <x v="3"/>
    <n v="44"/>
    <n v="88"/>
    <n v="3872"/>
    <x v="3499"/>
    <n v="0.5"/>
    <x v="2"/>
  </r>
  <r>
    <x v="2"/>
    <n v="1128299"/>
    <x v="419"/>
    <x v="4"/>
    <x v="27"/>
    <s v="Atlanta"/>
    <x v="4"/>
    <n v="50"/>
    <n v="90"/>
    <n v="4500"/>
    <x v="3500"/>
    <n v="0.45999999999999996"/>
    <x v="2"/>
  </r>
  <r>
    <x v="2"/>
    <n v="1128299"/>
    <x v="419"/>
    <x v="4"/>
    <x v="27"/>
    <s v="Atlanta"/>
    <x v="5"/>
    <n v="64"/>
    <n v="102"/>
    <n v="6528"/>
    <x v="3501"/>
    <n v="0.39"/>
    <x v="2"/>
  </r>
  <r>
    <x v="2"/>
    <n v="1128299"/>
    <x v="450"/>
    <x v="4"/>
    <x v="27"/>
    <s v="Atlanta"/>
    <x v="0"/>
    <n v="51"/>
    <n v="137"/>
    <n v="6987"/>
    <x v="3502"/>
    <n v="0.51"/>
    <x v="2"/>
  </r>
  <r>
    <x v="2"/>
    <n v="1128299"/>
    <x v="450"/>
    <x v="4"/>
    <x v="27"/>
    <s v="Atlanta"/>
    <x v="1"/>
    <n v="58"/>
    <n v="173"/>
    <n v="10034"/>
    <x v="3503"/>
    <n v="0.54"/>
    <x v="2"/>
  </r>
  <r>
    <x v="2"/>
    <n v="1128299"/>
    <x v="450"/>
    <x v="4"/>
    <x v="27"/>
    <s v="Atlanta"/>
    <x v="2"/>
    <n v="54"/>
    <n v="115"/>
    <n v="6210"/>
    <x v="3504"/>
    <n v="0.47"/>
    <x v="2"/>
  </r>
  <r>
    <x v="2"/>
    <n v="1128299"/>
    <x v="450"/>
    <x v="4"/>
    <x v="27"/>
    <s v="Atlanta"/>
    <x v="3"/>
    <n v="51"/>
    <n v="116"/>
    <n v="5916"/>
    <x v="3505"/>
    <n v="0.52"/>
    <x v="2"/>
  </r>
  <r>
    <x v="2"/>
    <n v="1128299"/>
    <x v="450"/>
    <x v="4"/>
    <x v="27"/>
    <s v="Atlanta"/>
    <x v="4"/>
    <n v="60"/>
    <n v="102"/>
    <n v="6120"/>
    <x v="3506"/>
    <n v="0.47"/>
    <x v="2"/>
  </r>
  <r>
    <x v="2"/>
    <n v="1128299"/>
    <x v="450"/>
    <x v="4"/>
    <x v="27"/>
    <s v="Atlanta"/>
    <x v="5"/>
    <n v="65"/>
    <n v="124"/>
    <n v="8060"/>
    <x v="3507"/>
    <n v="0.35"/>
    <x v="2"/>
  </r>
  <r>
    <x v="2"/>
    <n v="1128299"/>
    <x v="479"/>
    <x v="4"/>
    <x v="27"/>
    <s v="Atlanta"/>
    <x v="0"/>
    <n v="50"/>
    <n v="203"/>
    <n v="10150"/>
    <x v="3508"/>
    <n v="0.55000000000000004"/>
    <x v="2"/>
  </r>
  <r>
    <x v="2"/>
    <n v="1128299"/>
    <x v="479"/>
    <x v="4"/>
    <x v="27"/>
    <s v="Atlanta"/>
    <x v="1"/>
    <n v="58"/>
    <n v="189"/>
    <n v="10962"/>
    <x v="3509"/>
    <n v="0.53"/>
    <x v="2"/>
  </r>
  <r>
    <x v="0"/>
    <n v="1128299"/>
    <x v="479"/>
    <x v="4"/>
    <x v="27"/>
    <s v="Atlanta"/>
    <x v="2"/>
    <n v="53"/>
    <n v="138"/>
    <n v="7314"/>
    <x v="3510"/>
    <n v="0.5"/>
    <x v="2"/>
  </r>
  <r>
    <x v="0"/>
    <n v="1128299"/>
    <x v="479"/>
    <x v="4"/>
    <x v="27"/>
    <s v="Atlanta"/>
    <x v="3"/>
    <n v="51"/>
    <n v="128"/>
    <n v="6528"/>
    <x v="3511"/>
    <n v="0.5"/>
    <x v="2"/>
  </r>
  <r>
    <x v="0"/>
    <n v="1128299"/>
    <x v="479"/>
    <x v="4"/>
    <x v="27"/>
    <s v="Atlanta"/>
    <x v="4"/>
    <n v="64"/>
    <n v="116"/>
    <n v="7424"/>
    <x v="3512"/>
    <n v="0.5"/>
    <x v="2"/>
  </r>
  <r>
    <x v="0"/>
    <n v="1128299"/>
    <x v="479"/>
    <x v="4"/>
    <x v="27"/>
    <s v="Atlanta"/>
    <x v="5"/>
    <n v="64"/>
    <n v="135"/>
    <n v="8640"/>
    <x v="3513"/>
    <n v="0.35"/>
    <x v="2"/>
  </r>
  <r>
    <x v="0"/>
    <n v="1185732"/>
    <x v="173"/>
    <x v="4"/>
    <x v="27"/>
    <s v="Atlanta"/>
    <x v="0"/>
    <n v="39"/>
    <n v="256"/>
    <n v="9984"/>
    <x v="3514"/>
    <n v="0.58000000000000007"/>
    <x v="2"/>
  </r>
  <r>
    <x v="0"/>
    <n v="1185732"/>
    <x v="173"/>
    <x v="4"/>
    <x v="27"/>
    <s v="Atlanta"/>
    <x v="1"/>
    <n v="37"/>
    <n v="206"/>
    <n v="7622"/>
    <x v="3515"/>
    <n v="0.44999999999999996"/>
    <x v="2"/>
  </r>
  <r>
    <x v="0"/>
    <n v="1185732"/>
    <x v="173"/>
    <x v="4"/>
    <x v="27"/>
    <s v="Atlanta"/>
    <x v="2"/>
    <n v="29"/>
    <n v="248"/>
    <n v="7192"/>
    <x v="1705"/>
    <n v="0.39"/>
    <x v="2"/>
  </r>
  <r>
    <x v="0"/>
    <n v="1185732"/>
    <x v="173"/>
    <x v="4"/>
    <x v="27"/>
    <s v="Atlanta"/>
    <x v="3"/>
    <n v="34"/>
    <n v="203"/>
    <n v="6902"/>
    <x v="3516"/>
    <n v="0.44"/>
    <x v="2"/>
  </r>
  <r>
    <x v="0"/>
    <n v="1185732"/>
    <x v="173"/>
    <x v="4"/>
    <x v="27"/>
    <s v="Atlanta"/>
    <x v="4"/>
    <n v="47"/>
    <n v="189"/>
    <n v="8883"/>
    <x v="3517"/>
    <n v="0.47"/>
    <x v="2"/>
  </r>
  <r>
    <x v="0"/>
    <n v="1185732"/>
    <x v="173"/>
    <x v="4"/>
    <x v="27"/>
    <s v="Atlanta"/>
    <x v="5"/>
    <n v="37"/>
    <n v="239"/>
    <n v="8843"/>
    <x v="3518"/>
    <n v="0.6"/>
    <x v="2"/>
  </r>
  <r>
    <x v="0"/>
    <n v="1185732"/>
    <x v="202"/>
    <x v="4"/>
    <x v="27"/>
    <s v="Atlanta"/>
    <x v="0"/>
    <n v="38"/>
    <n v="312"/>
    <n v="11856"/>
    <x v="3519"/>
    <n v="0.59000000000000008"/>
    <x v="2"/>
  </r>
  <r>
    <x v="0"/>
    <n v="1185732"/>
    <x v="202"/>
    <x v="4"/>
    <x v="27"/>
    <s v="Atlanta"/>
    <x v="1"/>
    <n v="39"/>
    <n v="218"/>
    <n v="8502"/>
    <x v="3520"/>
    <n v="0.45999999999999996"/>
    <x v="2"/>
  </r>
  <r>
    <x v="0"/>
    <n v="1185732"/>
    <x v="202"/>
    <x v="4"/>
    <x v="27"/>
    <s v="Atlanta"/>
    <x v="2"/>
    <n v="29"/>
    <n v="217"/>
    <n v="6293"/>
    <x v="3521"/>
    <n v="0.37"/>
    <x v="2"/>
  </r>
  <r>
    <x v="0"/>
    <n v="1185732"/>
    <x v="202"/>
    <x v="4"/>
    <x v="28"/>
    <s v="Charleston"/>
    <x v="3"/>
    <n v="33"/>
    <n v="169"/>
    <n v="5577"/>
    <x v="3522"/>
    <n v="0.44999999999999996"/>
    <x v="2"/>
  </r>
  <r>
    <x v="0"/>
    <n v="1185732"/>
    <x v="202"/>
    <x v="4"/>
    <x v="28"/>
    <s v="Charleston"/>
    <x v="4"/>
    <n v="49"/>
    <n v="189"/>
    <n v="9261"/>
    <x v="3523"/>
    <n v="0.47"/>
    <x v="2"/>
  </r>
  <r>
    <x v="0"/>
    <n v="1185732"/>
    <x v="202"/>
    <x v="4"/>
    <x v="28"/>
    <s v="Charleston"/>
    <x v="5"/>
    <n v="34"/>
    <n v="216"/>
    <n v="7344"/>
    <x v="3524"/>
    <n v="0.65"/>
    <x v="2"/>
  </r>
  <r>
    <x v="0"/>
    <n v="1185732"/>
    <x v="707"/>
    <x v="4"/>
    <x v="28"/>
    <s v="Charleston"/>
    <x v="0"/>
    <n v="33"/>
    <n v="265"/>
    <n v="8745"/>
    <x v="3525"/>
    <n v="0.58000000000000007"/>
    <x v="2"/>
  </r>
  <r>
    <x v="0"/>
    <n v="1185732"/>
    <x v="707"/>
    <x v="4"/>
    <x v="28"/>
    <s v="Charleston"/>
    <x v="1"/>
    <n v="32"/>
    <n v="210"/>
    <n v="6720"/>
    <x v="3526"/>
    <n v="0.49"/>
    <x v="2"/>
  </r>
  <r>
    <x v="0"/>
    <n v="1185732"/>
    <x v="707"/>
    <x v="4"/>
    <x v="28"/>
    <s v="Charleston"/>
    <x v="2"/>
    <n v="24"/>
    <n v="181"/>
    <n v="4344"/>
    <x v="3527"/>
    <n v="0.38"/>
    <x v="2"/>
  </r>
  <r>
    <x v="0"/>
    <n v="1185732"/>
    <x v="707"/>
    <x v="4"/>
    <x v="28"/>
    <s v="Charleston"/>
    <x v="3"/>
    <n v="27"/>
    <n v="144"/>
    <n v="3888"/>
    <x v="3528"/>
    <n v="0.42"/>
    <x v="2"/>
  </r>
  <r>
    <x v="0"/>
    <n v="1185732"/>
    <x v="707"/>
    <x v="4"/>
    <x v="28"/>
    <s v="Charleston"/>
    <x v="4"/>
    <n v="41"/>
    <n v="181"/>
    <n v="7421"/>
    <x v="3529"/>
    <n v="0.48"/>
    <x v="2"/>
  </r>
  <r>
    <x v="0"/>
    <n v="1185732"/>
    <x v="707"/>
    <x v="4"/>
    <x v="28"/>
    <s v="Charleston"/>
    <x v="5"/>
    <n v="32"/>
    <n v="189"/>
    <n v="6048"/>
    <x v="3530"/>
    <n v="0.63"/>
    <x v="2"/>
  </r>
  <r>
    <x v="0"/>
    <n v="1185732"/>
    <x v="229"/>
    <x v="4"/>
    <x v="28"/>
    <s v="Charleston"/>
    <x v="0"/>
    <n v="33"/>
    <n v="283"/>
    <n v="9339"/>
    <x v="3531"/>
    <n v="0.57000000000000006"/>
    <x v="2"/>
  </r>
  <r>
    <x v="0"/>
    <n v="1185732"/>
    <x v="229"/>
    <x v="4"/>
    <x v="28"/>
    <s v="Charleston"/>
    <x v="1"/>
    <n v="34"/>
    <n v="182"/>
    <n v="6188"/>
    <x v="3532"/>
    <n v="0.45999999999999996"/>
    <x v="2"/>
  </r>
  <r>
    <x v="0"/>
    <n v="1185732"/>
    <x v="229"/>
    <x v="4"/>
    <x v="28"/>
    <s v="Charleston"/>
    <x v="2"/>
    <n v="24"/>
    <n v="182"/>
    <n v="4368"/>
    <x v="3533"/>
    <n v="0.38"/>
    <x v="2"/>
  </r>
  <r>
    <x v="0"/>
    <n v="1185732"/>
    <x v="229"/>
    <x v="4"/>
    <x v="28"/>
    <s v="Charleston"/>
    <x v="3"/>
    <n v="27"/>
    <n v="180"/>
    <n v="4860"/>
    <x v="3534"/>
    <n v="0.43"/>
    <x v="2"/>
  </r>
  <r>
    <x v="0"/>
    <n v="1185732"/>
    <x v="229"/>
    <x v="4"/>
    <x v="28"/>
    <s v="Charleston"/>
    <x v="4"/>
    <n v="47"/>
    <n v="188"/>
    <n v="8836"/>
    <x v="3535"/>
    <n v="0.5"/>
    <x v="2"/>
  </r>
  <r>
    <x v="0"/>
    <n v="1185732"/>
    <x v="229"/>
    <x v="4"/>
    <x v="28"/>
    <s v="Charleston"/>
    <x v="5"/>
    <n v="39"/>
    <n v="209"/>
    <n v="8151"/>
    <x v="3536"/>
    <n v="0.63"/>
    <x v="2"/>
  </r>
  <r>
    <x v="0"/>
    <n v="1185732"/>
    <x v="258"/>
    <x v="4"/>
    <x v="28"/>
    <s v="Charleston"/>
    <x v="0"/>
    <n v="48"/>
    <n v="282"/>
    <n v="13536"/>
    <x v="3537"/>
    <n v="0.55000000000000004"/>
    <x v="2"/>
  </r>
  <r>
    <x v="0"/>
    <n v="1185732"/>
    <x v="258"/>
    <x v="4"/>
    <x v="28"/>
    <s v="Charleston"/>
    <x v="1"/>
    <n v="45"/>
    <n v="188"/>
    <n v="8460"/>
    <x v="3538"/>
    <n v="0.44999999999999996"/>
    <x v="2"/>
  </r>
  <r>
    <x v="0"/>
    <n v="1185732"/>
    <x v="258"/>
    <x v="4"/>
    <x v="28"/>
    <s v="Charleston"/>
    <x v="2"/>
    <n v="41"/>
    <n v="210"/>
    <n v="8610"/>
    <x v="3539"/>
    <n v="0.37"/>
    <x v="2"/>
  </r>
  <r>
    <x v="0"/>
    <n v="1185732"/>
    <x v="258"/>
    <x v="4"/>
    <x v="28"/>
    <s v="Charleston"/>
    <x v="3"/>
    <n v="43"/>
    <n v="182"/>
    <n v="7826"/>
    <x v="3540"/>
    <n v="0.42"/>
    <x v="2"/>
  </r>
  <r>
    <x v="0"/>
    <n v="1185732"/>
    <x v="258"/>
    <x v="4"/>
    <x v="28"/>
    <s v="Charleston"/>
    <x v="4"/>
    <n v="53"/>
    <n v="196"/>
    <n v="10388"/>
    <x v="3541"/>
    <n v="0.5"/>
    <x v="2"/>
  </r>
  <r>
    <x v="0"/>
    <n v="1185732"/>
    <x v="258"/>
    <x v="4"/>
    <x v="28"/>
    <s v="Charleston"/>
    <x v="5"/>
    <n v="59"/>
    <n v="200"/>
    <n v="11800"/>
    <x v="3542"/>
    <n v="0.6"/>
    <x v="2"/>
  </r>
  <r>
    <x v="0"/>
    <n v="1185732"/>
    <x v="291"/>
    <x v="4"/>
    <x v="28"/>
    <s v="Charleston"/>
    <x v="0"/>
    <n v="51"/>
    <n v="273"/>
    <n v="13923"/>
    <x v="3543"/>
    <n v="0.56000000000000005"/>
    <x v="2"/>
  </r>
  <r>
    <x v="0"/>
    <n v="1185732"/>
    <x v="291"/>
    <x v="4"/>
    <x v="28"/>
    <s v="Charleston"/>
    <x v="1"/>
    <n v="49"/>
    <n v="200"/>
    <n v="9800"/>
    <x v="3544"/>
    <n v="0.44999999999999996"/>
    <x v="2"/>
  </r>
  <r>
    <x v="0"/>
    <n v="1185732"/>
    <x v="291"/>
    <x v="4"/>
    <x v="28"/>
    <s v="Charleston"/>
    <x v="2"/>
    <n v="47"/>
    <n v="209"/>
    <n v="9823"/>
    <x v="3545"/>
    <n v="0.36"/>
    <x v="2"/>
  </r>
  <r>
    <x v="0"/>
    <n v="1185732"/>
    <x v="291"/>
    <x v="4"/>
    <x v="28"/>
    <s v="Charleston"/>
    <x v="3"/>
    <n v="47"/>
    <n v="218"/>
    <n v="10246"/>
    <x v="3546"/>
    <n v="0.44999999999999996"/>
    <x v="2"/>
  </r>
  <r>
    <x v="0"/>
    <n v="1185732"/>
    <x v="291"/>
    <x v="4"/>
    <x v="28"/>
    <s v="Charleston"/>
    <x v="4"/>
    <n v="62"/>
    <n v="195"/>
    <n v="12090"/>
    <x v="3547"/>
    <n v="0.44999999999999996"/>
    <x v="2"/>
  </r>
  <r>
    <x v="0"/>
    <n v="1185732"/>
    <x v="291"/>
    <x v="4"/>
    <x v="28"/>
    <s v="Charleston"/>
    <x v="5"/>
    <n v="65"/>
    <n v="250"/>
    <n v="16250"/>
    <x v="3548"/>
    <n v="0.64"/>
    <x v="2"/>
  </r>
  <r>
    <x v="0"/>
    <n v="1185732"/>
    <x v="319"/>
    <x v="4"/>
    <x v="28"/>
    <s v="Charleston"/>
    <x v="0"/>
    <n v="63"/>
    <n v="311"/>
    <n v="19593"/>
    <x v="3549"/>
    <n v="0.59000000000000008"/>
    <x v="2"/>
  </r>
  <r>
    <x v="0"/>
    <n v="1185732"/>
    <x v="319"/>
    <x v="4"/>
    <x v="28"/>
    <s v="Charleston"/>
    <x v="1"/>
    <n v="58"/>
    <n v="270"/>
    <n v="15660"/>
    <x v="3550"/>
    <n v="0.49"/>
    <x v="2"/>
  </r>
  <r>
    <x v="0"/>
    <n v="1185732"/>
    <x v="319"/>
    <x v="4"/>
    <x v="28"/>
    <s v="Charleston"/>
    <x v="2"/>
    <n v="51"/>
    <n v="248"/>
    <n v="12648"/>
    <x v="3551"/>
    <n v="0.36"/>
    <x v="2"/>
  </r>
  <r>
    <x v="0"/>
    <n v="1185732"/>
    <x v="319"/>
    <x v="4"/>
    <x v="28"/>
    <s v="Charleston"/>
    <x v="3"/>
    <n v="52"/>
    <n v="202"/>
    <n v="10504"/>
    <x v="3552"/>
    <n v="0.42"/>
    <x v="2"/>
  </r>
  <r>
    <x v="0"/>
    <n v="1185732"/>
    <x v="319"/>
    <x v="4"/>
    <x v="28"/>
    <s v="Charleston"/>
    <x v="4"/>
    <n v="64"/>
    <n v="240"/>
    <n v="15360"/>
    <x v="3553"/>
    <n v="0.44999999999999996"/>
    <x v="2"/>
  </r>
  <r>
    <x v="0"/>
    <n v="1185732"/>
    <x v="319"/>
    <x v="4"/>
    <x v="28"/>
    <s v="Charleston"/>
    <x v="5"/>
    <n v="66"/>
    <n v="244"/>
    <n v="16104"/>
    <x v="3554"/>
    <n v="0.65"/>
    <x v="2"/>
  </r>
  <r>
    <x v="0"/>
    <n v="1185732"/>
    <x v="351"/>
    <x v="4"/>
    <x v="28"/>
    <s v="Charleston"/>
    <x v="0"/>
    <n v="62"/>
    <n v="326"/>
    <n v="20212"/>
    <x v="3555"/>
    <n v="0.57000000000000006"/>
    <x v="2"/>
  </r>
  <r>
    <x v="0"/>
    <n v="1185732"/>
    <x v="351"/>
    <x v="4"/>
    <x v="28"/>
    <s v="Charleston"/>
    <x v="1"/>
    <n v="54"/>
    <n v="243"/>
    <n v="13122"/>
    <x v="3556"/>
    <n v="0.49"/>
    <x v="2"/>
  </r>
  <r>
    <x v="0"/>
    <n v="1185732"/>
    <x v="351"/>
    <x v="4"/>
    <x v="28"/>
    <s v="Charleston"/>
    <x v="2"/>
    <n v="50"/>
    <n v="231"/>
    <n v="11550"/>
    <x v="3557"/>
    <n v="0.4"/>
    <x v="2"/>
  </r>
  <r>
    <x v="0"/>
    <n v="1185732"/>
    <x v="351"/>
    <x v="4"/>
    <x v="28"/>
    <s v="Charleston"/>
    <x v="3"/>
    <n v="44"/>
    <n v="233"/>
    <n v="10252"/>
    <x v="3558"/>
    <n v="0.41"/>
    <x v="2"/>
  </r>
  <r>
    <x v="0"/>
    <n v="1185732"/>
    <x v="351"/>
    <x v="4"/>
    <x v="28"/>
    <s v="Charleston"/>
    <x v="4"/>
    <n v="51"/>
    <n v="225"/>
    <n v="11475"/>
    <x v="3559"/>
    <n v="0.45999999999999996"/>
    <x v="2"/>
  </r>
  <r>
    <x v="0"/>
    <n v="1185732"/>
    <x v="351"/>
    <x v="4"/>
    <x v="28"/>
    <s v="Charleston"/>
    <x v="5"/>
    <n v="58"/>
    <n v="278"/>
    <n v="16124"/>
    <x v="3560"/>
    <n v="0.61"/>
    <x v="2"/>
  </r>
  <r>
    <x v="0"/>
    <n v="1185732"/>
    <x v="381"/>
    <x v="4"/>
    <x v="28"/>
    <s v="Charleston"/>
    <x v="0"/>
    <n v="51"/>
    <n v="287"/>
    <n v="14637"/>
    <x v="3561"/>
    <n v="0.58000000000000007"/>
    <x v="2"/>
  </r>
  <r>
    <x v="0"/>
    <n v="1185732"/>
    <x v="381"/>
    <x v="4"/>
    <x v="28"/>
    <s v="Charleston"/>
    <x v="1"/>
    <n v="48"/>
    <n v="223"/>
    <n v="10704"/>
    <x v="3562"/>
    <n v="0.48"/>
    <x v="2"/>
  </r>
  <r>
    <x v="0"/>
    <n v="1185732"/>
    <x v="381"/>
    <x v="4"/>
    <x v="28"/>
    <s v="Charleston"/>
    <x v="2"/>
    <n v="38"/>
    <n v="196"/>
    <n v="7448"/>
    <x v="3563"/>
    <n v="0.39"/>
    <x v="2"/>
  </r>
  <r>
    <x v="0"/>
    <n v="1185732"/>
    <x v="381"/>
    <x v="4"/>
    <x v="28"/>
    <s v="Charleston"/>
    <x v="3"/>
    <n v="39"/>
    <n v="210"/>
    <n v="8190"/>
    <x v="3564"/>
    <n v="0.4"/>
    <x v="2"/>
  </r>
  <r>
    <x v="0"/>
    <n v="1185732"/>
    <x v="381"/>
    <x v="4"/>
    <x v="28"/>
    <s v="Charleston"/>
    <x v="4"/>
    <n v="48"/>
    <n v="175"/>
    <n v="8400"/>
    <x v="3565"/>
    <n v="0.45999999999999996"/>
    <x v="2"/>
  </r>
  <r>
    <x v="0"/>
    <n v="1185732"/>
    <x v="381"/>
    <x v="4"/>
    <x v="28"/>
    <s v="Charleston"/>
    <x v="5"/>
    <n v="52"/>
    <n v="232"/>
    <n v="12064"/>
    <x v="3566"/>
    <n v="0.6"/>
    <x v="2"/>
  </r>
  <r>
    <x v="0"/>
    <n v="1185732"/>
    <x v="413"/>
    <x v="4"/>
    <x v="28"/>
    <s v="Charleston"/>
    <x v="0"/>
    <n v="50"/>
    <n v="244"/>
    <n v="12200"/>
    <x v="3567"/>
    <n v="0.6"/>
    <x v="2"/>
  </r>
  <r>
    <x v="0"/>
    <n v="1185732"/>
    <x v="413"/>
    <x v="4"/>
    <x v="28"/>
    <s v="Charleston"/>
    <x v="1"/>
    <n v="42"/>
    <n v="208"/>
    <n v="8736"/>
    <x v="3568"/>
    <n v="0.5"/>
    <x v="2"/>
  </r>
  <r>
    <x v="0"/>
    <n v="1185732"/>
    <x v="413"/>
    <x v="4"/>
    <x v="28"/>
    <s v="Charleston"/>
    <x v="2"/>
    <n v="41"/>
    <n v="176"/>
    <n v="7216"/>
    <x v="3569"/>
    <n v="0.39"/>
    <x v="2"/>
  </r>
  <r>
    <x v="0"/>
    <n v="1185732"/>
    <x v="413"/>
    <x v="4"/>
    <x v="28"/>
    <s v="Charleston"/>
    <x v="3"/>
    <n v="41"/>
    <n v="176"/>
    <n v="7216"/>
    <x v="3570"/>
    <n v="0.4"/>
    <x v="2"/>
  </r>
  <r>
    <x v="0"/>
    <n v="1185732"/>
    <x v="413"/>
    <x v="4"/>
    <x v="28"/>
    <s v="Charleston"/>
    <x v="4"/>
    <n v="52"/>
    <n v="189"/>
    <n v="9828"/>
    <x v="3571"/>
    <n v="0.48"/>
    <x v="2"/>
  </r>
  <r>
    <x v="0"/>
    <n v="1185732"/>
    <x v="413"/>
    <x v="4"/>
    <x v="28"/>
    <s v="Charleston"/>
    <x v="5"/>
    <n v="56"/>
    <n v="225"/>
    <n v="12600"/>
    <x v="3572"/>
    <n v="0.65"/>
    <x v="2"/>
  </r>
  <r>
    <x v="0"/>
    <n v="1185732"/>
    <x v="443"/>
    <x v="4"/>
    <x v="28"/>
    <s v="Charleston"/>
    <x v="0"/>
    <n v="50"/>
    <n v="278"/>
    <n v="13900"/>
    <x v="3573"/>
    <n v="0.57000000000000006"/>
    <x v="2"/>
  </r>
  <r>
    <x v="0"/>
    <n v="1185732"/>
    <x v="443"/>
    <x v="4"/>
    <x v="28"/>
    <s v="Charleston"/>
    <x v="1"/>
    <n v="44"/>
    <n v="188"/>
    <n v="8272"/>
    <x v="1602"/>
    <n v="0.44999999999999996"/>
    <x v="2"/>
  </r>
  <r>
    <x v="0"/>
    <n v="1185732"/>
    <x v="443"/>
    <x v="4"/>
    <x v="28"/>
    <s v="Charleston"/>
    <x v="2"/>
    <n v="43"/>
    <n v="202"/>
    <n v="8686"/>
    <x v="3574"/>
    <n v="0.35"/>
    <x v="2"/>
  </r>
  <r>
    <x v="0"/>
    <n v="1185732"/>
    <x v="443"/>
    <x v="4"/>
    <x v="28"/>
    <s v="Charleston"/>
    <x v="3"/>
    <n v="53"/>
    <n v="225"/>
    <n v="11925"/>
    <x v="3575"/>
    <n v="0.42"/>
    <x v="2"/>
  </r>
  <r>
    <x v="0"/>
    <n v="1185732"/>
    <x v="443"/>
    <x v="4"/>
    <x v="28"/>
    <s v="Charleston"/>
    <x v="4"/>
    <n v="66"/>
    <n v="196"/>
    <n v="12936"/>
    <x v="3576"/>
    <n v="0.47"/>
    <x v="2"/>
  </r>
  <r>
    <x v="0"/>
    <n v="1185732"/>
    <x v="443"/>
    <x v="4"/>
    <x v="28"/>
    <s v="Charleston"/>
    <x v="5"/>
    <n v="74"/>
    <n v="206"/>
    <n v="15244"/>
    <x v="3577"/>
    <n v="0.63"/>
    <x v="2"/>
  </r>
  <r>
    <x v="0"/>
    <n v="1185732"/>
    <x v="472"/>
    <x v="4"/>
    <x v="28"/>
    <s v="Charleston"/>
    <x v="0"/>
    <n v="67"/>
    <n v="290"/>
    <n v="19430"/>
    <x v="3578"/>
    <n v="0.6"/>
    <x v="2"/>
  </r>
  <r>
    <x v="0"/>
    <n v="1185732"/>
    <x v="472"/>
    <x v="4"/>
    <x v="28"/>
    <s v="Charleston"/>
    <x v="1"/>
    <n v="58"/>
    <n v="219"/>
    <n v="12702"/>
    <x v="3579"/>
    <n v="0.44999999999999996"/>
    <x v="2"/>
  </r>
  <r>
    <x v="2"/>
    <n v="1185732"/>
    <x v="472"/>
    <x v="4"/>
    <x v="28"/>
    <s v="Charleston"/>
    <x v="2"/>
    <n v="56"/>
    <n v="215"/>
    <n v="12040"/>
    <x v="3580"/>
    <n v="0.35"/>
    <x v="2"/>
  </r>
  <r>
    <x v="2"/>
    <n v="1185732"/>
    <x v="472"/>
    <x v="4"/>
    <x v="28"/>
    <s v="Charleston"/>
    <x v="3"/>
    <n v="59"/>
    <n v="194"/>
    <n v="11446"/>
    <x v="3581"/>
    <n v="0.44999999999999996"/>
    <x v="2"/>
  </r>
  <r>
    <x v="2"/>
    <n v="1185732"/>
    <x v="472"/>
    <x v="4"/>
    <x v="28"/>
    <s v="Charleston"/>
    <x v="4"/>
    <n v="66"/>
    <n v="225"/>
    <n v="14850"/>
    <x v="3582"/>
    <n v="0.44999999999999996"/>
    <x v="2"/>
  </r>
  <r>
    <x v="2"/>
    <n v="1185732"/>
    <x v="472"/>
    <x v="4"/>
    <x v="28"/>
    <s v="Charleston"/>
    <x v="5"/>
    <n v="68"/>
    <n v="228"/>
    <n v="15504"/>
    <x v="3583"/>
    <n v="0.6"/>
    <x v="2"/>
  </r>
  <r>
    <x v="2"/>
    <n v="1185732"/>
    <x v="170"/>
    <x v="4"/>
    <x v="28"/>
    <s v="Charleston"/>
    <x v="0"/>
    <n v="33"/>
    <n v="231"/>
    <n v="7623"/>
    <x v="3584"/>
    <n v="0.5"/>
    <x v="2"/>
  </r>
  <r>
    <x v="2"/>
    <n v="1185732"/>
    <x v="170"/>
    <x v="4"/>
    <x v="28"/>
    <s v="Charleston"/>
    <x v="1"/>
    <n v="34"/>
    <n v="181"/>
    <n v="6154"/>
    <x v="3585"/>
    <n v="0.5"/>
    <x v="2"/>
  </r>
  <r>
    <x v="2"/>
    <n v="1185732"/>
    <x v="170"/>
    <x v="4"/>
    <x v="28"/>
    <s v="Charleston"/>
    <x v="2"/>
    <n v="24"/>
    <n v="189"/>
    <n v="4536"/>
    <x v="3586"/>
    <n v="0.54"/>
    <x v="2"/>
  </r>
  <r>
    <x v="2"/>
    <n v="1185732"/>
    <x v="170"/>
    <x v="4"/>
    <x v="28"/>
    <s v="Charleston"/>
    <x v="3"/>
    <n v="29"/>
    <n v="173"/>
    <n v="5017"/>
    <x v="3587"/>
    <n v="0.55000000000000004"/>
    <x v="2"/>
  </r>
  <r>
    <x v="2"/>
    <n v="1185732"/>
    <x v="170"/>
    <x v="4"/>
    <x v="28"/>
    <s v="Charleston"/>
    <x v="4"/>
    <n v="42"/>
    <n v="156"/>
    <n v="6552"/>
    <x v="3588"/>
    <n v="0.45999999999999996"/>
    <x v="2"/>
  </r>
  <r>
    <x v="2"/>
    <n v="1185732"/>
    <x v="170"/>
    <x v="4"/>
    <x v="28"/>
    <s v="Charleston"/>
    <x v="5"/>
    <n v="34"/>
    <n v="196"/>
    <n v="6664"/>
    <x v="3589"/>
    <n v="0.64"/>
    <x v="2"/>
  </r>
  <r>
    <x v="2"/>
    <n v="1185732"/>
    <x v="199"/>
    <x v="4"/>
    <x v="28"/>
    <s v="Charleston"/>
    <x v="0"/>
    <n v="34"/>
    <n v="263"/>
    <n v="8942"/>
    <x v="3590"/>
    <n v="0.5"/>
    <x v="2"/>
  </r>
  <r>
    <x v="2"/>
    <n v="1185732"/>
    <x v="199"/>
    <x v="4"/>
    <x v="28"/>
    <s v="Charleston"/>
    <x v="1"/>
    <n v="34"/>
    <n v="188"/>
    <n v="6392"/>
    <x v="3591"/>
    <n v="0.48"/>
    <x v="2"/>
  </r>
  <r>
    <x v="2"/>
    <n v="1185732"/>
    <x v="199"/>
    <x v="4"/>
    <x v="28"/>
    <s v="Charleston"/>
    <x v="2"/>
    <n v="23"/>
    <n v="169"/>
    <n v="3887"/>
    <x v="3592"/>
    <n v="0.55000000000000004"/>
    <x v="2"/>
  </r>
  <r>
    <x v="2"/>
    <n v="1185732"/>
    <x v="199"/>
    <x v="4"/>
    <x v="29"/>
    <s v="Charlotte"/>
    <x v="3"/>
    <n v="29"/>
    <n v="142"/>
    <n v="4118"/>
    <x v="3593"/>
    <n v="0.5"/>
    <x v="2"/>
  </r>
  <r>
    <x v="2"/>
    <n v="1185732"/>
    <x v="199"/>
    <x v="4"/>
    <x v="29"/>
    <s v="Charlotte"/>
    <x v="4"/>
    <n v="44"/>
    <n v="180"/>
    <n v="7920"/>
    <x v="3435"/>
    <n v="0.5"/>
    <x v="2"/>
  </r>
  <r>
    <x v="2"/>
    <n v="1185732"/>
    <x v="199"/>
    <x v="4"/>
    <x v="29"/>
    <s v="Charlotte"/>
    <x v="5"/>
    <n v="29"/>
    <n v="203"/>
    <n v="5887"/>
    <x v="3594"/>
    <n v="0.6"/>
    <x v="2"/>
  </r>
  <r>
    <x v="2"/>
    <n v="1185732"/>
    <x v="704"/>
    <x v="4"/>
    <x v="29"/>
    <s v="Charlotte"/>
    <x v="0"/>
    <n v="28"/>
    <n v="276"/>
    <n v="7728"/>
    <x v="1944"/>
    <n v="0.54"/>
    <x v="2"/>
  </r>
  <r>
    <x v="2"/>
    <n v="1185732"/>
    <x v="704"/>
    <x v="4"/>
    <x v="29"/>
    <s v="Charlotte"/>
    <x v="1"/>
    <n v="29"/>
    <n v="150"/>
    <n v="4350"/>
    <x v="3595"/>
    <n v="0.44999999999999996"/>
    <x v="2"/>
  </r>
  <r>
    <x v="2"/>
    <n v="1185732"/>
    <x v="704"/>
    <x v="4"/>
    <x v="29"/>
    <s v="Charlotte"/>
    <x v="2"/>
    <n v="19"/>
    <n v="181"/>
    <n v="3439"/>
    <x v="3596"/>
    <n v="0.52"/>
    <x v="2"/>
  </r>
  <r>
    <x v="2"/>
    <n v="1185732"/>
    <x v="704"/>
    <x v="4"/>
    <x v="29"/>
    <s v="Charlotte"/>
    <x v="3"/>
    <n v="25"/>
    <n v="124"/>
    <n v="3100"/>
    <x v="3597"/>
    <n v="0.54"/>
    <x v="2"/>
  </r>
  <r>
    <x v="2"/>
    <n v="1185732"/>
    <x v="704"/>
    <x v="4"/>
    <x v="29"/>
    <s v="Charlotte"/>
    <x v="4"/>
    <n v="37"/>
    <n v="158"/>
    <n v="5846"/>
    <x v="3598"/>
    <n v="0.44999999999999996"/>
    <x v="2"/>
  </r>
  <r>
    <x v="2"/>
    <n v="1185732"/>
    <x v="704"/>
    <x v="4"/>
    <x v="29"/>
    <s v="Charlotte"/>
    <x v="5"/>
    <n v="27"/>
    <n v="169"/>
    <n v="4563"/>
    <x v="3599"/>
    <n v="0.62"/>
    <x v="2"/>
  </r>
  <r>
    <x v="2"/>
    <n v="1185732"/>
    <x v="721"/>
    <x v="4"/>
    <x v="29"/>
    <s v="Charlotte"/>
    <x v="0"/>
    <n v="27"/>
    <n v="263"/>
    <n v="7101"/>
    <x v="3600"/>
    <n v="0.54"/>
    <x v="2"/>
  </r>
  <r>
    <x v="2"/>
    <n v="1185732"/>
    <x v="721"/>
    <x v="4"/>
    <x v="29"/>
    <s v="Charlotte"/>
    <x v="1"/>
    <n v="28"/>
    <n v="155"/>
    <n v="4340"/>
    <x v="3601"/>
    <n v="0.47"/>
    <x v="2"/>
  </r>
  <r>
    <x v="2"/>
    <n v="1185732"/>
    <x v="721"/>
    <x v="4"/>
    <x v="29"/>
    <s v="Charlotte"/>
    <x v="2"/>
    <n v="20"/>
    <n v="144"/>
    <n v="2880"/>
    <x v="3602"/>
    <n v="0.55000000000000004"/>
    <x v="2"/>
  </r>
  <r>
    <x v="2"/>
    <n v="1185732"/>
    <x v="721"/>
    <x v="4"/>
    <x v="29"/>
    <s v="Charlotte"/>
    <x v="3"/>
    <n v="24"/>
    <n v="140"/>
    <n v="3360"/>
    <x v="3603"/>
    <n v="0.54"/>
    <x v="2"/>
  </r>
  <r>
    <x v="2"/>
    <n v="1185732"/>
    <x v="721"/>
    <x v="4"/>
    <x v="29"/>
    <s v="Charlotte"/>
    <x v="4"/>
    <n v="42"/>
    <n v="131"/>
    <n v="5502"/>
    <x v="3604"/>
    <n v="0.5"/>
    <x v="2"/>
  </r>
  <r>
    <x v="2"/>
    <n v="1185732"/>
    <x v="721"/>
    <x v="4"/>
    <x v="29"/>
    <s v="Charlotte"/>
    <x v="5"/>
    <n v="32"/>
    <n v="189"/>
    <n v="6048"/>
    <x v="3605"/>
    <n v="0.61"/>
    <x v="2"/>
  </r>
  <r>
    <x v="2"/>
    <n v="1185732"/>
    <x v="255"/>
    <x v="4"/>
    <x v="29"/>
    <s v="Charlotte"/>
    <x v="0"/>
    <n v="41"/>
    <n v="246"/>
    <n v="10086"/>
    <x v="3606"/>
    <n v="0.55000000000000004"/>
    <x v="2"/>
  </r>
  <r>
    <x v="2"/>
    <n v="1185732"/>
    <x v="255"/>
    <x v="4"/>
    <x v="29"/>
    <s v="Charlotte"/>
    <x v="1"/>
    <n v="42"/>
    <n v="182"/>
    <n v="7644"/>
    <x v="3607"/>
    <n v="0.45999999999999996"/>
    <x v="2"/>
  </r>
  <r>
    <x v="2"/>
    <n v="1185732"/>
    <x v="255"/>
    <x v="4"/>
    <x v="29"/>
    <s v="Charlotte"/>
    <x v="2"/>
    <n v="37"/>
    <n v="169"/>
    <n v="6253"/>
    <x v="3608"/>
    <n v="0.53"/>
    <x v="2"/>
  </r>
  <r>
    <x v="2"/>
    <n v="1185732"/>
    <x v="255"/>
    <x v="4"/>
    <x v="29"/>
    <s v="Charlotte"/>
    <x v="3"/>
    <n v="38"/>
    <n v="150"/>
    <n v="5700"/>
    <x v="3609"/>
    <n v="0.54"/>
    <x v="2"/>
  </r>
  <r>
    <x v="2"/>
    <n v="1185732"/>
    <x v="255"/>
    <x v="4"/>
    <x v="29"/>
    <s v="Charlotte"/>
    <x v="4"/>
    <n v="46"/>
    <n v="150"/>
    <n v="6900"/>
    <x v="3610"/>
    <n v="0.49"/>
    <x v="2"/>
  </r>
  <r>
    <x v="2"/>
    <n v="1185732"/>
    <x v="255"/>
    <x v="4"/>
    <x v="29"/>
    <s v="Charlotte"/>
    <x v="5"/>
    <n v="51"/>
    <n v="203"/>
    <n v="10353"/>
    <x v="3611"/>
    <n v="0.62"/>
    <x v="2"/>
  </r>
  <r>
    <x v="2"/>
    <n v="1185732"/>
    <x v="288"/>
    <x v="4"/>
    <x v="29"/>
    <s v="Charlotte"/>
    <x v="0"/>
    <n v="46"/>
    <n v="238"/>
    <n v="10948"/>
    <x v="3612"/>
    <n v="0.55000000000000004"/>
    <x v="2"/>
  </r>
  <r>
    <x v="2"/>
    <n v="1185732"/>
    <x v="288"/>
    <x v="4"/>
    <x v="29"/>
    <s v="Charlotte"/>
    <x v="1"/>
    <n v="42"/>
    <n v="182"/>
    <n v="7644"/>
    <x v="3613"/>
    <n v="0.47"/>
    <x v="2"/>
  </r>
  <r>
    <x v="2"/>
    <n v="1185732"/>
    <x v="288"/>
    <x v="4"/>
    <x v="29"/>
    <s v="Charlotte"/>
    <x v="2"/>
    <n v="47"/>
    <n v="169"/>
    <n v="7943"/>
    <x v="3614"/>
    <n v="0.54"/>
    <x v="2"/>
  </r>
  <r>
    <x v="2"/>
    <n v="1185732"/>
    <x v="288"/>
    <x v="4"/>
    <x v="29"/>
    <s v="Charlotte"/>
    <x v="3"/>
    <n v="49"/>
    <n v="169"/>
    <n v="8281"/>
    <x v="3615"/>
    <n v="0.51"/>
    <x v="2"/>
  </r>
  <r>
    <x v="2"/>
    <n v="1185732"/>
    <x v="288"/>
    <x v="4"/>
    <x v="29"/>
    <s v="Charlotte"/>
    <x v="4"/>
    <n v="61"/>
    <n v="163"/>
    <n v="9943"/>
    <x v="3616"/>
    <n v="0.49"/>
    <x v="2"/>
  </r>
  <r>
    <x v="2"/>
    <n v="1185732"/>
    <x v="288"/>
    <x v="4"/>
    <x v="29"/>
    <s v="Charlotte"/>
    <x v="5"/>
    <n v="67"/>
    <n v="231"/>
    <n v="15477"/>
    <x v="3617"/>
    <n v="0.6"/>
    <x v="2"/>
  </r>
  <r>
    <x v="2"/>
    <n v="1185732"/>
    <x v="316"/>
    <x v="4"/>
    <x v="29"/>
    <s v="Charlotte"/>
    <x v="0"/>
    <n v="60"/>
    <n v="294"/>
    <n v="17640"/>
    <x v="3618"/>
    <n v="0.5"/>
    <x v="2"/>
  </r>
  <r>
    <x v="2"/>
    <n v="1185732"/>
    <x v="316"/>
    <x v="4"/>
    <x v="29"/>
    <s v="Charlotte"/>
    <x v="1"/>
    <n v="58"/>
    <n v="224"/>
    <n v="12992"/>
    <x v="3619"/>
    <n v="0.5"/>
    <x v="2"/>
  </r>
  <r>
    <x v="2"/>
    <n v="1185732"/>
    <x v="316"/>
    <x v="4"/>
    <x v="29"/>
    <s v="Charlotte"/>
    <x v="2"/>
    <n v="53"/>
    <n v="196"/>
    <n v="10388"/>
    <x v="3620"/>
    <n v="0.55000000000000004"/>
    <x v="2"/>
  </r>
  <r>
    <x v="2"/>
    <n v="1185732"/>
    <x v="316"/>
    <x v="4"/>
    <x v="29"/>
    <s v="Charlotte"/>
    <x v="3"/>
    <n v="52"/>
    <n v="203"/>
    <n v="10556"/>
    <x v="3621"/>
    <n v="0.51"/>
    <x v="2"/>
  </r>
  <r>
    <x v="2"/>
    <n v="1185732"/>
    <x v="316"/>
    <x v="4"/>
    <x v="29"/>
    <s v="Charlotte"/>
    <x v="4"/>
    <n v="59"/>
    <n v="182"/>
    <n v="10738"/>
    <x v="3622"/>
    <n v="0.49"/>
    <x v="2"/>
  </r>
  <r>
    <x v="2"/>
    <n v="1185732"/>
    <x v="316"/>
    <x v="4"/>
    <x v="29"/>
    <s v="Charlotte"/>
    <x v="5"/>
    <n v="64"/>
    <n v="263"/>
    <n v="16832"/>
    <x v="3623"/>
    <n v="0.63"/>
    <x v="2"/>
  </r>
  <r>
    <x v="2"/>
    <n v="1185732"/>
    <x v="348"/>
    <x v="4"/>
    <x v="29"/>
    <s v="Charlotte"/>
    <x v="0"/>
    <n v="61"/>
    <n v="308"/>
    <n v="18788"/>
    <x v="3624"/>
    <n v="0.53"/>
    <x v="2"/>
  </r>
  <r>
    <x v="2"/>
    <n v="1185732"/>
    <x v="348"/>
    <x v="4"/>
    <x v="29"/>
    <s v="Charlotte"/>
    <x v="1"/>
    <n v="58"/>
    <n v="200"/>
    <n v="11600"/>
    <x v="3625"/>
    <n v="0.44999999999999996"/>
    <x v="2"/>
  </r>
  <r>
    <x v="2"/>
    <n v="1185732"/>
    <x v="348"/>
    <x v="4"/>
    <x v="29"/>
    <s v="Charlotte"/>
    <x v="2"/>
    <n v="54"/>
    <n v="210"/>
    <n v="11340"/>
    <x v="3626"/>
    <n v="0.53"/>
    <x v="2"/>
  </r>
  <r>
    <x v="2"/>
    <n v="1185732"/>
    <x v="348"/>
    <x v="4"/>
    <x v="29"/>
    <s v="Charlotte"/>
    <x v="3"/>
    <n v="44"/>
    <n v="182"/>
    <n v="8008"/>
    <x v="3627"/>
    <n v="0.53"/>
    <x v="2"/>
  </r>
  <r>
    <x v="2"/>
    <n v="1185732"/>
    <x v="348"/>
    <x v="4"/>
    <x v="29"/>
    <s v="Charlotte"/>
    <x v="4"/>
    <n v="53"/>
    <n v="176"/>
    <n v="9328"/>
    <x v="3628"/>
    <n v="0.48"/>
    <x v="2"/>
  </r>
  <r>
    <x v="2"/>
    <n v="1185732"/>
    <x v="348"/>
    <x v="4"/>
    <x v="29"/>
    <s v="Charlotte"/>
    <x v="5"/>
    <n v="54"/>
    <n v="231"/>
    <n v="12474"/>
    <x v="3629"/>
    <n v="0.64"/>
    <x v="2"/>
  </r>
  <r>
    <x v="2"/>
    <n v="1185732"/>
    <x v="378"/>
    <x v="4"/>
    <x v="29"/>
    <s v="Charlotte"/>
    <x v="0"/>
    <n v="53"/>
    <n v="250"/>
    <n v="13250"/>
    <x v="3630"/>
    <n v="0.52"/>
    <x v="2"/>
  </r>
  <r>
    <x v="2"/>
    <n v="1185732"/>
    <x v="378"/>
    <x v="4"/>
    <x v="29"/>
    <s v="Charlotte"/>
    <x v="1"/>
    <n v="49"/>
    <n v="181"/>
    <n v="8869"/>
    <x v="3631"/>
    <n v="0.5"/>
    <x v="2"/>
  </r>
  <r>
    <x v="2"/>
    <n v="1185732"/>
    <x v="378"/>
    <x v="4"/>
    <x v="29"/>
    <s v="Charlotte"/>
    <x v="2"/>
    <n v="28"/>
    <n v="175"/>
    <n v="4900"/>
    <x v="3632"/>
    <n v="0.51"/>
    <x v="2"/>
  </r>
  <r>
    <x v="2"/>
    <n v="1185732"/>
    <x v="378"/>
    <x v="4"/>
    <x v="29"/>
    <s v="Charlotte"/>
    <x v="3"/>
    <n v="28"/>
    <n v="150"/>
    <n v="4200"/>
    <x v="3240"/>
    <n v="0.5"/>
    <x v="2"/>
  </r>
  <r>
    <x v="2"/>
    <n v="1185732"/>
    <x v="378"/>
    <x v="4"/>
    <x v="29"/>
    <s v="Charlotte"/>
    <x v="4"/>
    <n v="38"/>
    <n v="156"/>
    <n v="5928"/>
    <x v="3633"/>
    <n v="0.45999999999999996"/>
    <x v="2"/>
  </r>
  <r>
    <x v="2"/>
    <n v="1185732"/>
    <x v="378"/>
    <x v="4"/>
    <x v="29"/>
    <s v="Charlotte"/>
    <x v="5"/>
    <n v="41"/>
    <n v="203"/>
    <n v="8323"/>
    <x v="3634"/>
    <n v="0.61"/>
    <x v="2"/>
  </r>
  <r>
    <x v="2"/>
    <n v="1185732"/>
    <x v="410"/>
    <x v="4"/>
    <x v="29"/>
    <s v="Charlotte"/>
    <x v="0"/>
    <n v="42"/>
    <n v="245"/>
    <n v="10290"/>
    <x v="3635"/>
    <n v="0.54"/>
    <x v="2"/>
  </r>
  <r>
    <x v="2"/>
    <n v="1185732"/>
    <x v="410"/>
    <x v="4"/>
    <x v="29"/>
    <s v="Charlotte"/>
    <x v="1"/>
    <n v="33"/>
    <n v="196"/>
    <n v="6468"/>
    <x v="3636"/>
    <n v="0.45999999999999996"/>
    <x v="2"/>
  </r>
  <r>
    <x v="2"/>
    <n v="1185732"/>
    <x v="410"/>
    <x v="4"/>
    <x v="29"/>
    <s v="Charlotte"/>
    <x v="2"/>
    <n v="34"/>
    <n v="150"/>
    <n v="5100"/>
    <x v="1951"/>
    <n v="0.51"/>
    <x v="2"/>
  </r>
  <r>
    <x v="2"/>
    <n v="1185732"/>
    <x v="410"/>
    <x v="4"/>
    <x v="29"/>
    <s v="Charlotte"/>
    <x v="3"/>
    <n v="34"/>
    <n v="160"/>
    <n v="5440"/>
    <x v="3637"/>
    <n v="0.54"/>
    <x v="2"/>
  </r>
  <r>
    <x v="2"/>
    <n v="1185732"/>
    <x v="410"/>
    <x v="4"/>
    <x v="29"/>
    <s v="Charlotte"/>
    <x v="4"/>
    <n v="42"/>
    <n v="149"/>
    <n v="6258"/>
    <x v="3638"/>
    <n v="0.47"/>
    <x v="2"/>
  </r>
  <r>
    <x v="2"/>
    <n v="1185732"/>
    <x v="410"/>
    <x v="4"/>
    <x v="29"/>
    <s v="Charlotte"/>
    <x v="5"/>
    <n v="48"/>
    <n v="176"/>
    <n v="8448"/>
    <x v="3639"/>
    <n v="0.63"/>
    <x v="2"/>
  </r>
  <r>
    <x v="2"/>
    <n v="1185732"/>
    <x v="440"/>
    <x v="4"/>
    <x v="29"/>
    <s v="Charlotte"/>
    <x v="0"/>
    <n v="44"/>
    <n v="215"/>
    <n v="9460"/>
    <x v="3640"/>
    <n v="0.55000000000000004"/>
    <x v="2"/>
  </r>
  <r>
    <x v="2"/>
    <n v="1185732"/>
    <x v="440"/>
    <x v="4"/>
    <x v="29"/>
    <s v="Charlotte"/>
    <x v="1"/>
    <n v="32"/>
    <n v="195"/>
    <n v="6240"/>
    <x v="3641"/>
    <n v="0.47"/>
    <x v="2"/>
  </r>
  <r>
    <x v="2"/>
    <n v="1185732"/>
    <x v="440"/>
    <x v="4"/>
    <x v="29"/>
    <s v="Charlotte"/>
    <x v="2"/>
    <n v="38"/>
    <n v="167"/>
    <n v="6346"/>
    <x v="3642"/>
    <n v="0.54"/>
    <x v="2"/>
  </r>
  <r>
    <x v="2"/>
    <n v="1185732"/>
    <x v="440"/>
    <x v="4"/>
    <x v="29"/>
    <s v="Charlotte"/>
    <x v="3"/>
    <n v="55"/>
    <n v="163"/>
    <n v="8965"/>
    <x v="3643"/>
    <n v="0.51"/>
    <x v="2"/>
  </r>
  <r>
    <x v="2"/>
    <n v="1185732"/>
    <x v="440"/>
    <x v="4"/>
    <x v="29"/>
    <s v="Charlotte"/>
    <x v="4"/>
    <n v="72"/>
    <n v="163"/>
    <n v="11736"/>
    <x v="3644"/>
    <n v="0.49"/>
    <x v="2"/>
  </r>
  <r>
    <x v="2"/>
    <n v="1185732"/>
    <x v="440"/>
    <x v="4"/>
    <x v="29"/>
    <s v="Charlotte"/>
    <x v="5"/>
    <n v="72"/>
    <n v="210"/>
    <n v="15120"/>
    <x v="3645"/>
    <n v="0.64"/>
    <x v="2"/>
  </r>
  <r>
    <x v="2"/>
    <n v="1185732"/>
    <x v="469"/>
    <x v="4"/>
    <x v="29"/>
    <s v="Charlotte"/>
    <x v="0"/>
    <n v="64"/>
    <n v="244"/>
    <n v="15616"/>
    <x v="3646"/>
    <n v="0.51"/>
    <x v="2"/>
  </r>
  <r>
    <x v="2"/>
    <n v="1185732"/>
    <x v="469"/>
    <x v="4"/>
    <x v="29"/>
    <s v="Charlotte"/>
    <x v="1"/>
    <n v="55"/>
    <n v="202"/>
    <n v="11110"/>
    <x v="3647"/>
    <n v="0.44999999999999996"/>
    <x v="2"/>
  </r>
  <r>
    <x v="5"/>
    <n v="1185732"/>
    <x v="469"/>
    <x v="4"/>
    <x v="29"/>
    <s v="Charlotte"/>
    <x v="2"/>
    <n v="55"/>
    <n v="218"/>
    <n v="11990"/>
    <x v="3648"/>
    <n v="0.51"/>
    <x v="2"/>
  </r>
  <r>
    <x v="5"/>
    <n v="1185732"/>
    <x v="469"/>
    <x v="4"/>
    <x v="29"/>
    <s v="Charlotte"/>
    <x v="3"/>
    <n v="55"/>
    <n v="196"/>
    <n v="10780"/>
    <x v="3649"/>
    <n v="0.54"/>
    <x v="2"/>
  </r>
  <r>
    <x v="5"/>
    <n v="1185732"/>
    <x v="469"/>
    <x v="4"/>
    <x v="29"/>
    <s v="Charlotte"/>
    <x v="4"/>
    <n v="65"/>
    <n v="169"/>
    <n v="10985"/>
    <x v="3650"/>
    <n v="0.49"/>
    <x v="2"/>
  </r>
  <r>
    <x v="5"/>
    <n v="1185732"/>
    <x v="469"/>
    <x v="4"/>
    <x v="29"/>
    <s v="Charlotte"/>
    <x v="5"/>
    <n v="69"/>
    <n v="225"/>
    <n v="15525"/>
    <x v="3651"/>
    <n v="0.65"/>
    <x v="2"/>
  </r>
  <r>
    <x v="5"/>
    <n v="1185732"/>
    <x v="177"/>
    <x v="4"/>
    <x v="29"/>
    <s v="Charlotte"/>
    <x v="0"/>
    <n v="32"/>
    <n v="194"/>
    <n v="6208"/>
    <x v="3652"/>
    <n v="0.52"/>
    <x v="2"/>
  </r>
  <r>
    <x v="5"/>
    <n v="1185732"/>
    <x v="177"/>
    <x v="4"/>
    <x v="29"/>
    <s v="Charlotte"/>
    <x v="1"/>
    <n v="33"/>
    <n v="150"/>
    <n v="4950"/>
    <x v="1790"/>
    <n v="0.5"/>
    <x v="2"/>
  </r>
  <r>
    <x v="5"/>
    <n v="1185732"/>
    <x v="177"/>
    <x v="4"/>
    <x v="29"/>
    <s v="Charlotte"/>
    <x v="2"/>
    <n v="24"/>
    <n v="167"/>
    <n v="4008"/>
    <x v="3653"/>
    <n v="0.54"/>
    <x v="2"/>
  </r>
  <r>
    <x v="5"/>
    <n v="1185732"/>
    <x v="177"/>
    <x v="4"/>
    <x v="29"/>
    <s v="Charlotte"/>
    <x v="3"/>
    <n v="29"/>
    <n v="123"/>
    <n v="3567"/>
    <x v="3654"/>
    <n v="0.52"/>
    <x v="2"/>
  </r>
  <r>
    <x v="5"/>
    <n v="1185732"/>
    <x v="177"/>
    <x v="4"/>
    <x v="29"/>
    <s v="Charlotte"/>
    <x v="4"/>
    <n v="44"/>
    <n v="128"/>
    <n v="5632"/>
    <x v="3655"/>
    <n v="0.5"/>
    <x v="2"/>
  </r>
  <r>
    <x v="5"/>
    <n v="1185732"/>
    <x v="177"/>
    <x v="4"/>
    <x v="29"/>
    <s v="Charlotte"/>
    <x v="5"/>
    <n v="32"/>
    <n v="173"/>
    <n v="5536"/>
    <x v="3656"/>
    <n v="0.65"/>
    <x v="2"/>
  </r>
  <r>
    <x v="5"/>
    <n v="1185732"/>
    <x v="206"/>
    <x v="4"/>
    <x v="29"/>
    <s v="Charlotte"/>
    <x v="0"/>
    <n v="32"/>
    <n v="231"/>
    <n v="7392"/>
    <x v="1572"/>
    <n v="0.5"/>
    <x v="2"/>
  </r>
  <r>
    <x v="5"/>
    <n v="1185732"/>
    <x v="206"/>
    <x v="4"/>
    <x v="29"/>
    <s v="Charlotte"/>
    <x v="1"/>
    <n v="33"/>
    <n v="143"/>
    <n v="4719"/>
    <x v="3276"/>
    <n v="0.5"/>
    <x v="2"/>
  </r>
  <r>
    <x v="5"/>
    <n v="1185732"/>
    <x v="206"/>
    <x v="4"/>
    <x v="29"/>
    <s v="Charlotte"/>
    <x v="2"/>
    <n v="23"/>
    <n v="158"/>
    <n v="3634"/>
    <x v="3657"/>
    <n v="0.5"/>
    <x v="2"/>
  </r>
  <r>
    <x v="5"/>
    <n v="1185732"/>
    <x v="206"/>
    <x v="3"/>
    <x v="30"/>
    <s v="Columbus"/>
    <x v="3"/>
    <n v="29"/>
    <n v="101"/>
    <n v="2929"/>
    <x v="3658"/>
    <n v="0.5"/>
    <x v="2"/>
  </r>
  <r>
    <x v="5"/>
    <n v="1185732"/>
    <x v="206"/>
    <x v="3"/>
    <x v="30"/>
    <s v="Columbus"/>
    <x v="4"/>
    <n v="41"/>
    <n v="122"/>
    <n v="5002"/>
    <x v="3659"/>
    <n v="0.45999999999999996"/>
    <x v="2"/>
  </r>
  <r>
    <x v="5"/>
    <n v="1185732"/>
    <x v="206"/>
    <x v="3"/>
    <x v="30"/>
    <s v="Columbus"/>
    <x v="5"/>
    <n v="29"/>
    <n v="143"/>
    <n v="4147"/>
    <x v="3660"/>
    <n v="0.61"/>
    <x v="2"/>
  </r>
  <r>
    <x v="5"/>
    <n v="1185732"/>
    <x v="214"/>
    <x v="3"/>
    <x v="30"/>
    <s v="Columbus"/>
    <x v="0"/>
    <n v="27"/>
    <n v="231"/>
    <n v="6237"/>
    <x v="3661"/>
    <n v="0.52"/>
    <x v="2"/>
  </r>
  <r>
    <x v="5"/>
    <n v="1185732"/>
    <x v="214"/>
    <x v="3"/>
    <x v="30"/>
    <s v="Columbus"/>
    <x v="1"/>
    <n v="27"/>
    <n v="126"/>
    <n v="3402"/>
    <x v="2939"/>
    <n v="0.44999999999999996"/>
    <x v="2"/>
  </r>
  <r>
    <x v="5"/>
    <n v="1185732"/>
    <x v="214"/>
    <x v="3"/>
    <x v="30"/>
    <s v="Columbus"/>
    <x v="2"/>
    <n v="20"/>
    <n v="124"/>
    <n v="2480"/>
    <x v="3662"/>
    <n v="0.53"/>
    <x v="2"/>
  </r>
  <r>
    <x v="5"/>
    <n v="1185732"/>
    <x v="214"/>
    <x v="3"/>
    <x v="30"/>
    <s v="Columbus"/>
    <x v="3"/>
    <n v="24"/>
    <n v="98"/>
    <n v="2352"/>
    <x v="3663"/>
    <n v="0.52"/>
    <x v="2"/>
  </r>
  <r>
    <x v="5"/>
    <n v="1185732"/>
    <x v="214"/>
    <x v="3"/>
    <x v="30"/>
    <s v="Columbus"/>
    <x v="4"/>
    <n v="37"/>
    <n v="113"/>
    <n v="4181"/>
    <x v="3664"/>
    <n v="0.49"/>
    <x v="2"/>
  </r>
  <r>
    <x v="5"/>
    <n v="1185732"/>
    <x v="214"/>
    <x v="3"/>
    <x v="30"/>
    <s v="Columbus"/>
    <x v="5"/>
    <n v="28"/>
    <n v="128"/>
    <n v="3584"/>
    <x v="3665"/>
    <n v="0.61"/>
    <x v="2"/>
  </r>
  <r>
    <x v="5"/>
    <n v="1185732"/>
    <x v="233"/>
    <x v="3"/>
    <x v="30"/>
    <s v="Columbus"/>
    <x v="0"/>
    <n v="28"/>
    <n v="218"/>
    <n v="6104"/>
    <x v="3666"/>
    <n v="0.55000000000000004"/>
    <x v="2"/>
  </r>
  <r>
    <x v="5"/>
    <n v="1185732"/>
    <x v="233"/>
    <x v="3"/>
    <x v="30"/>
    <s v="Columbus"/>
    <x v="1"/>
    <n v="28"/>
    <n v="111"/>
    <n v="3108"/>
    <x v="3667"/>
    <n v="0.49"/>
    <x v="2"/>
  </r>
  <r>
    <x v="5"/>
    <n v="1185732"/>
    <x v="233"/>
    <x v="3"/>
    <x v="30"/>
    <s v="Columbus"/>
    <x v="2"/>
    <n v="19"/>
    <n v="106"/>
    <n v="2014"/>
    <x v="3668"/>
    <n v="0.53"/>
    <x v="2"/>
  </r>
  <r>
    <x v="5"/>
    <n v="1185732"/>
    <x v="233"/>
    <x v="3"/>
    <x v="30"/>
    <s v="Columbus"/>
    <x v="3"/>
    <n v="24"/>
    <n v="102"/>
    <n v="2448"/>
    <x v="3669"/>
    <n v="0.5"/>
    <x v="2"/>
  </r>
  <r>
    <x v="5"/>
    <n v="1185732"/>
    <x v="233"/>
    <x v="3"/>
    <x v="30"/>
    <s v="Columbus"/>
    <x v="4"/>
    <n v="42"/>
    <n v="101"/>
    <n v="4242"/>
    <x v="3670"/>
    <n v="0.47"/>
    <x v="2"/>
  </r>
  <r>
    <x v="5"/>
    <n v="1185732"/>
    <x v="233"/>
    <x v="3"/>
    <x v="30"/>
    <s v="Columbus"/>
    <x v="5"/>
    <n v="34"/>
    <n v="137"/>
    <n v="4658"/>
    <x v="3671"/>
    <n v="0.65"/>
    <x v="2"/>
  </r>
  <r>
    <x v="5"/>
    <n v="1185732"/>
    <x v="262"/>
    <x v="3"/>
    <x v="30"/>
    <s v="Columbus"/>
    <x v="0"/>
    <n v="42"/>
    <n v="207"/>
    <n v="8694"/>
    <x v="3672"/>
    <n v="0.5"/>
    <x v="2"/>
  </r>
  <r>
    <x v="5"/>
    <n v="1185732"/>
    <x v="262"/>
    <x v="3"/>
    <x v="30"/>
    <s v="Columbus"/>
    <x v="1"/>
    <n v="44"/>
    <n v="135"/>
    <n v="5940"/>
    <x v="2819"/>
    <n v="0.49"/>
    <x v="2"/>
  </r>
  <r>
    <x v="5"/>
    <n v="1185732"/>
    <x v="262"/>
    <x v="3"/>
    <x v="30"/>
    <s v="Columbus"/>
    <x v="2"/>
    <n v="39"/>
    <n v="143"/>
    <n v="5577"/>
    <x v="3673"/>
    <n v="0.51"/>
    <x v="2"/>
  </r>
  <r>
    <x v="5"/>
    <n v="1185732"/>
    <x v="262"/>
    <x v="3"/>
    <x v="30"/>
    <s v="Columbus"/>
    <x v="3"/>
    <n v="38"/>
    <n v="123"/>
    <n v="4674"/>
    <x v="3674"/>
    <n v="0.55000000000000004"/>
    <x v="2"/>
  </r>
  <r>
    <x v="5"/>
    <n v="1185732"/>
    <x v="262"/>
    <x v="3"/>
    <x v="30"/>
    <s v="Columbus"/>
    <x v="4"/>
    <n v="49"/>
    <n v="126"/>
    <n v="6174"/>
    <x v="1529"/>
    <n v="0.45999999999999996"/>
    <x v="2"/>
  </r>
  <r>
    <x v="5"/>
    <n v="1185732"/>
    <x v="262"/>
    <x v="3"/>
    <x v="30"/>
    <s v="Columbus"/>
    <x v="5"/>
    <n v="53"/>
    <n v="143"/>
    <n v="7579"/>
    <x v="3675"/>
    <n v="0.64"/>
    <x v="2"/>
  </r>
  <r>
    <x v="5"/>
    <n v="1185732"/>
    <x v="295"/>
    <x v="3"/>
    <x v="30"/>
    <s v="Columbus"/>
    <x v="0"/>
    <n v="49"/>
    <n v="232"/>
    <n v="11368"/>
    <x v="3676"/>
    <n v="0.53"/>
    <x v="2"/>
  </r>
  <r>
    <x v="5"/>
    <n v="1185732"/>
    <x v="295"/>
    <x v="3"/>
    <x v="30"/>
    <s v="Columbus"/>
    <x v="1"/>
    <n v="41"/>
    <n v="138"/>
    <n v="5658"/>
    <x v="3677"/>
    <n v="0.45999999999999996"/>
    <x v="2"/>
  </r>
  <r>
    <x v="5"/>
    <n v="1185732"/>
    <x v="295"/>
    <x v="3"/>
    <x v="30"/>
    <s v="Columbus"/>
    <x v="2"/>
    <n v="49"/>
    <n v="142"/>
    <n v="6958"/>
    <x v="3678"/>
    <n v="0.54"/>
    <x v="2"/>
  </r>
  <r>
    <x v="5"/>
    <n v="1185732"/>
    <x v="295"/>
    <x v="3"/>
    <x v="30"/>
    <s v="Columbus"/>
    <x v="3"/>
    <n v="49"/>
    <n v="140"/>
    <n v="6860"/>
    <x v="3679"/>
    <n v="0.51"/>
    <x v="2"/>
  </r>
  <r>
    <x v="5"/>
    <n v="1185732"/>
    <x v="295"/>
    <x v="3"/>
    <x v="30"/>
    <s v="Columbus"/>
    <x v="4"/>
    <n v="62"/>
    <n v="150"/>
    <n v="9300"/>
    <x v="3680"/>
    <n v="0.47"/>
    <x v="2"/>
  </r>
  <r>
    <x v="5"/>
    <n v="1185732"/>
    <x v="295"/>
    <x v="3"/>
    <x v="30"/>
    <s v="Columbus"/>
    <x v="5"/>
    <n v="64"/>
    <n v="196"/>
    <n v="12544"/>
    <x v="3681"/>
    <n v="0.62"/>
    <x v="2"/>
  </r>
  <r>
    <x v="5"/>
    <n v="1185732"/>
    <x v="323"/>
    <x v="3"/>
    <x v="30"/>
    <s v="Columbus"/>
    <x v="0"/>
    <n v="63"/>
    <n v="252"/>
    <n v="15876"/>
    <x v="3682"/>
    <n v="0.52"/>
    <x v="2"/>
  </r>
  <r>
    <x v="5"/>
    <n v="1185732"/>
    <x v="323"/>
    <x v="3"/>
    <x v="30"/>
    <s v="Columbus"/>
    <x v="1"/>
    <n v="56"/>
    <n v="195"/>
    <n v="10920"/>
    <x v="1331"/>
    <n v="0.47"/>
    <x v="2"/>
  </r>
  <r>
    <x v="5"/>
    <n v="1185732"/>
    <x v="323"/>
    <x v="3"/>
    <x v="30"/>
    <s v="Columbus"/>
    <x v="2"/>
    <n v="51"/>
    <n v="173"/>
    <n v="8823"/>
    <x v="3482"/>
    <n v="0.51"/>
    <x v="2"/>
  </r>
  <r>
    <x v="5"/>
    <n v="1185732"/>
    <x v="323"/>
    <x v="3"/>
    <x v="30"/>
    <s v="Columbus"/>
    <x v="3"/>
    <n v="53"/>
    <n v="152"/>
    <n v="8056"/>
    <x v="3683"/>
    <n v="0.54"/>
    <x v="2"/>
  </r>
  <r>
    <x v="5"/>
    <n v="1185732"/>
    <x v="323"/>
    <x v="3"/>
    <x v="30"/>
    <s v="Columbus"/>
    <x v="4"/>
    <n v="59"/>
    <n v="154"/>
    <n v="9086"/>
    <x v="3684"/>
    <n v="0.45999999999999996"/>
    <x v="2"/>
  </r>
  <r>
    <x v="5"/>
    <n v="1185732"/>
    <x v="323"/>
    <x v="3"/>
    <x v="30"/>
    <s v="Columbus"/>
    <x v="5"/>
    <n v="69"/>
    <n v="181"/>
    <n v="12489"/>
    <x v="3685"/>
    <n v="0.63"/>
    <x v="2"/>
  </r>
  <r>
    <x v="5"/>
    <n v="1185732"/>
    <x v="355"/>
    <x v="3"/>
    <x v="30"/>
    <s v="Columbus"/>
    <x v="0"/>
    <n v="61"/>
    <n v="228"/>
    <n v="13908"/>
    <x v="3686"/>
    <n v="0.5"/>
    <x v="2"/>
  </r>
  <r>
    <x v="5"/>
    <n v="1185732"/>
    <x v="355"/>
    <x v="3"/>
    <x v="30"/>
    <s v="Columbus"/>
    <x v="1"/>
    <n v="58"/>
    <n v="195"/>
    <n v="11310"/>
    <x v="3687"/>
    <n v="0.45999999999999996"/>
    <x v="2"/>
  </r>
  <r>
    <x v="5"/>
    <n v="1185732"/>
    <x v="355"/>
    <x v="3"/>
    <x v="30"/>
    <s v="Columbus"/>
    <x v="2"/>
    <n v="53"/>
    <n v="150"/>
    <n v="7950"/>
    <x v="1546"/>
    <n v="0.51"/>
    <x v="2"/>
  </r>
  <r>
    <x v="5"/>
    <n v="1185732"/>
    <x v="355"/>
    <x v="3"/>
    <x v="30"/>
    <s v="Columbus"/>
    <x v="3"/>
    <n v="41"/>
    <n v="158"/>
    <n v="6478"/>
    <x v="3688"/>
    <n v="0.51"/>
    <x v="2"/>
  </r>
  <r>
    <x v="5"/>
    <n v="1185732"/>
    <x v="355"/>
    <x v="3"/>
    <x v="30"/>
    <s v="Columbus"/>
    <x v="4"/>
    <n v="50"/>
    <n v="135"/>
    <n v="6750"/>
    <x v="3689"/>
    <n v="0.49"/>
    <x v="2"/>
  </r>
  <r>
    <x v="5"/>
    <n v="1185732"/>
    <x v="355"/>
    <x v="3"/>
    <x v="30"/>
    <s v="Columbus"/>
    <x v="5"/>
    <n v="54"/>
    <n v="169"/>
    <n v="9126"/>
    <x v="3690"/>
    <n v="0.61"/>
    <x v="2"/>
  </r>
  <r>
    <x v="5"/>
    <n v="1185732"/>
    <x v="385"/>
    <x v="3"/>
    <x v="30"/>
    <s v="Columbus"/>
    <x v="0"/>
    <n v="50"/>
    <n v="225"/>
    <n v="11250"/>
    <x v="3691"/>
    <n v="0.54"/>
    <x v="2"/>
  </r>
  <r>
    <x v="5"/>
    <n v="1185732"/>
    <x v="385"/>
    <x v="3"/>
    <x v="30"/>
    <s v="Columbus"/>
    <x v="1"/>
    <n v="47"/>
    <n v="173"/>
    <n v="8131"/>
    <x v="3692"/>
    <n v="0.47"/>
    <x v="2"/>
  </r>
  <r>
    <x v="5"/>
    <n v="1185732"/>
    <x v="385"/>
    <x v="3"/>
    <x v="30"/>
    <s v="Columbus"/>
    <x v="2"/>
    <n v="23"/>
    <n v="138"/>
    <n v="3174"/>
    <x v="3693"/>
    <n v="0.55000000000000004"/>
    <x v="2"/>
  </r>
  <r>
    <x v="5"/>
    <n v="1185732"/>
    <x v="385"/>
    <x v="3"/>
    <x v="30"/>
    <s v="Columbus"/>
    <x v="3"/>
    <n v="24"/>
    <n v="113"/>
    <n v="2712"/>
    <x v="3694"/>
    <n v="0.51"/>
    <x v="2"/>
  </r>
  <r>
    <x v="5"/>
    <n v="1185732"/>
    <x v="385"/>
    <x v="3"/>
    <x v="30"/>
    <s v="Columbus"/>
    <x v="4"/>
    <n v="32"/>
    <n v="122"/>
    <n v="3904"/>
    <x v="2252"/>
    <n v="0.48"/>
    <x v="2"/>
  </r>
  <r>
    <x v="5"/>
    <n v="1185732"/>
    <x v="385"/>
    <x v="3"/>
    <x v="30"/>
    <s v="Columbus"/>
    <x v="5"/>
    <n v="37"/>
    <n v="138"/>
    <n v="5106"/>
    <x v="3695"/>
    <n v="0.62"/>
    <x v="2"/>
  </r>
  <r>
    <x v="5"/>
    <n v="1185732"/>
    <x v="417"/>
    <x v="3"/>
    <x v="30"/>
    <s v="Columbus"/>
    <x v="0"/>
    <n v="36"/>
    <n v="210"/>
    <n v="7560"/>
    <x v="3443"/>
    <n v="0.52"/>
    <x v="2"/>
  </r>
  <r>
    <x v="5"/>
    <n v="1185732"/>
    <x v="417"/>
    <x v="3"/>
    <x v="30"/>
    <s v="Columbus"/>
    <x v="1"/>
    <n v="29"/>
    <n v="138"/>
    <n v="4002"/>
    <x v="3696"/>
    <n v="0.47"/>
    <x v="2"/>
  </r>
  <r>
    <x v="5"/>
    <n v="1185732"/>
    <x v="417"/>
    <x v="3"/>
    <x v="30"/>
    <s v="Columbus"/>
    <x v="2"/>
    <n v="27"/>
    <n v="106"/>
    <n v="2862"/>
    <x v="3697"/>
    <n v="0.53"/>
    <x v="2"/>
  </r>
  <r>
    <x v="5"/>
    <n v="1185732"/>
    <x v="417"/>
    <x v="3"/>
    <x v="30"/>
    <s v="Columbus"/>
    <x v="3"/>
    <n v="29"/>
    <n v="112"/>
    <n v="3248"/>
    <x v="3321"/>
    <n v="0.51"/>
    <x v="2"/>
  </r>
  <r>
    <x v="5"/>
    <n v="1185732"/>
    <x v="417"/>
    <x v="3"/>
    <x v="30"/>
    <s v="Columbus"/>
    <x v="4"/>
    <n v="37"/>
    <n v="116"/>
    <n v="4292"/>
    <x v="3698"/>
    <n v="0.45999999999999996"/>
    <x v="2"/>
  </r>
  <r>
    <x v="5"/>
    <n v="1185732"/>
    <x v="417"/>
    <x v="3"/>
    <x v="30"/>
    <s v="Columbus"/>
    <x v="5"/>
    <n v="38"/>
    <n v="147"/>
    <n v="5586"/>
    <x v="3699"/>
    <n v="0.63"/>
    <x v="2"/>
  </r>
  <r>
    <x v="5"/>
    <n v="1185732"/>
    <x v="447"/>
    <x v="3"/>
    <x v="30"/>
    <s v="Columbus"/>
    <x v="0"/>
    <n v="34"/>
    <n v="169"/>
    <n v="5746"/>
    <x v="3700"/>
    <n v="0.52"/>
    <x v="2"/>
  </r>
  <r>
    <x v="5"/>
    <n v="1185732"/>
    <x v="447"/>
    <x v="3"/>
    <x v="30"/>
    <s v="Columbus"/>
    <x v="1"/>
    <n v="24"/>
    <n v="140"/>
    <n v="3360"/>
    <x v="3701"/>
    <n v="0.44999999999999996"/>
    <x v="2"/>
  </r>
  <r>
    <x v="5"/>
    <n v="1185732"/>
    <x v="447"/>
    <x v="3"/>
    <x v="30"/>
    <s v="Columbus"/>
    <x v="2"/>
    <n v="32"/>
    <n v="116"/>
    <n v="3712"/>
    <x v="3070"/>
    <n v="0.5"/>
    <x v="2"/>
  </r>
  <r>
    <x v="5"/>
    <n v="1185732"/>
    <x v="447"/>
    <x v="3"/>
    <x v="30"/>
    <s v="Columbus"/>
    <x v="3"/>
    <n v="59"/>
    <n v="135"/>
    <n v="7965"/>
    <x v="3702"/>
    <n v="0.5"/>
    <x v="2"/>
  </r>
  <r>
    <x v="5"/>
    <n v="1185732"/>
    <x v="447"/>
    <x v="3"/>
    <x v="30"/>
    <s v="Columbus"/>
    <x v="4"/>
    <n v="76"/>
    <n v="138"/>
    <n v="10488"/>
    <x v="3703"/>
    <n v="0.49"/>
    <x v="2"/>
  </r>
  <r>
    <x v="5"/>
    <n v="1185732"/>
    <x v="447"/>
    <x v="3"/>
    <x v="30"/>
    <s v="Columbus"/>
    <x v="5"/>
    <n v="74"/>
    <n v="167"/>
    <n v="12358"/>
    <x v="3704"/>
    <n v="0.64"/>
    <x v="2"/>
  </r>
  <r>
    <x v="5"/>
    <n v="1185732"/>
    <x v="476"/>
    <x v="3"/>
    <x v="30"/>
    <s v="Columbus"/>
    <x v="0"/>
    <n v="70"/>
    <n v="231"/>
    <n v="16170"/>
    <x v="3705"/>
    <n v="0.5"/>
    <x v="2"/>
  </r>
  <r>
    <x v="5"/>
    <n v="1185732"/>
    <x v="476"/>
    <x v="3"/>
    <x v="30"/>
    <s v="Columbus"/>
    <x v="1"/>
    <n v="60"/>
    <n v="181"/>
    <n v="10860"/>
    <x v="3706"/>
    <n v="0.47"/>
    <x v="2"/>
  </r>
  <r>
    <x v="3"/>
    <n v="1185732"/>
    <x v="476"/>
    <x v="3"/>
    <x v="30"/>
    <s v="Columbus"/>
    <x v="2"/>
    <n v="59"/>
    <n v="161"/>
    <n v="9499"/>
    <x v="3707"/>
    <n v="0.52"/>
    <x v="2"/>
  </r>
  <r>
    <x v="3"/>
    <n v="1185732"/>
    <x v="476"/>
    <x v="3"/>
    <x v="30"/>
    <s v="Columbus"/>
    <x v="3"/>
    <n v="63"/>
    <n v="147"/>
    <n v="9261"/>
    <x v="3382"/>
    <n v="0.5"/>
    <x v="2"/>
  </r>
  <r>
    <x v="3"/>
    <n v="1185732"/>
    <x v="476"/>
    <x v="3"/>
    <x v="30"/>
    <s v="Columbus"/>
    <x v="4"/>
    <n v="68"/>
    <n v="142"/>
    <n v="9656"/>
    <x v="3708"/>
    <n v="0.49"/>
    <x v="2"/>
  </r>
  <r>
    <x v="3"/>
    <n v="1185732"/>
    <x v="476"/>
    <x v="3"/>
    <x v="30"/>
    <s v="Columbus"/>
    <x v="5"/>
    <n v="74"/>
    <n v="156"/>
    <n v="11544"/>
    <x v="3709"/>
    <n v="0.6"/>
    <x v="2"/>
  </r>
  <r>
    <x v="5"/>
    <n v="1185732"/>
    <x v="186"/>
    <x v="3"/>
    <x v="30"/>
    <s v="Columbus"/>
    <x v="0"/>
    <n v="37"/>
    <n v="135"/>
    <n v="4995"/>
    <x v="3710"/>
    <n v="0.54"/>
    <x v="2"/>
  </r>
  <r>
    <x v="5"/>
    <n v="1185732"/>
    <x v="186"/>
    <x v="3"/>
    <x v="30"/>
    <s v="Columbus"/>
    <x v="1"/>
    <n v="38"/>
    <n v="78"/>
    <n v="2964"/>
    <x v="3711"/>
    <n v="0.47"/>
    <x v="2"/>
  </r>
  <r>
    <x v="5"/>
    <n v="1185732"/>
    <x v="186"/>
    <x v="3"/>
    <x v="30"/>
    <s v="Columbus"/>
    <x v="2"/>
    <n v="28"/>
    <n v="75"/>
    <n v="2100"/>
    <x v="2564"/>
    <n v="0.52"/>
    <x v="2"/>
  </r>
  <r>
    <x v="5"/>
    <n v="1185732"/>
    <x v="186"/>
    <x v="3"/>
    <x v="30"/>
    <s v="Columbus"/>
    <x v="3"/>
    <n v="34"/>
    <n v="42"/>
    <n v="1428"/>
    <x v="3712"/>
    <n v="0.5"/>
    <x v="2"/>
  </r>
  <r>
    <x v="5"/>
    <n v="1185732"/>
    <x v="186"/>
    <x v="3"/>
    <x v="30"/>
    <s v="Columbus"/>
    <x v="4"/>
    <n v="46"/>
    <n v="52"/>
    <n v="2392"/>
    <x v="3713"/>
    <n v="0.47"/>
    <x v="2"/>
  </r>
  <r>
    <x v="5"/>
    <n v="1185732"/>
    <x v="186"/>
    <x v="3"/>
    <x v="30"/>
    <s v="Columbus"/>
    <x v="5"/>
    <n v="37"/>
    <n v="81"/>
    <n v="2997"/>
    <x v="3714"/>
    <n v="0.54"/>
    <x v="2"/>
  </r>
  <r>
    <x v="5"/>
    <n v="1185732"/>
    <x v="696"/>
    <x v="3"/>
    <x v="30"/>
    <s v="Columbus"/>
    <x v="0"/>
    <n v="38"/>
    <n v="138"/>
    <n v="5244"/>
    <x v="3715"/>
    <n v="0.53"/>
    <x v="2"/>
  </r>
  <r>
    <x v="5"/>
    <n v="1185732"/>
    <x v="696"/>
    <x v="3"/>
    <x v="30"/>
    <s v="Columbus"/>
    <x v="1"/>
    <n v="38"/>
    <n v="58"/>
    <n v="2204"/>
    <x v="3716"/>
    <n v="0.45999999999999996"/>
    <x v="2"/>
  </r>
  <r>
    <x v="5"/>
    <n v="1185732"/>
    <x v="696"/>
    <x v="3"/>
    <x v="30"/>
    <s v="Columbus"/>
    <x v="2"/>
    <n v="29"/>
    <n v="63"/>
    <n v="1827"/>
    <x v="3717"/>
    <n v="0.53"/>
    <x v="2"/>
  </r>
  <r>
    <x v="5"/>
    <n v="1185732"/>
    <x v="696"/>
    <x v="4"/>
    <x v="31"/>
    <s v="Louisville"/>
    <x v="3"/>
    <n v="34"/>
    <n v="34"/>
    <n v="1156"/>
    <x v="3718"/>
    <n v="0.54"/>
    <x v="2"/>
  </r>
  <r>
    <x v="5"/>
    <n v="1185732"/>
    <x v="696"/>
    <x v="4"/>
    <x v="31"/>
    <s v="Louisville"/>
    <x v="4"/>
    <n v="48"/>
    <n v="54"/>
    <n v="2592"/>
    <x v="3719"/>
    <n v="0.47"/>
    <x v="2"/>
  </r>
  <r>
    <x v="5"/>
    <n v="1185732"/>
    <x v="696"/>
    <x v="4"/>
    <x v="31"/>
    <s v="Louisville"/>
    <x v="5"/>
    <n v="39"/>
    <n v="78"/>
    <n v="3042"/>
    <x v="3720"/>
    <n v="0.51"/>
    <x v="2"/>
  </r>
  <r>
    <x v="5"/>
    <n v="1185732"/>
    <x v="226"/>
    <x v="4"/>
    <x v="31"/>
    <s v="Louisville"/>
    <x v="0"/>
    <n v="41"/>
    <n v="156"/>
    <n v="6396"/>
    <x v="3721"/>
    <n v="0.51"/>
    <x v="2"/>
  </r>
  <r>
    <x v="5"/>
    <n v="1185732"/>
    <x v="226"/>
    <x v="4"/>
    <x v="31"/>
    <s v="Louisville"/>
    <x v="1"/>
    <n v="41"/>
    <n v="59"/>
    <n v="2419"/>
    <x v="3722"/>
    <n v="0.49"/>
    <x v="2"/>
  </r>
  <r>
    <x v="5"/>
    <n v="1185732"/>
    <x v="226"/>
    <x v="4"/>
    <x v="31"/>
    <s v="Louisville"/>
    <x v="2"/>
    <n v="34"/>
    <n v="73"/>
    <n v="2482"/>
    <x v="3723"/>
    <n v="0.5"/>
    <x v="2"/>
  </r>
  <r>
    <x v="5"/>
    <n v="1185732"/>
    <x v="226"/>
    <x v="4"/>
    <x v="31"/>
    <s v="Louisville"/>
    <x v="3"/>
    <n v="36"/>
    <n v="27"/>
    <n v="972"/>
    <x v="3724"/>
    <n v="0.52"/>
    <x v="2"/>
  </r>
  <r>
    <x v="5"/>
    <n v="1185732"/>
    <x v="226"/>
    <x v="4"/>
    <x v="31"/>
    <s v="Louisville"/>
    <x v="4"/>
    <n v="52"/>
    <n v="44"/>
    <n v="2288"/>
    <x v="3045"/>
    <n v="0.45999999999999996"/>
    <x v="2"/>
  </r>
  <r>
    <x v="5"/>
    <n v="1185732"/>
    <x v="226"/>
    <x v="4"/>
    <x v="31"/>
    <s v="Louisville"/>
    <x v="5"/>
    <n v="42"/>
    <n v="65"/>
    <n v="2730"/>
    <x v="3725"/>
    <n v="0.51"/>
    <x v="2"/>
  </r>
  <r>
    <x v="5"/>
    <n v="1185732"/>
    <x v="245"/>
    <x v="4"/>
    <x v="31"/>
    <s v="Louisville"/>
    <x v="0"/>
    <n v="41"/>
    <n v="119"/>
    <n v="4879"/>
    <x v="3726"/>
    <n v="0.55000000000000004"/>
    <x v="2"/>
  </r>
  <r>
    <x v="5"/>
    <n v="1185732"/>
    <x v="245"/>
    <x v="4"/>
    <x v="31"/>
    <s v="Louisville"/>
    <x v="1"/>
    <n v="41"/>
    <n v="49"/>
    <n v="2009"/>
    <x v="3727"/>
    <n v="0.48"/>
    <x v="2"/>
  </r>
  <r>
    <x v="5"/>
    <n v="1185732"/>
    <x v="245"/>
    <x v="4"/>
    <x v="31"/>
    <s v="Louisville"/>
    <x v="2"/>
    <n v="38"/>
    <n v="49"/>
    <n v="1862"/>
    <x v="3728"/>
    <n v="0.55000000000000004"/>
    <x v="2"/>
  </r>
  <r>
    <x v="5"/>
    <n v="1185732"/>
    <x v="245"/>
    <x v="4"/>
    <x v="31"/>
    <s v="Louisville"/>
    <x v="3"/>
    <n v="42"/>
    <n v="29"/>
    <n v="1218"/>
    <x v="3729"/>
    <n v="0.5"/>
    <x v="2"/>
  </r>
  <r>
    <x v="5"/>
    <n v="1185732"/>
    <x v="245"/>
    <x v="4"/>
    <x v="31"/>
    <s v="Louisville"/>
    <x v="4"/>
    <n v="47"/>
    <n v="35"/>
    <n v="1645"/>
    <x v="3730"/>
    <n v="0.49"/>
    <x v="2"/>
  </r>
  <r>
    <x v="5"/>
    <n v="1185732"/>
    <x v="245"/>
    <x v="4"/>
    <x v="31"/>
    <s v="Louisville"/>
    <x v="5"/>
    <n v="36"/>
    <n v="75"/>
    <n v="2700"/>
    <x v="3731"/>
    <n v="0.5"/>
    <x v="2"/>
  </r>
  <r>
    <x v="5"/>
    <n v="1185732"/>
    <x v="276"/>
    <x v="4"/>
    <x v="31"/>
    <s v="Louisville"/>
    <x v="0"/>
    <n v="49"/>
    <n v="156"/>
    <n v="7644"/>
    <x v="3732"/>
    <n v="0.51"/>
    <x v="2"/>
  </r>
  <r>
    <x v="5"/>
    <n v="1185732"/>
    <x v="276"/>
    <x v="4"/>
    <x v="31"/>
    <s v="Louisville"/>
    <x v="1"/>
    <n v="42"/>
    <n v="68"/>
    <n v="2856"/>
    <x v="3066"/>
    <n v="0.5"/>
    <x v="2"/>
  </r>
  <r>
    <x v="5"/>
    <n v="1185732"/>
    <x v="276"/>
    <x v="4"/>
    <x v="31"/>
    <s v="Louisville"/>
    <x v="2"/>
    <n v="38"/>
    <n v="58"/>
    <n v="2204"/>
    <x v="3733"/>
    <n v="0.52"/>
    <x v="2"/>
  </r>
  <r>
    <x v="5"/>
    <n v="1185732"/>
    <x v="276"/>
    <x v="4"/>
    <x v="31"/>
    <s v="Louisville"/>
    <x v="3"/>
    <n v="38"/>
    <n v="38"/>
    <n v="1444"/>
    <x v="3734"/>
    <n v="0.54"/>
    <x v="2"/>
  </r>
  <r>
    <x v="5"/>
    <n v="1185732"/>
    <x v="276"/>
    <x v="4"/>
    <x v="31"/>
    <s v="Louisville"/>
    <x v="4"/>
    <n v="46"/>
    <n v="42"/>
    <n v="1932"/>
    <x v="3735"/>
    <n v="0.45999999999999996"/>
    <x v="2"/>
  </r>
  <r>
    <x v="5"/>
    <n v="1185732"/>
    <x v="276"/>
    <x v="4"/>
    <x v="31"/>
    <s v="Louisville"/>
    <x v="5"/>
    <n v="51"/>
    <n v="83"/>
    <n v="4233"/>
    <x v="3736"/>
    <n v="0.51"/>
    <x v="2"/>
  </r>
  <r>
    <x v="5"/>
    <n v="1185732"/>
    <x v="306"/>
    <x v="4"/>
    <x v="31"/>
    <s v="Louisville"/>
    <x v="0"/>
    <n v="36"/>
    <n v="142"/>
    <n v="5112"/>
    <x v="3737"/>
    <n v="0.5"/>
    <x v="2"/>
  </r>
  <r>
    <x v="5"/>
    <n v="1185732"/>
    <x v="306"/>
    <x v="4"/>
    <x v="31"/>
    <s v="Louisville"/>
    <x v="1"/>
    <n v="33"/>
    <n v="77"/>
    <n v="2541"/>
    <x v="3738"/>
    <n v="0.49"/>
    <x v="2"/>
  </r>
  <r>
    <x v="5"/>
    <n v="1185732"/>
    <x v="306"/>
    <x v="4"/>
    <x v="31"/>
    <s v="Louisville"/>
    <x v="2"/>
    <n v="28"/>
    <n v="56"/>
    <n v="1568"/>
    <x v="3739"/>
    <n v="0.55000000000000004"/>
    <x v="2"/>
  </r>
  <r>
    <x v="5"/>
    <n v="1185732"/>
    <x v="306"/>
    <x v="4"/>
    <x v="31"/>
    <s v="Louisville"/>
    <x v="3"/>
    <n v="29"/>
    <n v="52"/>
    <n v="1508"/>
    <x v="3740"/>
    <n v="0.55000000000000004"/>
    <x v="2"/>
  </r>
  <r>
    <x v="5"/>
    <n v="1185732"/>
    <x v="306"/>
    <x v="4"/>
    <x v="31"/>
    <s v="Louisville"/>
    <x v="4"/>
    <n v="49"/>
    <n v="54"/>
    <n v="2646"/>
    <x v="3741"/>
    <n v="0.49"/>
    <x v="2"/>
  </r>
  <r>
    <x v="5"/>
    <n v="1185732"/>
    <x v="306"/>
    <x v="4"/>
    <x v="31"/>
    <s v="Louisville"/>
    <x v="5"/>
    <n v="52"/>
    <n v="101"/>
    <n v="5252"/>
    <x v="3742"/>
    <n v="0.52"/>
    <x v="2"/>
  </r>
  <r>
    <x v="5"/>
    <n v="1185732"/>
    <x v="335"/>
    <x v="4"/>
    <x v="31"/>
    <s v="Louisville"/>
    <x v="0"/>
    <n v="47"/>
    <n v="168"/>
    <n v="7896"/>
    <x v="3743"/>
    <n v="0.55000000000000004"/>
    <x v="2"/>
  </r>
  <r>
    <x v="5"/>
    <n v="1185732"/>
    <x v="335"/>
    <x v="4"/>
    <x v="31"/>
    <s v="Louisville"/>
    <x v="1"/>
    <n v="44"/>
    <n v="95"/>
    <n v="4180"/>
    <x v="3744"/>
    <n v="0.49"/>
    <x v="2"/>
  </r>
  <r>
    <x v="5"/>
    <n v="1185732"/>
    <x v="335"/>
    <x v="4"/>
    <x v="31"/>
    <s v="Louisville"/>
    <x v="2"/>
    <n v="38"/>
    <n v="69"/>
    <n v="2622"/>
    <x v="3745"/>
    <n v="0.52"/>
    <x v="2"/>
  </r>
  <r>
    <x v="5"/>
    <n v="1185732"/>
    <x v="335"/>
    <x v="4"/>
    <x v="31"/>
    <s v="Louisville"/>
    <x v="3"/>
    <n v="37"/>
    <n v="63"/>
    <n v="2331"/>
    <x v="3746"/>
    <n v="0.54"/>
    <x v="2"/>
  </r>
  <r>
    <x v="5"/>
    <n v="1185732"/>
    <x v="335"/>
    <x v="4"/>
    <x v="31"/>
    <s v="Louisville"/>
    <x v="4"/>
    <n v="46"/>
    <n v="75"/>
    <n v="3450"/>
    <x v="3747"/>
    <n v="0.45999999999999996"/>
    <x v="2"/>
  </r>
  <r>
    <x v="5"/>
    <n v="1185732"/>
    <x v="335"/>
    <x v="4"/>
    <x v="31"/>
    <s v="Louisville"/>
    <x v="5"/>
    <n v="50"/>
    <n v="115"/>
    <n v="5750"/>
    <x v="3748"/>
    <n v="0.54"/>
    <x v="2"/>
  </r>
  <r>
    <x v="5"/>
    <n v="1185732"/>
    <x v="367"/>
    <x v="4"/>
    <x v="31"/>
    <s v="Louisville"/>
    <x v="0"/>
    <n v="46"/>
    <n v="167"/>
    <n v="7682"/>
    <x v="2950"/>
    <n v="0.54"/>
    <x v="2"/>
  </r>
  <r>
    <x v="5"/>
    <n v="1185732"/>
    <x v="367"/>
    <x v="4"/>
    <x v="31"/>
    <s v="Louisville"/>
    <x v="1"/>
    <n v="41"/>
    <n v="91"/>
    <n v="3731"/>
    <x v="3749"/>
    <n v="0.47"/>
    <x v="2"/>
  </r>
  <r>
    <x v="5"/>
    <n v="1185732"/>
    <x v="367"/>
    <x v="4"/>
    <x v="31"/>
    <s v="Louisville"/>
    <x v="2"/>
    <n v="36"/>
    <n v="80"/>
    <n v="2880"/>
    <x v="3750"/>
    <n v="0.54"/>
    <x v="2"/>
  </r>
  <r>
    <x v="5"/>
    <n v="1185732"/>
    <x v="367"/>
    <x v="4"/>
    <x v="31"/>
    <s v="Louisville"/>
    <x v="3"/>
    <n v="38"/>
    <n v="75"/>
    <n v="2850"/>
    <x v="3069"/>
    <n v="0.5"/>
    <x v="2"/>
  </r>
  <r>
    <x v="5"/>
    <n v="1185732"/>
    <x v="367"/>
    <x v="4"/>
    <x v="31"/>
    <s v="Louisville"/>
    <x v="4"/>
    <n v="49"/>
    <n v="65"/>
    <n v="3185"/>
    <x v="3751"/>
    <n v="0.49"/>
    <x v="2"/>
  </r>
  <r>
    <x v="5"/>
    <n v="1185732"/>
    <x v="367"/>
    <x v="4"/>
    <x v="31"/>
    <s v="Louisville"/>
    <x v="5"/>
    <n v="51"/>
    <n v="120"/>
    <n v="6120"/>
    <x v="3752"/>
    <n v="0.54"/>
    <x v="2"/>
  </r>
  <r>
    <x v="5"/>
    <n v="1185732"/>
    <x v="399"/>
    <x v="4"/>
    <x v="31"/>
    <s v="Louisville"/>
    <x v="0"/>
    <n v="48"/>
    <n v="137"/>
    <n v="6576"/>
    <x v="3753"/>
    <n v="0.53"/>
    <x v="2"/>
  </r>
  <r>
    <x v="5"/>
    <n v="1185732"/>
    <x v="399"/>
    <x v="4"/>
    <x v="31"/>
    <s v="Louisville"/>
    <x v="1"/>
    <n v="44"/>
    <n v="94"/>
    <n v="4136"/>
    <x v="3754"/>
    <n v="0.49"/>
    <x v="2"/>
  </r>
  <r>
    <x v="5"/>
    <n v="1185732"/>
    <x v="399"/>
    <x v="4"/>
    <x v="31"/>
    <s v="Louisville"/>
    <x v="2"/>
    <n v="33"/>
    <n v="65"/>
    <n v="2145"/>
    <x v="3755"/>
    <n v="0.53"/>
    <x v="2"/>
  </r>
  <r>
    <x v="5"/>
    <n v="1185732"/>
    <x v="399"/>
    <x v="4"/>
    <x v="31"/>
    <s v="Louisville"/>
    <x v="3"/>
    <n v="32"/>
    <n v="54"/>
    <n v="1728"/>
    <x v="3756"/>
    <n v="0.51"/>
    <x v="2"/>
  </r>
  <r>
    <x v="5"/>
    <n v="1185732"/>
    <x v="399"/>
    <x v="4"/>
    <x v="31"/>
    <s v="Louisville"/>
    <x v="4"/>
    <n v="43"/>
    <n v="58"/>
    <n v="2494"/>
    <x v="3757"/>
    <n v="0.47"/>
    <x v="2"/>
  </r>
  <r>
    <x v="5"/>
    <n v="1185732"/>
    <x v="399"/>
    <x v="4"/>
    <x v="31"/>
    <s v="Louisville"/>
    <x v="5"/>
    <n v="49"/>
    <n v="74"/>
    <n v="3626"/>
    <x v="3758"/>
    <n v="0.52"/>
    <x v="2"/>
  </r>
  <r>
    <x v="5"/>
    <n v="1185732"/>
    <x v="428"/>
    <x v="4"/>
    <x v="31"/>
    <s v="Louisville"/>
    <x v="0"/>
    <n v="53"/>
    <n v="126"/>
    <n v="6678"/>
    <x v="3759"/>
    <n v="0.55000000000000004"/>
    <x v="2"/>
  </r>
  <r>
    <x v="5"/>
    <n v="1185732"/>
    <x v="428"/>
    <x v="4"/>
    <x v="31"/>
    <s v="Louisville"/>
    <x v="1"/>
    <n v="41"/>
    <n v="83"/>
    <n v="3403"/>
    <x v="3760"/>
    <n v="0.5"/>
    <x v="2"/>
  </r>
  <r>
    <x v="5"/>
    <n v="1185732"/>
    <x v="428"/>
    <x v="4"/>
    <x v="31"/>
    <s v="Louisville"/>
    <x v="2"/>
    <n v="43"/>
    <n v="47"/>
    <n v="2021"/>
    <x v="3761"/>
    <n v="0.54"/>
    <x v="2"/>
  </r>
  <r>
    <x v="5"/>
    <n v="1185732"/>
    <x v="428"/>
    <x v="4"/>
    <x v="31"/>
    <s v="Louisville"/>
    <x v="3"/>
    <n v="41"/>
    <n v="42"/>
    <n v="1722"/>
    <x v="2590"/>
    <n v="0.52"/>
    <x v="2"/>
  </r>
  <r>
    <x v="5"/>
    <n v="1185732"/>
    <x v="428"/>
    <x v="4"/>
    <x v="31"/>
    <s v="Louisville"/>
    <x v="4"/>
    <n v="53"/>
    <n v="41"/>
    <n v="2173"/>
    <x v="3762"/>
    <n v="0.49"/>
    <x v="2"/>
  </r>
  <r>
    <x v="5"/>
    <n v="1185732"/>
    <x v="428"/>
    <x v="4"/>
    <x v="31"/>
    <s v="Louisville"/>
    <x v="5"/>
    <n v="53"/>
    <n v="83"/>
    <n v="4399"/>
    <x v="3763"/>
    <n v="0.5"/>
    <x v="2"/>
  </r>
  <r>
    <x v="5"/>
    <n v="1185732"/>
    <x v="459"/>
    <x v="4"/>
    <x v="31"/>
    <s v="Louisville"/>
    <x v="0"/>
    <n v="48"/>
    <n v="123"/>
    <n v="5904"/>
    <x v="1738"/>
    <n v="0.52"/>
    <x v="2"/>
  </r>
  <r>
    <x v="5"/>
    <n v="1185732"/>
    <x v="459"/>
    <x v="4"/>
    <x v="31"/>
    <s v="Louisville"/>
    <x v="1"/>
    <n v="39"/>
    <n v="72"/>
    <n v="2808"/>
    <x v="3764"/>
    <n v="0.47"/>
    <x v="2"/>
  </r>
  <r>
    <x v="5"/>
    <n v="1185732"/>
    <x v="459"/>
    <x v="4"/>
    <x v="31"/>
    <s v="Louisville"/>
    <x v="2"/>
    <n v="41"/>
    <n v="57"/>
    <n v="2337"/>
    <x v="3765"/>
    <n v="0.51"/>
    <x v="2"/>
  </r>
  <r>
    <x v="0"/>
    <n v="1185732"/>
    <x v="459"/>
    <x v="4"/>
    <x v="31"/>
    <s v="Louisville"/>
    <x v="3"/>
    <n v="52"/>
    <n v="52"/>
    <n v="2704"/>
    <x v="1977"/>
    <n v="0.5"/>
    <x v="2"/>
  </r>
  <r>
    <x v="0"/>
    <n v="1185732"/>
    <x v="459"/>
    <x v="4"/>
    <x v="31"/>
    <s v="Louisville"/>
    <x v="4"/>
    <n v="59"/>
    <n v="53"/>
    <n v="3127"/>
    <x v="3766"/>
    <n v="0.48"/>
    <x v="2"/>
  </r>
  <r>
    <x v="0"/>
    <n v="1185732"/>
    <x v="459"/>
    <x v="4"/>
    <x v="31"/>
    <s v="Louisville"/>
    <x v="5"/>
    <n v="66"/>
    <n v="80"/>
    <n v="5280"/>
    <x v="3767"/>
    <n v="0.54"/>
    <x v="2"/>
  </r>
  <r>
    <x v="0"/>
    <n v="1185732"/>
    <x v="488"/>
    <x v="4"/>
    <x v="31"/>
    <s v="Louisville"/>
    <x v="0"/>
    <n v="59"/>
    <n v="158"/>
    <n v="9322"/>
    <x v="3768"/>
    <n v="0.55000000000000004"/>
    <x v="2"/>
  </r>
  <r>
    <x v="0"/>
    <n v="1185732"/>
    <x v="488"/>
    <x v="4"/>
    <x v="31"/>
    <s v="Louisville"/>
    <x v="1"/>
    <n v="52"/>
    <n v="98"/>
    <n v="5096"/>
    <x v="3769"/>
    <n v="0.48"/>
    <x v="2"/>
  </r>
  <r>
    <x v="0"/>
    <n v="1185732"/>
    <x v="488"/>
    <x v="4"/>
    <x v="31"/>
    <s v="Louisville"/>
    <x v="2"/>
    <n v="51"/>
    <n v="74"/>
    <n v="3774"/>
    <x v="3770"/>
    <n v="0.55000000000000004"/>
    <x v="2"/>
  </r>
  <r>
    <x v="0"/>
    <n v="1185732"/>
    <x v="488"/>
    <x v="4"/>
    <x v="31"/>
    <s v="Louisville"/>
    <x v="3"/>
    <n v="49"/>
    <n v="68"/>
    <n v="3332"/>
    <x v="3771"/>
    <n v="0.53"/>
    <x v="2"/>
  </r>
  <r>
    <x v="0"/>
    <n v="1185732"/>
    <x v="488"/>
    <x v="4"/>
    <x v="31"/>
    <s v="Louisville"/>
    <x v="4"/>
    <n v="54"/>
    <n v="68"/>
    <n v="3672"/>
    <x v="3772"/>
    <n v="0.47"/>
    <x v="2"/>
  </r>
  <r>
    <x v="0"/>
    <n v="1185732"/>
    <x v="488"/>
    <x v="4"/>
    <x v="31"/>
    <s v="Louisville"/>
    <x v="5"/>
    <n v="64"/>
    <n v="98"/>
    <n v="6272"/>
    <x v="3773"/>
    <n v="0.53"/>
    <x v="2"/>
  </r>
  <r>
    <x v="0"/>
    <n v="1185732"/>
    <x v="184"/>
    <x v="4"/>
    <x v="31"/>
    <s v="Louisville"/>
    <x v="0"/>
    <n v="29"/>
    <n v="189"/>
    <n v="5481"/>
    <x v="3774"/>
    <n v="0.54"/>
    <x v="2"/>
  </r>
  <r>
    <x v="0"/>
    <n v="1185732"/>
    <x v="184"/>
    <x v="4"/>
    <x v="31"/>
    <s v="Louisville"/>
    <x v="1"/>
    <n v="29"/>
    <n v="142"/>
    <n v="4118"/>
    <x v="3775"/>
    <n v="0.44999999999999996"/>
    <x v="2"/>
  </r>
  <r>
    <x v="0"/>
    <n v="1185732"/>
    <x v="184"/>
    <x v="4"/>
    <x v="31"/>
    <s v="Louisville"/>
    <x v="2"/>
    <n v="18"/>
    <n v="158"/>
    <n v="2844"/>
    <x v="3776"/>
    <n v="0.55000000000000004"/>
    <x v="2"/>
  </r>
  <r>
    <x v="0"/>
    <n v="1185732"/>
    <x v="184"/>
    <x v="4"/>
    <x v="31"/>
    <s v="Louisville"/>
    <x v="3"/>
    <n v="23"/>
    <n v="101"/>
    <n v="2323"/>
    <x v="3777"/>
    <n v="0.53"/>
    <x v="2"/>
  </r>
  <r>
    <x v="0"/>
    <n v="1185732"/>
    <x v="184"/>
    <x v="4"/>
    <x v="31"/>
    <s v="Louisville"/>
    <x v="4"/>
    <n v="38"/>
    <n v="115"/>
    <n v="4370"/>
    <x v="3778"/>
    <n v="0.48"/>
    <x v="2"/>
  </r>
  <r>
    <x v="0"/>
    <n v="1185732"/>
    <x v="184"/>
    <x v="4"/>
    <x v="31"/>
    <s v="Louisville"/>
    <x v="5"/>
    <n v="29"/>
    <n v="158"/>
    <n v="4582"/>
    <x v="3779"/>
    <n v="0.62"/>
    <x v="2"/>
  </r>
  <r>
    <x v="0"/>
    <n v="1185732"/>
    <x v="213"/>
    <x v="4"/>
    <x v="31"/>
    <s v="Louisville"/>
    <x v="0"/>
    <n v="28"/>
    <n v="225"/>
    <n v="6300"/>
    <x v="3564"/>
    <n v="0.52"/>
    <x v="2"/>
  </r>
  <r>
    <x v="0"/>
    <n v="1185732"/>
    <x v="213"/>
    <x v="4"/>
    <x v="31"/>
    <s v="Louisville"/>
    <x v="1"/>
    <n v="27"/>
    <n v="106"/>
    <n v="2862"/>
    <x v="3780"/>
    <n v="0.48"/>
    <x v="2"/>
  </r>
  <r>
    <x v="0"/>
    <n v="1185732"/>
    <x v="213"/>
    <x v="4"/>
    <x v="31"/>
    <s v="Louisville"/>
    <x v="2"/>
    <n v="18"/>
    <n v="124"/>
    <n v="2232"/>
    <x v="3781"/>
    <n v="0.55000000000000004"/>
    <x v="2"/>
  </r>
  <r>
    <x v="0"/>
    <n v="1185732"/>
    <x v="213"/>
    <x v="1"/>
    <x v="32"/>
    <s v="Jackson"/>
    <x v="3"/>
    <n v="25"/>
    <n v="91"/>
    <n v="2275"/>
    <x v="3782"/>
    <n v="0.5"/>
    <x v="2"/>
  </r>
  <r>
    <x v="0"/>
    <n v="1185732"/>
    <x v="213"/>
    <x v="1"/>
    <x v="32"/>
    <s v="Jackson"/>
    <x v="4"/>
    <n v="39"/>
    <n v="108"/>
    <n v="4212"/>
    <x v="3783"/>
    <n v="0.45999999999999996"/>
    <x v="2"/>
  </r>
  <r>
    <x v="0"/>
    <n v="1185732"/>
    <x v="213"/>
    <x v="1"/>
    <x v="32"/>
    <s v="Jackson"/>
    <x v="5"/>
    <n v="24"/>
    <n v="125"/>
    <n v="3000"/>
    <x v="3784"/>
    <n v="0.6"/>
    <x v="2"/>
  </r>
  <r>
    <x v="0"/>
    <n v="1185732"/>
    <x v="221"/>
    <x v="1"/>
    <x v="32"/>
    <s v="Jackson"/>
    <x v="0"/>
    <n v="23"/>
    <n v="187"/>
    <n v="4301"/>
    <x v="3785"/>
    <n v="0.55000000000000004"/>
    <x v="2"/>
  </r>
  <r>
    <x v="0"/>
    <n v="1185732"/>
    <x v="221"/>
    <x v="1"/>
    <x v="32"/>
    <s v="Jackson"/>
    <x v="1"/>
    <n v="24"/>
    <n v="100"/>
    <n v="2400"/>
    <x v="3786"/>
    <n v="0.47"/>
    <x v="2"/>
  </r>
  <r>
    <x v="0"/>
    <n v="1185732"/>
    <x v="221"/>
    <x v="1"/>
    <x v="32"/>
    <s v="Jackson"/>
    <x v="2"/>
    <n v="14"/>
    <n v="128"/>
    <n v="1792"/>
    <x v="3787"/>
    <n v="0.53"/>
    <x v="2"/>
  </r>
  <r>
    <x v="0"/>
    <n v="1185732"/>
    <x v="221"/>
    <x v="1"/>
    <x v="32"/>
    <s v="Jackson"/>
    <x v="3"/>
    <n v="19"/>
    <n v="80"/>
    <n v="1520"/>
    <x v="3788"/>
    <n v="0.52"/>
    <x v="2"/>
  </r>
  <r>
    <x v="0"/>
    <n v="1185732"/>
    <x v="221"/>
    <x v="1"/>
    <x v="32"/>
    <s v="Jackson"/>
    <x v="4"/>
    <n v="32"/>
    <n v="81"/>
    <n v="2592"/>
    <x v="3789"/>
    <n v="0.45999999999999996"/>
    <x v="2"/>
  </r>
  <r>
    <x v="0"/>
    <n v="1185732"/>
    <x v="221"/>
    <x v="1"/>
    <x v="32"/>
    <s v="Jackson"/>
    <x v="5"/>
    <n v="24"/>
    <n v="123"/>
    <n v="2952"/>
    <x v="3790"/>
    <n v="0.62"/>
    <x v="2"/>
  </r>
  <r>
    <x v="0"/>
    <n v="1185732"/>
    <x v="240"/>
    <x v="1"/>
    <x v="32"/>
    <s v="Jackson"/>
    <x v="0"/>
    <n v="23"/>
    <n v="169"/>
    <n v="3887"/>
    <x v="3791"/>
    <n v="0.54"/>
    <x v="2"/>
  </r>
  <r>
    <x v="0"/>
    <n v="1185732"/>
    <x v="240"/>
    <x v="1"/>
    <x v="32"/>
    <s v="Jackson"/>
    <x v="1"/>
    <n v="23"/>
    <n v="109"/>
    <n v="2507"/>
    <x v="3792"/>
    <n v="0.5"/>
    <x v="2"/>
  </r>
  <r>
    <x v="0"/>
    <n v="1185732"/>
    <x v="240"/>
    <x v="1"/>
    <x v="32"/>
    <s v="Jackson"/>
    <x v="2"/>
    <n v="14"/>
    <n v="101"/>
    <n v="1414"/>
    <x v="3793"/>
    <n v="0.55000000000000004"/>
    <x v="2"/>
  </r>
  <r>
    <x v="0"/>
    <n v="1185732"/>
    <x v="240"/>
    <x v="1"/>
    <x v="32"/>
    <s v="Jackson"/>
    <x v="3"/>
    <n v="19"/>
    <n v="75"/>
    <n v="1425"/>
    <x v="3794"/>
    <n v="0.52"/>
    <x v="2"/>
  </r>
  <r>
    <x v="0"/>
    <n v="1185732"/>
    <x v="240"/>
    <x v="1"/>
    <x v="32"/>
    <s v="Jackson"/>
    <x v="4"/>
    <n v="38"/>
    <n v="81"/>
    <n v="3078"/>
    <x v="3795"/>
    <n v="0.48"/>
    <x v="2"/>
  </r>
  <r>
    <x v="0"/>
    <n v="1185732"/>
    <x v="240"/>
    <x v="1"/>
    <x v="32"/>
    <s v="Jackson"/>
    <x v="5"/>
    <n v="28"/>
    <n v="124"/>
    <n v="3472"/>
    <x v="3796"/>
    <n v="0.61"/>
    <x v="2"/>
  </r>
  <r>
    <x v="0"/>
    <n v="1185732"/>
    <x v="269"/>
    <x v="1"/>
    <x v="32"/>
    <s v="Jackson"/>
    <x v="0"/>
    <n v="39"/>
    <n v="194"/>
    <n v="7566"/>
    <x v="3797"/>
    <n v="0.55000000000000004"/>
    <x v="2"/>
  </r>
  <r>
    <x v="0"/>
    <n v="1185732"/>
    <x v="269"/>
    <x v="1"/>
    <x v="32"/>
    <s v="Jackson"/>
    <x v="1"/>
    <n v="37"/>
    <n v="131"/>
    <n v="4847"/>
    <x v="3798"/>
    <n v="0.44999999999999996"/>
    <x v="2"/>
  </r>
  <r>
    <x v="0"/>
    <n v="1185732"/>
    <x v="269"/>
    <x v="1"/>
    <x v="32"/>
    <s v="Jackson"/>
    <x v="2"/>
    <n v="33"/>
    <n v="119"/>
    <n v="3927"/>
    <x v="3799"/>
    <n v="0.54"/>
    <x v="2"/>
  </r>
  <r>
    <x v="0"/>
    <n v="1185732"/>
    <x v="269"/>
    <x v="1"/>
    <x v="32"/>
    <s v="Jackson"/>
    <x v="3"/>
    <n v="33"/>
    <n v="101"/>
    <n v="3333"/>
    <x v="3800"/>
    <n v="0.51"/>
    <x v="2"/>
  </r>
  <r>
    <x v="0"/>
    <n v="1185732"/>
    <x v="269"/>
    <x v="1"/>
    <x v="32"/>
    <s v="Jackson"/>
    <x v="4"/>
    <n v="41"/>
    <n v="116"/>
    <n v="4756"/>
    <x v="3801"/>
    <n v="0.47"/>
    <x v="2"/>
  </r>
  <r>
    <x v="0"/>
    <n v="1185732"/>
    <x v="269"/>
    <x v="1"/>
    <x v="32"/>
    <s v="Jackson"/>
    <x v="5"/>
    <n v="47"/>
    <n v="140"/>
    <n v="6580"/>
    <x v="3802"/>
    <n v="0.64"/>
    <x v="2"/>
  </r>
  <r>
    <x v="0"/>
    <n v="1185732"/>
    <x v="302"/>
    <x v="1"/>
    <x v="32"/>
    <s v="Jackson"/>
    <x v="0"/>
    <n v="44"/>
    <n v="210"/>
    <n v="9240"/>
    <x v="3803"/>
    <n v="0.52"/>
    <x v="2"/>
  </r>
  <r>
    <x v="0"/>
    <n v="1185732"/>
    <x v="302"/>
    <x v="1"/>
    <x v="32"/>
    <s v="Jackson"/>
    <x v="1"/>
    <n v="37"/>
    <n v="125"/>
    <n v="4625"/>
    <x v="3804"/>
    <n v="0.47"/>
    <x v="2"/>
  </r>
  <r>
    <x v="0"/>
    <n v="1185732"/>
    <x v="302"/>
    <x v="1"/>
    <x v="32"/>
    <s v="Jackson"/>
    <x v="2"/>
    <n v="41"/>
    <n v="143"/>
    <n v="5863"/>
    <x v="3805"/>
    <n v="0.55000000000000004"/>
    <x v="2"/>
  </r>
  <r>
    <x v="0"/>
    <n v="1185732"/>
    <x v="302"/>
    <x v="1"/>
    <x v="32"/>
    <s v="Jackson"/>
    <x v="3"/>
    <n v="43"/>
    <n v="117"/>
    <n v="5031"/>
    <x v="3806"/>
    <n v="0.5"/>
    <x v="2"/>
  </r>
  <r>
    <x v="0"/>
    <n v="1185732"/>
    <x v="302"/>
    <x v="1"/>
    <x v="32"/>
    <s v="Jackson"/>
    <x v="4"/>
    <n v="57"/>
    <n v="135"/>
    <n v="7695"/>
    <x v="3807"/>
    <n v="0.44999999999999996"/>
    <x v="2"/>
  </r>
  <r>
    <x v="0"/>
    <n v="1185732"/>
    <x v="302"/>
    <x v="1"/>
    <x v="32"/>
    <s v="Jackson"/>
    <x v="5"/>
    <n v="60"/>
    <n v="188"/>
    <n v="11280"/>
    <x v="3808"/>
    <n v="0.63"/>
    <x v="2"/>
  </r>
  <r>
    <x v="0"/>
    <n v="1185732"/>
    <x v="330"/>
    <x v="1"/>
    <x v="32"/>
    <s v="Jackson"/>
    <x v="0"/>
    <n v="58"/>
    <n v="221"/>
    <n v="12818"/>
    <x v="3809"/>
    <n v="0.51"/>
    <x v="2"/>
  </r>
  <r>
    <x v="1"/>
    <n v="1185732"/>
    <x v="330"/>
    <x v="1"/>
    <x v="32"/>
    <s v="Jackson"/>
    <x v="1"/>
    <n v="53"/>
    <n v="156"/>
    <n v="8268"/>
    <x v="3810"/>
    <n v="0.44999999999999996"/>
    <x v="2"/>
  </r>
  <r>
    <x v="1"/>
    <n v="1185732"/>
    <x v="330"/>
    <x v="1"/>
    <x v="32"/>
    <s v="Jackson"/>
    <x v="2"/>
    <n v="48"/>
    <n v="142"/>
    <n v="6816"/>
    <x v="3811"/>
    <n v="0.5"/>
    <x v="2"/>
  </r>
  <r>
    <x v="1"/>
    <n v="1185732"/>
    <x v="330"/>
    <x v="1"/>
    <x v="32"/>
    <s v="Jackson"/>
    <x v="3"/>
    <n v="48"/>
    <n v="124"/>
    <n v="5952"/>
    <x v="3812"/>
    <n v="0.53"/>
    <x v="2"/>
  </r>
  <r>
    <x v="1"/>
    <n v="1185732"/>
    <x v="330"/>
    <x v="1"/>
    <x v="32"/>
    <s v="Jackson"/>
    <x v="4"/>
    <n v="59"/>
    <n v="150"/>
    <n v="8850"/>
    <x v="1926"/>
    <n v="0.48"/>
    <x v="2"/>
  </r>
  <r>
    <x v="1"/>
    <n v="1185732"/>
    <x v="330"/>
    <x v="1"/>
    <x v="32"/>
    <s v="Jackson"/>
    <x v="5"/>
    <n v="61"/>
    <n v="176"/>
    <n v="10736"/>
    <x v="3813"/>
    <n v="0.61"/>
    <x v="2"/>
  </r>
  <r>
    <x v="1"/>
    <n v="1185732"/>
    <x v="362"/>
    <x v="1"/>
    <x v="32"/>
    <s v="Jackson"/>
    <x v="0"/>
    <n v="56"/>
    <n v="215"/>
    <n v="12040"/>
    <x v="3814"/>
    <n v="0.54"/>
    <x v="2"/>
  </r>
  <r>
    <x v="1"/>
    <n v="1185732"/>
    <x v="362"/>
    <x v="1"/>
    <x v="32"/>
    <s v="Jackson"/>
    <x v="1"/>
    <n v="50"/>
    <n v="168"/>
    <n v="8400"/>
    <x v="3815"/>
    <n v="0.48"/>
    <x v="2"/>
  </r>
  <r>
    <x v="1"/>
    <n v="1185732"/>
    <x v="362"/>
    <x v="1"/>
    <x v="32"/>
    <s v="Jackson"/>
    <x v="2"/>
    <n v="48"/>
    <n v="147"/>
    <n v="7056"/>
    <x v="3816"/>
    <n v="0.52"/>
    <x v="2"/>
  </r>
  <r>
    <x v="1"/>
    <n v="1185732"/>
    <x v="362"/>
    <x v="1"/>
    <x v="32"/>
    <s v="Jackson"/>
    <x v="3"/>
    <n v="39"/>
    <n v="128"/>
    <n v="4992"/>
    <x v="3817"/>
    <n v="0.52"/>
    <x v="2"/>
  </r>
  <r>
    <x v="1"/>
    <n v="1185732"/>
    <x v="362"/>
    <x v="1"/>
    <x v="32"/>
    <s v="Jackson"/>
    <x v="4"/>
    <n v="46"/>
    <n v="122"/>
    <n v="5612"/>
    <x v="3166"/>
    <n v="0.44999999999999996"/>
    <x v="2"/>
  </r>
  <r>
    <x v="1"/>
    <n v="1185732"/>
    <x v="362"/>
    <x v="1"/>
    <x v="32"/>
    <s v="Jackson"/>
    <x v="5"/>
    <n v="53"/>
    <n v="169"/>
    <n v="8957"/>
    <x v="3818"/>
    <n v="0.65"/>
    <x v="2"/>
  </r>
  <r>
    <x v="1"/>
    <n v="1185732"/>
    <x v="392"/>
    <x v="1"/>
    <x v="32"/>
    <s v="Jackson"/>
    <x v="0"/>
    <n v="47"/>
    <n v="203"/>
    <n v="9541"/>
    <x v="3819"/>
    <n v="0.54"/>
    <x v="2"/>
  </r>
  <r>
    <x v="1"/>
    <n v="1185732"/>
    <x v="392"/>
    <x v="1"/>
    <x v="32"/>
    <s v="Jackson"/>
    <x v="1"/>
    <n v="42"/>
    <n v="147"/>
    <n v="6174"/>
    <x v="2845"/>
    <n v="0.44999999999999996"/>
    <x v="2"/>
  </r>
  <r>
    <x v="1"/>
    <n v="1185732"/>
    <x v="392"/>
    <x v="1"/>
    <x v="32"/>
    <s v="Jackson"/>
    <x v="2"/>
    <n v="19"/>
    <n v="123"/>
    <n v="2337"/>
    <x v="3820"/>
    <n v="0.5"/>
    <x v="2"/>
  </r>
  <r>
    <x v="1"/>
    <n v="1185732"/>
    <x v="392"/>
    <x v="1"/>
    <x v="32"/>
    <s v="Jackson"/>
    <x v="3"/>
    <n v="19"/>
    <n v="100"/>
    <n v="1900"/>
    <x v="3821"/>
    <n v="0.55000000000000004"/>
    <x v="2"/>
  </r>
  <r>
    <x v="1"/>
    <n v="1185732"/>
    <x v="392"/>
    <x v="1"/>
    <x v="32"/>
    <s v="Jackson"/>
    <x v="4"/>
    <n v="29"/>
    <n v="108"/>
    <n v="3132"/>
    <x v="3822"/>
    <n v="0.48"/>
    <x v="2"/>
  </r>
  <r>
    <x v="1"/>
    <n v="1185732"/>
    <x v="392"/>
    <x v="1"/>
    <x v="32"/>
    <s v="Jackson"/>
    <x v="5"/>
    <n v="32"/>
    <n v="130"/>
    <n v="4160"/>
    <x v="3823"/>
    <n v="0.62"/>
    <x v="2"/>
  </r>
  <r>
    <x v="1"/>
    <n v="1185732"/>
    <x v="424"/>
    <x v="1"/>
    <x v="32"/>
    <s v="Jackson"/>
    <x v="0"/>
    <n v="32"/>
    <n v="176"/>
    <n v="5632"/>
    <x v="2841"/>
    <n v="0.54"/>
    <x v="2"/>
  </r>
  <r>
    <x v="1"/>
    <n v="1185732"/>
    <x v="424"/>
    <x v="1"/>
    <x v="32"/>
    <s v="Jackson"/>
    <x v="1"/>
    <n v="25"/>
    <n v="145"/>
    <n v="3625"/>
    <x v="3824"/>
    <n v="0.44999999999999996"/>
    <x v="2"/>
  </r>
  <r>
    <x v="1"/>
    <n v="1185732"/>
    <x v="424"/>
    <x v="1"/>
    <x v="32"/>
    <s v="Jackson"/>
    <x v="2"/>
    <n v="24"/>
    <n v="98"/>
    <n v="2352"/>
    <x v="3825"/>
    <n v="0.54"/>
    <x v="2"/>
  </r>
  <r>
    <x v="1"/>
    <n v="1185732"/>
    <x v="424"/>
    <x v="1"/>
    <x v="32"/>
    <s v="Jackson"/>
    <x v="3"/>
    <n v="23"/>
    <n v="105"/>
    <n v="2415"/>
    <x v="3826"/>
    <n v="0.5"/>
    <x v="2"/>
  </r>
  <r>
    <x v="1"/>
    <n v="1185732"/>
    <x v="424"/>
    <x v="1"/>
    <x v="32"/>
    <s v="Jackson"/>
    <x v="4"/>
    <n v="32"/>
    <n v="98"/>
    <n v="3136"/>
    <x v="3827"/>
    <n v="0.5"/>
    <x v="2"/>
  </r>
  <r>
    <x v="2"/>
    <n v="1185732"/>
    <x v="424"/>
    <x v="1"/>
    <x v="32"/>
    <s v="Jackson"/>
    <x v="5"/>
    <n v="33"/>
    <n v="124"/>
    <n v="4092"/>
    <x v="3828"/>
    <n v="0.64"/>
    <x v="2"/>
  </r>
  <r>
    <x v="2"/>
    <n v="1185732"/>
    <x v="454"/>
    <x v="1"/>
    <x v="32"/>
    <s v="Jackson"/>
    <x v="0"/>
    <n v="28"/>
    <n v="163"/>
    <n v="4564"/>
    <x v="3829"/>
    <n v="0.54"/>
    <x v="2"/>
  </r>
  <r>
    <x v="2"/>
    <n v="1185732"/>
    <x v="454"/>
    <x v="1"/>
    <x v="32"/>
    <s v="Jackson"/>
    <x v="1"/>
    <n v="18"/>
    <n v="117"/>
    <n v="2106"/>
    <x v="1643"/>
    <n v="0.44999999999999996"/>
    <x v="2"/>
  </r>
  <r>
    <x v="2"/>
    <n v="1185732"/>
    <x v="454"/>
    <x v="1"/>
    <x v="32"/>
    <s v="Jackson"/>
    <x v="2"/>
    <n v="28"/>
    <n v="111"/>
    <n v="3108"/>
    <x v="2366"/>
    <n v="0.54"/>
    <x v="2"/>
  </r>
  <r>
    <x v="2"/>
    <n v="1185732"/>
    <x v="454"/>
    <x v="1"/>
    <x v="32"/>
    <s v="Jackson"/>
    <x v="3"/>
    <n v="54"/>
    <n v="117"/>
    <n v="6318"/>
    <x v="3830"/>
    <n v="0.53"/>
    <x v="2"/>
  </r>
  <r>
    <x v="2"/>
    <n v="1185732"/>
    <x v="454"/>
    <x v="1"/>
    <x v="32"/>
    <s v="Jackson"/>
    <x v="4"/>
    <n v="71"/>
    <n v="123"/>
    <n v="8733"/>
    <x v="3831"/>
    <n v="0.44999999999999996"/>
    <x v="2"/>
  </r>
  <r>
    <x v="2"/>
    <n v="1185732"/>
    <x v="454"/>
    <x v="1"/>
    <x v="32"/>
    <s v="Jackson"/>
    <x v="5"/>
    <n v="68"/>
    <n v="158"/>
    <n v="10744"/>
    <x v="3832"/>
    <n v="0.61"/>
    <x v="2"/>
  </r>
  <r>
    <x v="2"/>
    <n v="1185732"/>
    <x v="483"/>
    <x v="1"/>
    <x v="32"/>
    <s v="Jackson"/>
    <x v="0"/>
    <n v="68"/>
    <n v="194"/>
    <n v="13192"/>
    <x v="3833"/>
    <n v="0.53"/>
    <x v="2"/>
  </r>
  <r>
    <x v="2"/>
    <n v="1185732"/>
    <x v="483"/>
    <x v="1"/>
    <x v="32"/>
    <s v="Jackson"/>
    <x v="1"/>
    <n v="58"/>
    <n v="155"/>
    <n v="8990"/>
    <x v="3834"/>
    <n v="0.49"/>
    <x v="2"/>
  </r>
  <r>
    <x v="2"/>
    <n v="1185732"/>
    <x v="483"/>
    <x v="1"/>
    <x v="32"/>
    <s v="Jackson"/>
    <x v="2"/>
    <n v="59"/>
    <n v="137"/>
    <n v="8083"/>
    <x v="3835"/>
    <n v="0.54"/>
    <x v="2"/>
  </r>
  <r>
    <x v="2"/>
    <n v="1185732"/>
    <x v="483"/>
    <x v="1"/>
    <x v="32"/>
    <s v="Jackson"/>
    <x v="3"/>
    <n v="56"/>
    <n v="133"/>
    <n v="7448"/>
    <x v="3836"/>
    <n v="0.52"/>
    <x v="2"/>
  </r>
  <r>
    <x v="2"/>
    <n v="1185732"/>
    <x v="483"/>
    <x v="1"/>
    <x v="32"/>
    <s v="Jackson"/>
    <x v="4"/>
    <n v="65"/>
    <n v="124"/>
    <n v="8060"/>
    <x v="3837"/>
    <n v="0.5"/>
    <x v="2"/>
  </r>
  <r>
    <x v="2"/>
    <n v="1185732"/>
    <x v="483"/>
    <x v="1"/>
    <x v="32"/>
    <s v="Jackson"/>
    <x v="5"/>
    <n v="71"/>
    <n v="144"/>
    <n v="10224"/>
    <x v="3838"/>
    <n v="0.61"/>
    <x v="2"/>
  </r>
  <r>
    <x v="2"/>
    <n v="1197831"/>
    <x v="187"/>
    <x v="1"/>
    <x v="32"/>
    <s v="Jackson"/>
    <x v="0"/>
    <n v="24"/>
    <n v="176"/>
    <n v="4224"/>
    <x v="2263"/>
    <n v="0.51"/>
    <x v="2"/>
  </r>
  <r>
    <x v="2"/>
    <n v="1197831"/>
    <x v="187"/>
    <x v="1"/>
    <x v="32"/>
    <s v="Jackson"/>
    <x v="1"/>
    <n v="25"/>
    <n v="131"/>
    <n v="3275"/>
    <x v="3839"/>
    <n v="0.44999999999999996"/>
    <x v="2"/>
  </r>
  <r>
    <x v="2"/>
    <n v="1197831"/>
    <x v="187"/>
    <x v="1"/>
    <x v="32"/>
    <s v="Jackson"/>
    <x v="2"/>
    <n v="14"/>
    <n v="117"/>
    <n v="1638"/>
    <x v="3840"/>
    <n v="0.51"/>
    <x v="2"/>
  </r>
  <r>
    <x v="2"/>
    <n v="1197831"/>
    <x v="187"/>
    <x v="1"/>
    <x v="32"/>
    <s v="Jackson"/>
    <x v="3"/>
    <n v="19"/>
    <n v="78"/>
    <n v="1482"/>
    <x v="3841"/>
    <n v="0.53"/>
    <x v="2"/>
  </r>
  <r>
    <x v="2"/>
    <n v="1197831"/>
    <x v="187"/>
    <x v="1"/>
    <x v="32"/>
    <s v="Jackson"/>
    <x v="4"/>
    <n v="34"/>
    <n v="95"/>
    <n v="3230"/>
    <x v="3842"/>
    <n v="0.48"/>
    <x v="2"/>
  </r>
  <r>
    <x v="2"/>
    <n v="1197831"/>
    <x v="187"/>
    <x v="1"/>
    <x v="32"/>
    <s v="Jackson"/>
    <x v="5"/>
    <n v="23"/>
    <n v="122"/>
    <n v="2806"/>
    <x v="3843"/>
    <n v="0.52"/>
    <x v="2"/>
  </r>
  <r>
    <x v="2"/>
    <n v="1197831"/>
    <x v="695"/>
    <x v="1"/>
    <x v="32"/>
    <s v="Jackson"/>
    <x v="0"/>
    <n v="24"/>
    <n v="189"/>
    <n v="4536"/>
    <x v="3844"/>
    <n v="0.51"/>
    <x v="2"/>
  </r>
  <r>
    <x v="2"/>
    <n v="1197831"/>
    <x v="695"/>
    <x v="1"/>
    <x v="32"/>
    <s v="Jackson"/>
    <x v="1"/>
    <n v="24"/>
    <n v="105"/>
    <n v="2520"/>
    <x v="2372"/>
    <n v="0.44999999999999996"/>
    <x v="2"/>
  </r>
  <r>
    <x v="2"/>
    <n v="1197831"/>
    <x v="695"/>
    <x v="1"/>
    <x v="32"/>
    <s v="Jackson"/>
    <x v="2"/>
    <n v="14"/>
    <n v="120"/>
    <n v="1680"/>
    <x v="3845"/>
    <n v="0.5"/>
    <x v="2"/>
  </r>
  <r>
    <x v="1"/>
    <n v="1197831"/>
    <x v="695"/>
    <x v="1"/>
    <x v="33"/>
    <s v="Little Rock"/>
    <x v="3"/>
    <n v="18"/>
    <n v="70"/>
    <n v="1260"/>
    <x v="3846"/>
    <n v="0.5"/>
    <x v="2"/>
  </r>
  <r>
    <x v="1"/>
    <n v="1197831"/>
    <x v="695"/>
    <x v="1"/>
    <x v="33"/>
    <s v="Little Rock"/>
    <x v="4"/>
    <n v="34"/>
    <n v="98"/>
    <n v="3332"/>
    <x v="3847"/>
    <n v="0.44999999999999996"/>
    <x v="2"/>
  </r>
  <r>
    <x v="1"/>
    <n v="1197831"/>
    <x v="695"/>
    <x v="1"/>
    <x v="33"/>
    <s v="Little Rock"/>
    <x v="5"/>
    <n v="19"/>
    <n v="115"/>
    <n v="2185"/>
    <x v="3848"/>
    <n v="0.54"/>
    <x v="2"/>
  </r>
  <r>
    <x v="1"/>
    <n v="1197831"/>
    <x v="224"/>
    <x v="1"/>
    <x v="33"/>
    <s v="Little Rock"/>
    <x v="0"/>
    <n v="18"/>
    <n v="181"/>
    <n v="3258"/>
    <x v="3849"/>
    <n v="0.53"/>
    <x v="2"/>
  </r>
  <r>
    <x v="1"/>
    <n v="1197831"/>
    <x v="224"/>
    <x v="1"/>
    <x v="33"/>
    <s v="Little Rock"/>
    <x v="1"/>
    <n v="20"/>
    <n v="98"/>
    <n v="1960"/>
    <x v="3850"/>
    <n v="0.44999999999999996"/>
    <x v="2"/>
  </r>
  <r>
    <x v="1"/>
    <n v="1197831"/>
    <x v="224"/>
    <x v="1"/>
    <x v="33"/>
    <s v="Little Rock"/>
    <x v="2"/>
    <n v="10"/>
    <n v="88"/>
    <n v="880"/>
    <x v="3851"/>
    <n v="0.54"/>
    <x v="2"/>
  </r>
  <r>
    <x v="1"/>
    <n v="1197831"/>
    <x v="224"/>
    <x v="1"/>
    <x v="33"/>
    <s v="Little Rock"/>
    <x v="3"/>
    <n v="19"/>
    <n v="60"/>
    <n v="1140"/>
    <x v="3852"/>
    <n v="0.52"/>
    <x v="2"/>
  </r>
  <r>
    <x v="1"/>
    <n v="1197831"/>
    <x v="224"/>
    <x v="1"/>
    <x v="33"/>
    <s v="Little Rock"/>
    <x v="4"/>
    <n v="32"/>
    <n v="65"/>
    <n v="2080"/>
    <x v="3853"/>
    <n v="0.45999999999999996"/>
    <x v="2"/>
  </r>
  <r>
    <x v="1"/>
    <n v="1197831"/>
    <x v="224"/>
    <x v="1"/>
    <x v="33"/>
    <s v="Little Rock"/>
    <x v="5"/>
    <n v="24"/>
    <n v="102"/>
    <n v="2448"/>
    <x v="3854"/>
    <n v="0.51"/>
    <x v="2"/>
  </r>
  <r>
    <x v="1"/>
    <n v="1197831"/>
    <x v="243"/>
    <x v="1"/>
    <x v="33"/>
    <s v="Little Rock"/>
    <x v="0"/>
    <n v="23"/>
    <n v="174"/>
    <n v="4002"/>
    <x v="3406"/>
    <n v="0.54"/>
    <x v="2"/>
  </r>
  <r>
    <x v="1"/>
    <n v="1197831"/>
    <x v="243"/>
    <x v="1"/>
    <x v="33"/>
    <s v="Little Rock"/>
    <x v="1"/>
    <n v="24"/>
    <n v="81"/>
    <n v="1944"/>
    <x v="2141"/>
    <n v="0.49"/>
    <x v="2"/>
  </r>
  <r>
    <x v="1"/>
    <n v="1197831"/>
    <x v="243"/>
    <x v="1"/>
    <x v="33"/>
    <s v="Little Rock"/>
    <x v="2"/>
    <n v="14"/>
    <n v="75"/>
    <n v="1050"/>
    <x v="3855"/>
    <n v="0.52"/>
    <x v="2"/>
  </r>
  <r>
    <x v="1"/>
    <n v="1197831"/>
    <x v="243"/>
    <x v="1"/>
    <x v="33"/>
    <s v="Little Rock"/>
    <x v="3"/>
    <n v="20"/>
    <n v="63"/>
    <n v="1260"/>
    <x v="3074"/>
    <n v="0.53"/>
    <x v="2"/>
  </r>
  <r>
    <x v="1"/>
    <n v="1197831"/>
    <x v="243"/>
    <x v="1"/>
    <x v="33"/>
    <s v="Little Rock"/>
    <x v="4"/>
    <n v="37"/>
    <n v="73"/>
    <n v="2701"/>
    <x v="3856"/>
    <n v="0.48"/>
    <x v="2"/>
  </r>
  <r>
    <x v="1"/>
    <n v="1197831"/>
    <x v="243"/>
    <x v="1"/>
    <x v="33"/>
    <s v="Little Rock"/>
    <x v="5"/>
    <n v="28"/>
    <n v="116"/>
    <n v="3248"/>
    <x v="3321"/>
    <n v="0.51"/>
    <x v="2"/>
  </r>
  <r>
    <x v="1"/>
    <n v="1197831"/>
    <x v="272"/>
    <x v="1"/>
    <x v="33"/>
    <s v="Little Rock"/>
    <x v="0"/>
    <n v="39"/>
    <n v="181"/>
    <n v="7059"/>
    <x v="3857"/>
    <n v="0.54"/>
    <x v="2"/>
  </r>
  <r>
    <x v="1"/>
    <n v="1197831"/>
    <x v="272"/>
    <x v="1"/>
    <x v="33"/>
    <s v="Little Rock"/>
    <x v="1"/>
    <n v="38"/>
    <n v="113"/>
    <n v="4294"/>
    <x v="3858"/>
    <n v="0.5"/>
    <x v="2"/>
  </r>
  <r>
    <x v="1"/>
    <n v="1197831"/>
    <x v="272"/>
    <x v="1"/>
    <x v="33"/>
    <s v="Little Rock"/>
    <x v="2"/>
    <n v="34"/>
    <n v="91"/>
    <n v="3094"/>
    <x v="3859"/>
    <n v="0.55000000000000004"/>
    <x v="2"/>
  </r>
  <r>
    <x v="1"/>
    <n v="1197831"/>
    <x v="272"/>
    <x v="1"/>
    <x v="33"/>
    <s v="Little Rock"/>
    <x v="3"/>
    <n v="34"/>
    <n v="78"/>
    <n v="2652"/>
    <x v="3860"/>
    <n v="0.53"/>
    <x v="2"/>
  </r>
  <r>
    <x v="1"/>
    <n v="1197831"/>
    <x v="272"/>
    <x v="1"/>
    <x v="33"/>
    <s v="Little Rock"/>
    <x v="4"/>
    <n v="42"/>
    <n v="85"/>
    <n v="3570"/>
    <x v="3861"/>
    <n v="0.47"/>
    <x v="2"/>
  </r>
  <r>
    <x v="1"/>
    <n v="1197831"/>
    <x v="272"/>
    <x v="1"/>
    <x v="33"/>
    <s v="Little Rock"/>
    <x v="5"/>
    <n v="44"/>
    <n v="111"/>
    <n v="4884"/>
    <x v="2200"/>
    <n v="0.55000000000000004"/>
    <x v="2"/>
  </r>
  <r>
    <x v="1"/>
    <n v="1197831"/>
    <x v="305"/>
    <x v="1"/>
    <x v="33"/>
    <s v="Little Rock"/>
    <x v="0"/>
    <n v="36"/>
    <n v="203"/>
    <n v="7308"/>
    <x v="3862"/>
    <n v="0.5"/>
    <x v="2"/>
  </r>
  <r>
    <x v="1"/>
    <n v="1197831"/>
    <x v="305"/>
    <x v="1"/>
    <x v="33"/>
    <s v="Little Rock"/>
    <x v="1"/>
    <n v="32"/>
    <n v="106"/>
    <n v="3392"/>
    <x v="3863"/>
    <n v="0.49"/>
    <x v="2"/>
  </r>
  <r>
    <x v="1"/>
    <n v="1197831"/>
    <x v="305"/>
    <x v="1"/>
    <x v="33"/>
    <s v="Little Rock"/>
    <x v="2"/>
    <n v="38"/>
    <n v="104"/>
    <n v="3952"/>
    <x v="3864"/>
    <n v="0.54"/>
    <x v="2"/>
  </r>
  <r>
    <x v="1"/>
    <n v="1197831"/>
    <x v="305"/>
    <x v="1"/>
    <x v="33"/>
    <s v="Little Rock"/>
    <x v="3"/>
    <n v="37"/>
    <n v="98"/>
    <n v="3626"/>
    <x v="3758"/>
    <n v="0.52"/>
    <x v="2"/>
  </r>
  <r>
    <x v="1"/>
    <n v="1197831"/>
    <x v="305"/>
    <x v="1"/>
    <x v="33"/>
    <s v="Little Rock"/>
    <x v="4"/>
    <n v="54"/>
    <n v="98"/>
    <n v="5292"/>
    <x v="2962"/>
    <n v="0.48"/>
    <x v="2"/>
  </r>
  <r>
    <x v="1"/>
    <n v="1197831"/>
    <x v="305"/>
    <x v="1"/>
    <x v="33"/>
    <s v="Little Rock"/>
    <x v="5"/>
    <n v="54"/>
    <n v="160"/>
    <n v="8640"/>
    <x v="3865"/>
    <n v="0.54"/>
    <x v="2"/>
  </r>
  <r>
    <x v="1"/>
    <n v="1197831"/>
    <x v="333"/>
    <x v="1"/>
    <x v="33"/>
    <s v="Little Rock"/>
    <x v="0"/>
    <n v="50"/>
    <n v="233"/>
    <n v="11650"/>
    <x v="3866"/>
    <n v="0.5"/>
    <x v="2"/>
  </r>
  <r>
    <x v="1"/>
    <n v="1197831"/>
    <x v="333"/>
    <x v="1"/>
    <x v="33"/>
    <s v="Little Rock"/>
    <x v="1"/>
    <n v="47"/>
    <n v="147"/>
    <n v="6909"/>
    <x v="3867"/>
    <n v="0.44999999999999996"/>
    <x v="2"/>
  </r>
  <r>
    <x v="1"/>
    <n v="1197831"/>
    <x v="333"/>
    <x v="1"/>
    <x v="33"/>
    <s v="Little Rock"/>
    <x v="2"/>
    <n v="43"/>
    <n v="126"/>
    <n v="5418"/>
    <x v="3868"/>
    <n v="0.51"/>
    <x v="2"/>
  </r>
  <r>
    <x v="1"/>
    <n v="1197831"/>
    <x v="333"/>
    <x v="1"/>
    <x v="33"/>
    <s v="Little Rock"/>
    <x v="3"/>
    <n v="41"/>
    <n v="116"/>
    <n v="4756"/>
    <x v="3869"/>
    <n v="0.54"/>
    <x v="2"/>
  </r>
  <r>
    <x v="1"/>
    <n v="1197831"/>
    <x v="333"/>
    <x v="1"/>
    <x v="33"/>
    <s v="Little Rock"/>
    <x v="4"/>
    <n v="55"/>
    <n v="119"/>
    <n v="6545"/>
    <x v="3870"/>
    <n v="0.49"/>
    <x v="2"/>
  </r>
  <r>
    <x v="1"/>
    <n v="1197831"/>
    <x v="333"/>
    <x v="1"/>
    <x v="33"/>
    <s v="Little Rock"/>
    <x v="5"/>
    <n v="63"/>
    <n v="150"/>
    <n v="9450"/>
    <x v="3871"/>
    <n v="0.54"/>
    <x v="2"/>
  </r>
  <r>
    <x v="1"/>
    <n v="1197831"/>
    <x v="365"/>
    <x v="1"/>
    <x v="33"/>
    <s v="Little Rock"/>
    <x v="0"/>
    <n v="55"/>
    <n v="210"/>
    <n v="11550"/>
    <x v="3872"/>
    <n v="0.54"/>
    <x v="2"/>
  </r>
  <r>
    <x v="1"/>
    <n v="1197831"/>
    <x v="365"/>
    <x v="1"/>
    <x v="33"/>
    <s v="Little Rock"/>
    <x v="1"/>
    <n v="50"/>
    <n v="152"/>
    <n v="7600"/>
    <x v="3873"/>
    <n v="0.48"/>
    <x v="2"/>
  </r>
  <r>
    <x v="1"/>
    <n v="1197831"/>
    <x v="365"/>
    <x v="1"/>
    <x v="33"/>
    <s v="Little Rock"/>
    <x v="2"/>
    <n v="47"/>
    <n v="126"/>
    <n v="5922"/>
    <x v="3874"/>
    <n v="0.52"/>
    <x v="2"/>
  </r>
  <r>
    <x v="1"/>
    <n v="1197831"/>
    <x v="365"/>
    <x v="1"/>
    <x v="33"/>
    <s v="Little Rock"/>
    <x v="3"/>
    <n v="39"/>
    <n v="104"/>
    <n v="4056"/>
    <x v="2250"/>
    <n v="0.5"/>
    <x v="2"/>
  </r>
  <r>
    <x v="1"/>
    <n v="1197831"/>
    <x v="365"/>
    <x v="1"/>
    <x v="33"/>
    <s v="Little Rock"/>
    <x v="4"/>
    <n v="48"/>
    <n v="113"/>
    <n v="5424"/>
    <x v="3875"/>
    <n v="0.49"/>
    <x v="2"/>
  </r>
  <r>
    <x v="1"/>
    <n v="1197831"/>
    <x v="365"/>
    <x v="1"/>
    <x v="33"/>
    <s v="Little Rock"/>
    <x v="5"/>
    <n v="50"/>
    <n v="143"/>
    <n v="7150"/>
    <x v="1548"/>
    <n v="0.52"/>
    <x v="2"/>
  </r>
  <r>
    <x v="1"/>
    <n v="1197831"/>
    <x v="395"/>
    <x v="1"/>
    <x v="33"/>
    <s v="Little Rock"/>
    <x v="0"/>
    <n v="48"/>
    <n v="182"/>
    <n v="8736"/>
    <x v="1866"/>
    <n v="0.52"/>
    <x v="2"/>
  </r>
  <r>
    <x v="1"/>
    <n v="1197831"/>
    <x v="395"/>
    <x v="1"/>
    <x v="33"/>
    <s v="Little Rock"/>
    <x v="1"/>
    <n v="39"/>
    <n v="126"/>
    <n v="4914"/>
    <x v="3876"/>
    <n v="0.48"/>
    <x v="2"/>
  </r>
  <r>
    <x v="1"/>
    <n v="1197831"/>
    <x v="395"/>
    <x v="1"/>
    <x v="33"/>
    <s v="Little Rock"/>
    <x v="2"/>
    <n v="14"/>
    <n v="88"/>
    <n v="1232"/>
    <x v="3877"/>
    <n v="0.52"/>
    <x v="2"/>
  </r>
  <r>
    <x v="1"/>
    <n v="1197831"/>
    <x v="395"/>
    <x v="1"/>
    <x v="33"/>
    <s v="Little Rock"/>
    <x v="3"/>
    <n v="14"/>
    <n v="88"/>
    <n v="1232"/>
    <x v="3877"/>
    <n v="0.52"/>
    <x v="2"/>
  </r>
  <r>
    <x v="1"/>
    <n v="1197831"/>
    <x v="395"/>
    <x v="1"/>
    <x v="33"/>
    <s v="Little Rock"/>
    <x v="4"/>
    <n v="23"/>
    <n v="94"/>
    <n v="2162"/>
    <x v="3878"/>
    <n v="0.5"/>
    <x v="2"/>
  </r>
  <r>
    <x v="1"/>
    <n v="1197831"/>
    <x v="395"/>
    <x v="1"/>
    <x v="33"/>
    <s v="Little Rock"/>
    <x v="5"/>
    <n v="29"/>
    <n v="119"/>
    <n v="3451"/>
    <x v="3879"/>
    <n v="0.54"/>
    <x v="2"/>
  </r>
  <r>
    <x v="1"/>
    <n v="1197831"/>
    <x v="427"/>
    <x v="1"/>
    <x v="33"/>
    <s v="Little Rock"/>
    <x v="0"/>
    <n v="27"/>
    <n v="150"/>
    <n v="4050"/>
    <x v="3880"/>
    <n v="0.5"/>
    <x v="2"/>
  </r>
  <r>
    <x v="1"/>
    <n v="1197831"/>
    <x v="427"/>
    <x v="1"/>
    <x v="33"/>
    <s v="Little Rock"/>
    <x v="1"/>
    <n v="19"/>
    <n v="106"/>
    <n v="2014"/>
    <x v="3881"/>
    <n v="0.44999999999999996"/>
    <x v="2"/>
  </r>
  <r>
    <x v="1"/>
    <n v="1197831"/>
    <x v="427"/>
    <x v="1"/>
    <x v="33"/>
    <s v="Little Rock"/>
    <x v="2"/>
    <n v="19"/>
    <n v="78"/>
    <n v="1482"/>
    <x v="3794"/>
    <n v="0.5"/>
    <x v="2"/>
  </r>
  <r>
    <x v="1"/>
    <n v="1197831"/>
    <x v="427"/>
    <x v="1"/>
    <x v="33"/>
    <s v="Little Rock"/>
    <x v="3"/>
    <n v="19"/>
    <n v="72"/>
    <n v="1368"/>
    <x v="3882"/>
    <n v="0.53"/>
    <x v="2"/>
  </r>
  <r>
    <x v="1"/>
    <n v="1197831"/>
    <x v="427"/>
    <x v="1"/>
    <x v="33"/>
    <s v="Little Rock"/>
    <x v="4"/>
    <n v="27"/>
    <n v="83"/>
    <n v="2241"/>
    <x v="3883"/>
    <n v="0.47"/>
    <x v="2"/>
  </r>
  <r>
    <x v="3"/>
    <n v="1197831"/>
    <x v="427"/>
    <x v="1"/>
    <x v="33"/>
    <s v="Little Rock"/>
    <x v="5"/>
    <n v="29"/>
    <n v="104"/>
    <n v="3016"/>
    <x v="3884"/>
    <n v="0.53"/>
    <x v="2"/>
  </r>
  <r>
    <x v="3"/>
    <n v="1197831"/>
    <x v="457"/>
    <x v="1"/>
    <x v="33"/>
    <s v="Little Rock"/>
    <x v="0"/>
    <n v="24"/>
    <n v="143"/>
    <n v="3432"/>
    <x v="3885"/>
    <n v="0.5"/>
    <x v="2"/>
  </r>
  <r>
    <x v="3"/>
    <n v="1197831"/>
    <x v="457"/>
    <x v="1"/>
    <x v="33"/>
    <s v="Little Rock"/>
    <x v="1"/>
    <n v="14"/>
    <n v="94"/>
    <n v="1316"/>
    <x v="3886"/>
    <n v="0.5"/>
    <x v="2"/>
  </r>
  <r>
    <x v="3"/>
    <n v="1197831"/>
    <x v="457"/>
    <x v="1"/>
    <x v="33"/>
    <s v="Little Rock"/>
    <x v="2"/>
    <n v="23"/>
    <n v="90"/>
    <n v="2070"/>
    <x v="3887"/>
    <n v="0.51"/>
    <x v="2"/>
  </r>
  <r>
    <x v="3"/>
    <n v="1197831"/>
    <x v="457"/>
    <x v="1"/>
    <x v="33"/>
    <s v="Little Rock"/>
    <x v="3"/>
    <n v="51"/>
    <n v="109"/>
    <n v="5559"/>
    <x v="3888"/>
    <n v="0.5"/>
    <x v="2"/>
  </r>
  <r>
    <x v="3"/>
    <n v="1197831"/>
    <x v="457"/>
    <x v="1"/>
    <x v="33"/>
    <s v="Little Rock"/>
    <x v="4"/>
    <n v="69"/>
    <n v="91"/>
    <n v="6279"/>
    <x v="3889"/>
    <n v="0.47"/>
    <x v="2"/>
  </r>
  <r>
    <x v="3"/>
    <n v="1197831"/>
    <x v="457"/>
    <x v="1"/>
    <x v="33"/>
    <s v="Little Rock"/>
    <x v="5"/>
    <n v="73"/>
    <n v="117"/>
    <n v="8541"/>
    <x v="3890"/>
    <n v="0.53"/>
    <x v="2"/>
  </r>
  <r>
    <x v="3"/>
    <n v="1197831"/>
    <x v="486"/>
    <x v="1"/>
    <x v="33"/>
    <s v="Little Rock"/>
    <x v="0"/>
    <n v="67"/>
    <n v="203"/>
    <n v="13601"/>
    <x v="3891"/>
    <n v="0.55000000000000004"/>
    <x v="2"/>
  </r>
  <r>
    <x v="3"/>
    <n v="1197831"/>
    <x v="486"/>
    <x v="1"/>
    <x v="33"/>
    <s v="Little Rock"/>
    <x v="1"/>
    <n v="54"/>
    <n v="140"/>
    <n v="7560"/>
    <x v="3892"/>
    <n v="0.47"/>
    <x v="2"/>
  </r>
  <r>
    <x v="3"/>
    <n v="1197831"/>
    <x v="486"/>
    <x v="1"/>
    <x v="33"/>
    <s v="Little Rock"/>
    <x v="2"/>
    <n v="55"/>
    <n v="126"/>
    <n v="6930"/>
    <x v="3893"/>
    <n v="0.54"/>
    <x v="2"/>
  </r>
  <r>
    <x v="3"/>
    <n v="1197831"/>
    <x v="486"/>
    <x v="1"/>
    <x v="33"/>
    <s v="Little Rock"/>
    <x v="3"/>
    <n v="57"/>
    <n v="120"/>
    <n v="6840"/>
    <x v="3894"/>
    <n v="0.51"/>
    <x v="2"/>
  </r>
  <r>
    <x v="3"/>
    <n v="1197831"/>
    <x v="486"/>
    <x v="1"/>
    <x v="33"/>
    <s v="Little Rock"/>
    <x v="4"/>
    <n v="64"/>
    <n v="112"/>
    <n v="7168"/>
    <x v="3895"/>
    <n v="0.49"/>
    <x v="2"/>
  </r>
  <r>
    <x v="3"/>
    <n v="1197831"/>
    <x v="486"/>
    <x v="1"/>
    <x v="33"/>
    <s v="Little Rock"/>
    <x v="5"/>
    <n v="70"/>
    <n v="150"/>
    <n v="10500"/>
    <x v="2424"/>
    <n v="0.51"/>
    <x v="2"/>
  </r>
  <r>
    <x v="3"/>
    <n v="1197831"/>
    <x v="187"/>
    <x v="1"/>
    <x v="33"/>
    <s v="Little Rock"/>
    <x v="0"/>
    <n v="24"/>
    <n v="167"/>
    <n v="4008"/>
    <x v="3896"/>
    <n v="0.53"/>
    <x v="2"/>
  </r>
  <r>
    <x v="3"/>
    <n v="1197831"/>
    <x v="187"/>
    <x v="1"/>
    <x v="33"/>
    <s v="Little Rock"/>
    <x v="1"/>
    <n v="25"/>
    <n v="109"/>
    <n v="2725"/>
    <x v="3897"/>
    <n v="0.44999999999999996"/>
    <x v="2"/>
  </r>
  <r>
    <x v="3"/>
    <n v="1197831"/>
    <x v="187"/>
    <x v="1"/>
    <x v="33"/>
    <s v="Little Rock"/>
    <x v="2"/>
    <n v="15"/>
    <n v="98"/>
    <n v="1470"/>
    <x v="3898"/>
    <n v="0.55000000000000004"/>
    <x v="2"/>
  </r>
  <r>
    <x v="3"/>
    <n v="1197831"/>
    <x v="187"/>
    <x v="1"/>
    <x v="33"/>
    <s v="Little Rock"/>
    <x v="3"/>
    <n v="18"/>
    <n v="65"/>
    <n v="1170"/>
    <x v="3899"/>
    <n v="0.55000000000000004"/>
    <x v="2"/>
  </r>
  <r>
    <x v="3"/>
    <n v="1197831"/>
    <x v="187"/>
    <x v="1"/>
    <x v="33"/>
    <s v="Little Rock"/>
    <x v="4"/>
    <n v="33"/>
    <n v="80"/>
    <n v="2640"/>
    <x v="3900"/>
    <n v="0.5"/>
    <x v="2"/>
  </r>
  <r>
    <x v="3"/>
    <n v="1197831"/>
    <x v="187"/>
    <x v="1"/>
    <x v="33"/>
    <s v="Little Rock"/>
    <x v="5"/>
    <n v="23"/>
    <n v="101"/>
    <n v="2323"/>
    <x v="3901"/>
    <n v="0.52"/>
    <x v="2"/>
  </r>
  <r>
    <x v="3"/>
    <n v="1197831"/>
    <x v="695"/>
    <x v="1"/>
    <x v="33"/>
    <s v="Little Rock"/>
    <x v="0"/>
    <n v="24"/>
    <n v="169"/>
    <n v="4056"/>
    <x v="3902"/>
    <n v="0.52"/>
    <x v="2"/>
  </r>
  <r>
    <x v="3"/>
    <n v="1197831"/>
    <x v="695"/>
    <x v="1"/>
    <x v="33"/>
    <s v="Little Rock"/>
    <x v="1"/>
    <n v="23"/>
    <n v="80"/>
    <n v="1840"/>
    <x v="3903"/>
    <n v="0.45999999999999996"/>
    <x v="2"/>
  </r>
  <r>
    <x v="3"/>
    <n v="1197831"/>
    <x v="695"/>
    <x v="1"/>
    <x v="33"/>
    <s v="Little Rock"/>
    <x v="2"/>
    <n v="15"/>
    <n v="91"/>
    <n v="1365"/>
    <x v="3904"/>
    <n v="0.5"/>
    <x v="2"/>
  </r>
  <r>
    <x v="3"/>
    <n v="1197831"/>
    <x v="695"/>
    <x v="1"/>
    <x v="34"/>
    <s v="Oklahoma City"/>
    <x v="3"/>
    <n v="19"/>
    <n v="49"/>
    <n v="931"/>
    <x v="3905"/>
    <n v="0.51"/>
    <x v="2"/>
  </r>
  <r>
    <x v="3"/>
    <n v="1197831"/>
    <x v="695"/>
    <x v="1"/>
    <x v="34"/>
    <s v="Oklahoma City"/>
    <x v="4"/>
    <n v="34"/>
    <n v="75"/>
    <n v="2550"/>
    <x v="3906"/>
    <n v="0.47"/>
    <x v="2"/>
  </r>
  <r>
    <x v="3"/>
    <n v="1197831"/>
    <x v="695"/>
    <x v="1"/>
    <x v="34"/>
    <s v="Oklahoma City"/>
    <x v="5"/>
    <n v="18"/>
    <n v="98"/>
    <n v="1764"/>
    <x v="3907"/>
    <n v="0.51"/>
    <x v="2"/>
  </r>
  <r>
    <x v="3"/>
    <n v="1197831"/>
    <x v="224"/>
    <x v="1"/>
    <x v="34"/>
    <s v="Oklahoma City"/>
    <x v="0"/>
    <n v="19"/>
    <n v="154"/>
    <n v="2926"/>
    <x v="3908"/>
    <n v="0.5"/>
    <x v="2"/>
  </r>
  <r>
    <x v="3"/>
    <n v="1197831"/>
    <x v="224"/>
    <x v="1"/>
    <x v="34"/>
    <s v="Oklahoma City"/>
    <x v="1"/>
    <n v="19"/>
    <n v="73"/>
    <n v="1387"/>
    <x v="3909"/>
    <n v="0.48"/>
    <x v="2"/>
  </r>
  <r>
    <x v="3"/>
    <n v="1197831"/>
    <x v="224"/>
    <x v="1"/>
    <x v="34"/>
    <s v="Oklahoma City"/>
    <x v="2"/>
    <n v="9"/>
    <n v="80"/>
    <n v="720"/>
    <x v="3910"/>
    <n v="0.5"/>
    <x v="2"/>
  </r>
  <r>
    <x v="3"/>
    <n v="1197831"/>
    <x v="224"/>
    <x v="1"/>
    <x v="34"/>
    <s v="Oklahoma City"/>
    <x v="3"/>
    <n v="20"/>
    <n v="34"/>
    <n v="680"/>
    <x v="3911"/>
    <n v="0.5"/>
    <x v="2"/>
  </r>
  <r>
    <x v="3"/>
    <n v="1197831"/>
    <x v="224"/>
    <x v="1"/>
    <x v="34"/>
    <s v="Oklahoma City"/>
    <x v="4"/>
    <n v="34"/>
    <n v="49"/>
    <n v="1666"/>
    <x v="3912"/>
    <n v="0.47"/>
    <x v="2"/>
  </r>
  <r>
    <x v="3"/>
    <n v="1197831"/>
    <x v="224"/>
    <x v="1"/>
    <x v="34"/>
    <s v="Oklahoma City"/>
    <x v="5"/>
    <n v="23"/>
    <n v="69"/>
    <n v="1587"/>
    <x v="3913"/>
    <n v="0.54"/>
    <x v="2"/>
  </r>
  <r>
    <x v="3"/>
    <n v="1197831"/>
    <x v="243"/>
    <x v="1"/>
    <x v="34"/>
    <s v="Oklahoma City"/>
    <x v="0"/>
    <n v="24"/>
    <n v="152"/>
    <n v="3648"/>
    <x v="3914"/>
    <n v="0.53"/>
    <x v="2"/>
  </r>
  <r>
    <x v="3"/>
    <n v="1197831"/>
    <x v="243"/>
    <x v="1"/>
    <x v="34"/>
    <s v="Oklahoma City"/>
    <x v="1"/>
    <n v="23"/>
    <n v="65"/>
    <n v="1495"/>
    <x v="3915"/>
    <n v="0.48"/>
    <x v="2"/>
  </r>
  <r>
    <x v="3"/>
    <n v="1197831"/>
    <x v="243"/>
    <x v="1"/>
    <x v="34"/>
    <s v="Oklahoma City"/>
    <x v="2"/>
    <n v="14"/>
    <n v="68"/>
    <n v="952"/>
    <x v="3916"/>
    <n v="0.53"/>
    <x v="2"/>
  </r>
  <r>
    <x v="3"/>
    <n v="1197831"/>
    <x v="243"/>
    <x v="1"/>
    <x v="34"/>
    <s v="Oklahoma City"/>
    <x v="3"/>
    <n v="18"/>
    <n v="45"/>
    <n v="810"/>
    <x v="3917"/>
    <n v="0.53"/>
    <x v="2"/>
  </r>
  <r>
    <x v="3"/>
    <n v="1197831"/>
    <x v="243"/>
    <x v="1"/>
    <x v="34"/>
    <s v="Oklahoma City"/>
    <x v="4"/>
    <n v="38"/>
    <n v="53"/>
    <n v="2014"/>
    <x v="3918"/>
    <n v="0.5"/>
    <x v="2"/>
  </r>
  <r>
    <x v="3"/>
    <n v="1197831"/>
    <x v="243"/>
    <x v="1"/>
    <x v="34"/>
    <s v="Oklahoma City"/>
    <x v="5"/>
    <n v="28"/>
    <n v="94"/>
    <n v="2632"/>
    <x v="3919"/>
    <n v="0.55000000000000004"/>
    <x v="2"/>
  </r>
  <r>
    <x v="3"/>
    <n v="1197831"/>
    <x v="272"/>
    <x v="1"/>
    <x v="34"/>
    <s v="Oklahoma City"/>
    <x v="0"/>
    <n v="36"/>
    <n v="167"/>
    <n v="6012"/>
    <x v="3920"/>
    <n v="0.54"/>
    <x v="2"/>
  </r>
  <r>
    <x v="3"/>
    <n v="1197831"/>
    <x v="272"/>
    <x v="1"/>
    <x v="34"/>
    <s v="Oklahoma City"/>
    <x v="1"/>
    <n v="39"/>
    <n v="87"/>
    <n v="3393"/>
    <x v="3127"/>
    <n v="0.44999999999999996"/>
    <x v="2"/>
  </r>
  <r>
    <x v="3"/>
    <n v="1197831"/>
    <x v="272"/>
    <x v="1"/>
    <x v="34"/>
    <s v="Oklahoma City"/>
    <x v="2"/>
    <n v="34"/>
    <n v="72"/>
    <n v="2448"/>
    <x v="3921"/>
    <n v="0.52"/>
    <x v="2"/>
  </r>
  <r>
    <x v="3"/>
    <n v="1197831"/>
    <x v="272"/>
    <x v="1"/>
    <x v="34"/>
    <s v="Oklahoma City"/>
    <x v="3"/>
    <n v="34"/>
    <n v="59"/>
    <n v="2006"/>
    <x v="3922"/>
    <n v="0.55000000000000004"/>
    <x v="2"/>
  </r>
  <r>
    <x v="3"/>
    <n v="1197831"/>
    <x v="272"/>
    <x v="1"/>
    <x v="34"/>
    <s v="Oklahoma City"/>
    <x v="4"/>
    <n v="43"/>
    <n v="75"/>
    <n v="3225"/>
    <x v="3923"/>
    <n v="0.44999999999999996"/>
    <x v="2"/>
  </r>
  <r>
    <x v="3"/>
    <n v="1197831"/>
    <x v="272"/>
    <x v="1"/>
    <x v="34"/>
    <s v="Oklahoma City"/>
    <x v="5"/>
    <n v="42"/>
    <n v="98"/>
    <n v="4116"/>
    <x v="3924"/>
    <n v="0.52"/>
    <x v="2"/>
  </r>
  <r>
    <x v="3"/>
    <n v="1197831"/>
    <x v="305"/>
    <x v="1"/>
    <x v="34"/>
    <s v="Oklahoma City"/>
    <x v="0"/>
    <n v="38"/>
    <n v="156"/>
    <n v="5928"/>
    <x v="3925"/>
    <n v="0.51"/>
    <x v="2"/>
  </r>
  <r>
    <x v="3"/>
    <n v="1197831"/>
    <x v="305"/>
    <x v="1"/>
    <x v="34"/>
    <s v="Oklahoma City"/>
    <x v="1"/>
    <n v="33"/>
    <n v="88"/>
    <n v="2904"/>
    <x v="3926"/>
    <n v="0.44999999999999996"/>
    <x v="2"/>
  </r>
  <r>
    <x v="3"/>
    <n v="1197831"/>
    <x v="305"/>
    <x v="1"/>
    <x v="34"/>
    <s v="Oklahoma City"/>
    <x v="2"/>
    <n v="36"/>
    <n v="88"/>
    <n v="3168"/>
    <x v="3927"/>
    <n v="0.52"/>
    <x v="2"/>
  </r>
  <r>
    <x v="3"/>
    <n v="1197831"/>
    <x v="305"/>
    <x v="1"/>
    <x v="34"/>
    <s v="Oklahoma City"/>
    <x v="3"/>
    <n v="38"/>
    <n v="87"/>
    <n v="3306"/>
    <x v="3928"/>
    <n v="0.5"/>
    <x v="2"/>
  </r>
  <r>
    <x v="3"/>
    <n v="1197831"/>
    <x v="305"/>
    <x v="1"/>
    <x v="34"/>
    <s v="Oklahoma City"/>
    <x v="4"/>
    <n v="51"/>
    <n v="87"/>
    <n v="4437"/>
    <x v="3929"/>
    <n v="0.47"/>
    <x v="2"/>
  </r>
  <r>
    <x v="3"/>
    <n v="1197831"/>
    <x v="305"/>
    <x v="1"/>
    <x v="34"/>
    <s v="Oklahoma City"/>
    <x v="5"/>
    <n v="55"/>
    <n v="124"/>
    <n v="6820"/>
    <x v="3930"/>
    <n v="0.51"/>
    <x v="2"/>
  </r>
  <r>
    <x v="3"/>
    <n v="1197831"/>
    <x v="333"/>
    <x v="1"/>
    <x v="34"/>
    <s v="Oklahoma City"/>
    <x v="0"/>
    <n v="50"/>
    <n v="182"/>
    <n v="9100"/>
    <x v="3931"/>
    <n v="0.52"/>
    <x v="2"/>
  </r>
  <r>
    <x v="3"/>
    <n v="1197831"/>
    <x v="333"/>
    <x v="1"/>
    <x v="34"/>
    <s v="Oklahoma City"/>
    <x v="1"/>
    <n v="45"/>
    <n v="117"/>
    <n v="5265"/>
    <x v="3932"/>
    <n v="0.5"/>
    <x v="2"/>
  </r>
  <r>
    <x v="3"/>
    <n v="1197831"/>
    <x v="333"/>
    <x v="1"/>
    <x v="34"/>
    <s v="Oklahoma City"/>
    <x v="2"/>
    <n v="44"/>
    <n v="94"/>
    <n v="4136"/>
    <x v="3933"/>
    <n v="0.54"/>
    <x v="2"/>
  </r>
  <r>
    <x v="3"/>
    <n v="1197831"/>
    <x v="333"/>
    <x v="1"/>
    <x v="34"/>
    <s v="Oklahoma City"/>
    <x v="3"/>
    <n v="41"/>
    <n v="85"/>
    <n v="3485"/>
    <x v="3934"/>
    <n v="0.53"/>
    <x v="2"/>
  </r>
  <r>
    <x v="3"/>
    <n v="1197831"/>
    <x v="333"/>
    <x v="1"/>
    <x v="34"/>
    <s v="Oklahoma City"/>
    <x v="4"/>
    <n v="59"/>
    <n v="98"/>
    <n v="5782"/>
    <x v="3935"/>
    <n v="0.45999999999999996"/>
    <x v="2"/>
  </r>
  <r>
    <x v="3"/>
    <n v="1197831"/>
    <x v="333"/>
    <x v="1"/>
    <x v="34"/>
    <s v="Oklahoma City"/>
    <x v="5"/>
    <n v="61"/>
    <n v="142"/>
    <n v="8662"/>
    <x v="3936"/>
    <n v="0.54"/>
    <x v="2"/>
  </r>
  <r>
    <x v="3"/>
    <n v="1197831"/>
    <x v="365"/>
    <x v="1"/>
    <x v="34"/>
    <s v="Oklahoma City"/>
    <x v="0"/>
    <n v="56"/>
    <n v="189"/>
    <n v="10584"/>
    <x v="3937"/>
    <n v="0.51"/>
    <x v="2"/>
  </r>
  <r>
    <x v="3"/>
    <n v="1197831"/>
    <x v="365"/>
    <x v="1"/>
    <x v="34"/>
    <s v="Oklahoma City"/>
    <x v="1"/>
    <n v="51"/>
    <n v="113"/>
    <n v="5763"/>
    <x v="3938"/>
    <n v="0.47"/>
    <x v="2"/>
  </r>
  <r>
    <x v="3"/>
    <n v="1197831"/>
    <x v="365"/>
    <x v="1"/>
    <x v="34"/>
    <s v="Oklahoma City"/>
    <x v="2"/>
    <n v="47"/>
    <n v="113"/>
    <n v="5311"/>
    <x v="3939"/>
    <n v="0.53"/>
    <x v="2"/>
  </r>
  <r>
    <x v="3"/>
    <n v="1197831"/>
    <x v="365"/>
    <x v="1"/>
    <x v="34"/>
    <s v="Oklahoma City"/>
    <x v="3"/>
    <n v="37"/>
    <n v="88"/>
    <n v="3256"/>
    <x v="3940"/>
    <n v="0.52"/>
    <x v="2"/>
  </r>
  <r>
    <x v="3"/>
    <n v="1197831"/>
    <x v="365"/>
    <x v="1"/>
    <x v="34"/>
    <s v="Oklahoma City"/>
    <x v="4"/>
    <n v="47"/>
    <n v="81"/>
    <n v="3807"/>
    <x v="3941"/>
    <n v="0.44999999999999996"/>
    <x v="2"/>
  </r>
  <r>
    <x v="3"/>
    <n v="1197831"/>
    <x v="365"/>
    <x v="1"/>
    <x v="34"/>
    <s v="Oklahoma City"/>
    <x v="5"/>
    <n v="50"/>
    <n v="124"/>
    <n v="6200"/>
    <x v="3942"/>
    <n v="0.52"/>
    <x v="2"/>
  </r>
  <r>
    <x v="3"/>
    <n v="1197831"/>
    <x v="395"/>
    <x v="1"/>
    <x v="34"/>
    <s v="Oklahoma City"/>
    <x v="0"/>
    <n v="49"/>
    <n v="150"/>
    <n v="7350"/>
    <x v="2231"/>
    <n v="0.54"/>
    <x v="2"/>
  </r>
  <r>
    <x v="3"/>
    <n v="1197831"/>
    <x v="395"/>
    <x v="1"/>
    <x v="34"/>
    <s v="Oklahoma City"/>
    <x v="1"/>
    <n v="38"/>
    <n v="98"/>
    <n v="3724"/>
    <x v="3943"/>
    <n v="0.44999999999999996"/>
    <x v="2"/>
  </r>
  <r>
    <x v="3"/>
    <n v="1197831"/>
    <x v="395"/>
    <x v="1"/>
    <x v="34"/>
    <s v="Oklahoma City"/>
    <x v="2"/>
    <n v="14"/>
    <n v="69"/>
    <n v="966"/>
    <x v="3944"/>
    <n v="0.51"/>
    <x v="2"/>
  </r>
  <r>
    <x v="3"/>
    <n v="1197831"/>
    <x v="395"/>
    <x v="1"/>
    <x v="34"/>
    <s v="Oklahoma City"/>
    <x v="3"/>
    <n v="14"/>
    <n v="63"/>
    <n v="882"/>
    <x v="3945"/>
    <n v="0.51"/>
    <x v="2"/>
  </r>
  <r>
    <x v="3"/>
    <n v="1197831"/>
    <x v="395"/>
    <x v="1"/>
    <x v="34"/>
    <s v="Oklahoma City"/>
    <x v="4"/>
    <n v="23"/>
    <n v="68"/>
    <n v="1564"/>
    <x v="3946"/>
    <n v="0.44999999999999996"/>
    <x v="2"/>
  </r>
  <r>
    <x v="3"/>
    <n v="1197831"/>
    <x v="395"/>
    <x v="1"/>
    <x v="34"/>
    <s v="Oklahoma City"/>
    <x v="5"/>
    <n v="28"/>
    <n v="91"/>
    <n v="2548"/>
    <x v="3947"/>
    <n v="0.52"/>
    <x v="2"/>
  </r>
  <r>
    <x v="3"/>
    <n v="1197831"/>
    <x v="427"/>
    <x v="1"/>
    <x v="34"/>
    <s v="Oklahoma City"/>
    <x v="0"/>
    <n v="29"/>
    <n v="137"/>
    <n v="3973"/>
    <x v="3948"/>
    <n v="0.54"/>
    <x v="2"/>
  </r>
  <r>
    <x v="3"/>
    <n v="1197831"/>
    <x v="427"/>
    <x v="1"/>
    <x v="34"/>
    <s v="Oklahoma City"/>
    <x v="1"/>
    <n v="19"/>
    <n v="88"/>
    <n v="1672"/>
    <x v="3949"/>
    <n v="0.45999999999999996"/>
    <x v="2"/>
  </r>
  <r>
    <x v="3"/>
    <n v="1197831"/>
    <x v="427"/>
    <x v="1"/>
    <x v="34"/>
    <s v="Oklahoma City"/>
    <x v="2"/>
    <n v="20"/>
    <n v="56"/>
    <n v="1120"/>
    <x v="3950"/>
    <n v="0.51"/>
    <x v="2"/>
  </r>
  <r>
    <x v="3"/>
    <n v="1197831"/>
    <x v="427"/>
    <x v="1"/>
    <x v="34"/>
    <s v="Oklahoma City"/>
    <x v="3"/>
    <n v="18"/>
    <n v="52"/>
    <n v="936"/>
    <x v="3951"/>
    <n v="0.52"/>
    <x v="2"/>
  </r>
  <r>
    <x v="3"/>
    <n v="1197831"/>
    <x v="427"/>
    <x v="1"/>
    <x v="34"/>
    <s v="Oklahoma City"/>
    <x v="4"/>
    <n v="29"/>
    <n v="50"/>
    <n v="1450"/>
    <x v="3952"/>
    <n v="0.48"/>
    <x v="2"/>
  </r>
  <r>
    <x v="4"/>
    <n v="1197831"/>
    <x v="427"/>
    <x v="1"/>
    <x v="34"/>
    <s v="Oklahoma City"/>
    <x v="5"/>
    <n v="29"/>
    <n v="91"/>
    <n v="2639"/>
    <x v="3953"/>
    <n v="0.55000000000000004"/>
    <x v="2"/>
  </r>
  <r>
    <x v="4"/>
    <n v="1197831"/>
    <x v="457"/>
    <x v="1"/>
    <x v="34"/>
    <s v="Oklahoma City"/>
    <x v="0"/>
    <n v="23"/>
    <n v="133"/>
    <n v="3059"/>
    <x v="3954"/>
    <n v="0.54"/>
    <x v="2"/>
  </r>
  <r>
    <x v="4"/>
    <n v="1197831"/>
    <x v="457"/>
    <x v="1"/>
    <x v="34"/>
    <s v="Oklahoma City"/>
    <x v="1"/>
    <n v="14"/>
    <n v="78"/>
    <n v="1092"/>
    <x v="3955"/>
    <n v="0.47"/>
    <x v="2"/>
  </r>
  <r>
    <x v="4"/>
    <n v="1197831"/>
    <x v="457"/>
    <x v="1"/>
    <x v="34"/>
    <s v="Oklahoma City"/>
    <x v="2"/>
    <n v="23"/>
    <n v="74"/>
    <n v="1702"/>
    <x v="3956"/>
    <n v="0.54"/>
    <x v="2"/>
  </r>
  <r>
    <x v="4"/>
    <n v="1197831"/>
    <x v="457"/>
    <x v="1"/>
    <x v="34"/>
    <s v="Oklahoma City"/>
    <x v="3"/>
    <n v="52"/>
    <n v="75"/>
    <n v="3900"/>
    <x v="3957"/>
    <n v="0.53"/>
    <x v="2"/>
  </r>
  <r>
    <x v="4"/>
    <n v="1197831"/>
    <x v="457"/>
    <x v="1"/>
    <x v="34"/>
    <s v="Oklahoma City"/>
    <x v="4"/>
    <n v="71"/>
    <n v="77"/>
    <n v="5467"/>
    <x v="3958"/>
    <n v="0.49"/>
    <x v="2"/>
  </r>
  <r>
    <x v="4"/>
    <n v="1197831"/>
    <x v="457"/>
    <x v="1"/>
    <x v="34"/>
    <s v="Oklahoma City"/>
    <x v="5"/>
    <n v="72"/>
    <n v="105"/>
    <n v="7560"/>
    <x v="3959"/>
    <n v="0.5"/>
    <x v="2"/>
  </r>
  <r>
    <x v="4"/>
    <n v="1197831"/>
    <x v="486"/>
    <x v="1"/>
    <x v="34"/>
    <s v="Oklahoma City"/>
    <x v="0"/>
    <n v="64"/>
    <n v="169"/>
    <n v="10816"/>
    <x v="3960"/>
    <n v="0.55000000000000004"/>
    <x v="2"/>
  </r>
  <r>
    <x v="4"/>
    <n v="1197831"/>
    <x v="486"/>
    <x v="1"/>
    <x v="34"/>
    <s v="Oklahoma City"/>
    <x v="1"/>
    <n v="58"/>
    <n v="119"/>
    <n v="6902"/>
    <x v="3961"/>
    <n v="0.44999999999999996"/>
    <x v="2"/>
  </r>
  <r>
    <x v="4"/>
    <n v="1197831"/>
    <x v="486"/>
    <x v="1"/>
    <x v="34"/>
    <s v="Oklahoma City"/>
    <x v="2"/>
    <n v="55"/>
    <n v="101"/>
    <n v="5555"/>
    <x v="3962"/>
    <n v="0.5"/>
    <x v="2"/>
  </r>
  <r>
    <x v="4"/>
    <n v="1197831"/>
    <x v="486"/>
    <x v="1"/>
    <x v="34"/>
    <s v="Oklahoma City"/>
    <x v="3"/>
    <n v="54"/>
    <n v="94"/>
    <n v="5076"/>
    <x v="3963"/>
    <n v="0.53"/>
    <x v="2"/>
  </r>
  <r>
    <x v="4"/>
    <n v="1197831"/>
    <x v="486"/>
    <x v="1"/>
    <x v="34"/>
    <s v="Oklahoma City"/>
    <x v="4"/>
    <n v="69"/>
    <n v="81"/>
    <n v="5589"/>
    <x v="3964"/>
    <n v="0.48"/>
    <x v="2"/>
  </r>
  <r>
    <x v="4"/>
    <n v="1197831"/>
    <x v="486"/>
    <x v="1"/>
    <x v="34"/>
    <s v="Oklahoma City"/>
    <x v="5"/>
    <n v="68"/>
    <n v="123"/>
    <n v="8364"/>
    <x v="3965"/>
    <n v="0.5"/>
    <x v="2"/>
  </r>
  <r>
    <x v="4"/>
    <n v="1197831"/>
    <x v="180"/>
    <x v="1"/>
    <x v="34"/>
    <s v="Oklahoma City"/>
    <x v="0"/>
    <n v="23"/>
    <n v="149"/>
    <n v="3427"/>
    <x v="3966"/>
    <n v="0.49"/>
    <x v="2"/>
  </r>
  <r>
    <x v="4"/>
    <n v="1197831"/>
    <x v="180"/>
    <x v="1"/>
    <x v="34"/>
    <s v="Oklahoma City"/>
    <x v="1"/>
    <n v="23"/>
    <n v="91"/>
    <n v="2093"/>
    <x v="3967"/>
    <n v="0.49"/>
    <x v="2"/>
  </r>
  <r>
    <x v="4"/>
    <n v="1197831"/>
    <x v="180"/>
    <x v="1"/>
    <x v="34"/>
    <s v="Oklahoma City"/>
    <x v="2"/>
    <n v="14"/>
    <n v="88"/>
    <n v="1232"/>
    <x v="3968"/>
    <n v="0.48"/>
    <x v="2"/>
  </r>
  <r>
    <x v="4"/>
    <n v="1197831"/>
    <x v="180"/>
    <x v="1"/>
    <x v="34"/>
    <s v="Oklahoma City"/>
    <x v="3"/>
    <n v="19"/>
    <n v="56"/>
    <n v="1064"/>
    <x v="3969"/>
    <n v="0.49"/>
    <x v="2"/>
  </r>
  <r>
    <x v="4"/>
    <n v="1197831"/>
    <x v="180"/>
    <x v="1"/>
    <x v="34"/>
    <s v="Oklahoma City"/>
    <x v="4"/>
    <n v="33"/>
    <n v="65"/>
    <n v="2145"/>
    <x v="3970"/>
    <n v="0.48"/>
    <x v="2"/>
  </r>
  <r>
    <x v="4"/>
    <n v="1197831"/>
    <x v="180"/>
    <x v="1"/>
    <x v="34"/>
    <s v="Oklahoma City"/>
    <x v="5"/>
    <n v="23"/>
    <n v="102"/>
    <n v="2346"/>
    <x v="1645"/>
    <n v="0.5"/>
    <x v="2"/>
  </r>
  <r>
    <x v="4"/>
    <n v="1197831"/>
    <x v="209"/>
    <x v="1"/>
    <x v="34"/>
    <s v="Oklahoma City"/>
    <x v="0"/>
    <n v="23"/>
    <n v="162"/>
    <n v="3726"/>
    <x v="3971"/>
    <n v="0.47"/>
    <x v="2"/>
  </r>
  <r>
    <x v="4"/>
    <n v="1197831"/>
    <x v="209"/>
    <x v="1"/>
    <x v="34"/>
    <s v="Oklahoma City"/>
    <x v="1"/>
    <n v="23"/>
    <n v="65"/>
    <n v="1495"/>
    <x v="3972"/>
    <n v="0.5"/>
    <x v="2"/>
  </r>
  <r>
    <x v="4"/>
    <n v="1197831"/>
    <x v="209"/>
    <x v="1"/>
    <x v="34"/>
    <s v="Oklahoma City"/>
    <x v="2"/>
    <n v="14"/>
    <n v="75"/>
    <n v="1050"/>
    <x v="3034"/>
    <n v="0.49"/>
    <x v="2"/>
  </r>
  <r>
    <x v="4"/>
    <n v="1197831"/>
    <x v="209"/>
    <x v="3"/>
    <x v="35"/>
    <s v="Wichita"/>
    <x v="3"/>
    <n v="20"/>
    <n v="42"/>
    <n v="840"/>
    <x v="3973"/>
    <n v="0.44999999999999996"/>
    <x v="2"/>
  </r>
  <r>
    <x v="4"/>
    <n v="1197831"/>
    <x v="209"/>
    <x v="3"/>
    <x v="35"/>
    <s v="Wichita"/>
    <x v="4"/>
    <n v="32"/>
    <n v="68"/>
    <n v="2176"/>
    <x v="3974"/>
    <n v="0.48"/>
    <x v="2"/>
  </r>
  <r>
    <x v="4"/>
    <n v="1197831"/>
    <x v="209"/>
    <x v="3"/>
    <x v="35"/>
    <s v="Wichita"/>
    <x v="5"/>
    <n v="18"/>
    <n v="98"/>
    <n v="1764"/>
    <x v="3975"/>
    <n v="0.49"/>
    <x v="2"/>
  </r>
  <r>
    <x v="4"/>
    <n v="1197831"/>
    <x v="217"/>
    <x v="3"/>
    <x v="35"/>
    <s v="Wichita"/>
    <x v="0"/>
    <n v="20"/>
    <n v="153"/>
    <n v="3060"/>
    <x v="3847"/>
    <n v="0.49"/>
    <x v="2"/>
  </r>
  <r>
    <x v="4"/>
    <n v="1197831"/>
    <x v="217"/>
    <x v="3"/>
    <x v="35"/>
    <s v="Wichita"/>
    <x v="1"/>
    <n v="19"/>
    <n v="59"/>
    <n v="1121"/>
    <x v="3976"/>
    <n v="0.47"/>
    <x v="2"/>
  </r>
  <r>
    <x v="4"/>
    <n v="1197831"/>
    <x v="217"/>
    <x v="3"/>
    <x v="35"/>
    <s v="Wichita"/>
    <x v="2"/>
    <n v="9"/>
    <n v="75"/>
    <n v="675"/>
    <x v="3977"/>
    <n v="0.45999999999999996"/>
    <x v="2"/>
  </r>
  <r>
    <x v="4"/>
    <n v="1197831"/>
    <x v="217"/>
    <x v="3"/>
    <x v="35"/>
    <s v="Wichita"/>
    <x v="3"/>
    <n v="20"/>
    <n v="26"/>
    <n v="520"/>
    <x v="3978"/>
    <n v="0.48"/>
    <x v="2"/>
  </r>
  <r>
    <x v="4"/>
    <n v="1197831"/>
    <x v="217"/>
    <x v="3"/>
    <x v="35"/>
    <s v="Wichita"/>
    <x v="4"/>
    <n v="32"/>
    <n v="41"/>
    <n v="1312"/>
    <x v="3979"/>
    <n v="0.45999999999999996"/>
    <x v="2"/>
  </r>
  <r>
    <x v="4"/>
    <n v="1197831"/>
    <x v="217"/>
    <x v="3"/>
    <x v="35"/>
    <s v="Wichita"/>
    <x v="5"/>
    <n v="23"/>
    <n v="65"/>
    <n v="1495"/>
    <x v="3972"/>
    <n v="0.5"/>
    <x v="2"/>
  </r>
  <r>
    <x v="4"/>
    <n v="1197831"/>
    <x v="236"/>
    <x v="3"/>
    <x v="35"/>
    <s v="Wichita"/>
    <x v="0"/>
    <n v="24"/>
    <n v="150"/>
    <n v="3600"/>
    <x v="1740"/>
    <n v="0.44999999999999996"/>
    <x v="2"/>
  </r>
  <r>
    <x v="4"/>
    <n v="1197831"/>
    <x v="236"/>
    <x v="3"/>
    <x v="35"/>
    <s v="Wichita"/>
    <x v="1"/>
    <n v="25"/>
    <n v="58"/>
    <n v="1450"/>
    <x v="3952"/>
    <n v="0.48"/>
    <x v="2"/>
  </r>
  <r>
    <x v="4"/>
    <n v="1197831"/>
    <x v="236"/>
    <x v="3"/>
    <x v="35"/>
    <s v="Wichita"/>
    <x v="2"/>
    <n v="14"/>
    <n v="60"/>
    <n v="840"/>
    <x v="3980"/>
    <n v="0.5"/>
    <x v="2"/>
  </r>
  <r>
    <x v="4"/>
    <n v="1197831"/>
    <x v="236"/>
    <x v="3"/>
    <x v="35"/>
    <s v="Wichita"/>
    <x v="3"/>
    <n v="19"/>
    <n v="35"/>
    <n v="665"/>
    <x v="3981"/>
    <n v="0.44999999999999996"/>
    <x v="2"/>
  </r>
  <r>
    <x v="4"/>
    <n v="1197831"/>
    <x v="236"/>
    <x v="3"/>
    <x v="35"/>
    <s v="Wichita"/>
    <x v="4"/>
    <n v="39"/>
    <n v="38"/>
    <n v="1482"/>
    <x v="3982"/>
    <n v="0.49"/>
    <x v="2"/>
  </r>
  <r>
    <x v="4"/>
    <n v="1197831"/>
    <x v="236"/>
    <x v="3"/>
    <x v="35"/>
    <s v="Wichita"/>
    <x v="5"/>
    <n v="29"/>
    <n v="81"/>
    <n v="2349"/>
    <x v="3983"/>
    <n v="0.49"/>
    <x v="2"/>
  </r>
  <r>
    <x v="4"/>
    <n v="1197831"/>
    <x v="265"/>
    <x v="3"/>
    <x v="35"/>
    <s v="Wichita"/>
    <x v="0"/>
    <n v="36"/>
    <n v="143"/>
    <n v="5148"/>
    <x v="3984"/>
    <n v="0.44999999999999996"/>
    <x v="2"/>
  </r>
  <r>
    <x v="4"/>
    <n v="1197831"/>
    <x v="265"/>
    <x v="3"/>
    <x v="35"/>
    <s v="Wichita"/>
    <x v="1"/>
    <n v="39"/>
    <n v="77"/>
    <n v="3003"/>
    <x v="3985"/>
    <n v="0.48"/>
    <x v="2"/>
  </r>
  <r>
    <x v="4"/>
    <n v="1197831"/>
    <x v="265"/>
    <x v="3"/>
    <x v="35"/>
    <s v="Wichita"/>
    <x v="2"/>
    <n v="32"/>
    <n v="65"/>
    <n v="2080"/>
    <x v="3986"/>
    <n v="0.49"/>
    <x v="2"/>
  </r>
  <r>
    <x v="4"/>
    <n v="1197831"/>
    <x v="265"/>
    <x v="3"/>
    <x v="35"/>
    <s v="Wichita"/>
    <x v="3"/>
    <n v="32"/>
    <n v="58"/>
    <n v="1856"/>
    <x v="3987"/>
    <n v="0.5"/>
    <x v="2"/>
  </r>
  <r>
    <x v="4"/>
    <n v="1197831"/>
    <x v="265"/>
    <x v="3"/>
    <x v="35"/>
    <s v="Wichita"/>
    <x v="4"/>
    <n v="43"/>
    <n v="56"/>
    <n v="2408"/>
    <x v="3988"/>
    <n v="0.5"/>
    <x v="2"/>
  </r>
  <r>
    <x v="4"/>
    <n v="1197831"/>
    <x v="265"/>
    <x v="3"/>
    <x v="35"/>
    <s v="Wichita"/>
    <x v="5"/>
    <n v="42"/>
    <n v="94"/>
    <n v="3948"/>
    <x v="3989"/>
    <n v="0.44999999999999996"/>
    <x v="2"/>
  </r>
  <r>
    <x v="4"/>
    <n v="1197831"/>
    <x v="298"/>
    <x v="3"/>
    <x v="35"/>
    <s v="Wichita"/>
    <x v="0"/>
    <n v="37"/>
    <n v="144"/>
    <n v="5328"/>
    <x v="3990"/>
    <n v="0.5"/>
    <x v="2"/>
  </r>
  <r>
    <x v="4"/>
    <n v="1197831"/>
    <x v="298"/>
    <x v="3"/>
    <x v="35"/>
    <s v="Wichita"/>
    <x v="1"/>
    <n v="32"/>
    <n v="94"/>
    <n v="3008"/>
    <x v="3991"/>
    <n v="0.48"/>
    <x v="2"/>
  </r>
  <r>
    <x v="4"/>
    <n v="1197831"/>
    <x v="298"/>
    <x v="3"/>
    <x v="35"/>
    <s v="Wichita"/>
    <x v="2"/>
    <n v="37"/>
    <n v="81"/>
    <n v="2997"/>
    <x v="3992"/>
    <n v="0.45999999999999996"/>
    <x v="2"/>
  </r>
  <r>
    <x v="4"/>
    <n v="1197831"/>
    <x v="298"/>
    <x v="3"/>
    <x v="35"/>
    <s v="Wichita"/>
    <x v="3"/>
    <n v="38"/>
    <n v="80"/>
    <n v="3040"/>
    <x v="3993"/>
    <n v="0.44999999999999996"/>
    <x v="2"/>
  </r>
  <r>
    <x v="4"/>
    <n v="1197831"/>
    <x v="298"/>
    <x v="3"/>
    <x v="35"/>
    <s v="Wichita"/>
    <x v="4"/>
    <n v="54"/>
    <n v="83"/>
    <n v="4482"/>
    <x v="3994"/>
    <n v="0.48"/>
    <x v="2"/>
  </r>
  <r>
    <x v="4"/>
    <n v="1197831"/>
    <x v="298"/>
    <x v="3"/>
    <x v="35"/>
    <s v="Wichita"/>
    <x v="5"/>
    <n v="58"/>
    <n v="117"/>
    <n v="6786"/>
    <x v="3995"/>
    <n v="0.49"/>
    <x v="2"/>
  </r>
  <r>
    <x v="4"/>
    <n v="1197831"/>
    <x v="326"/>
    <x v="3"/>
    <x v="35"/>
    <s v="Wichita"/>
    <x v="0"/>
    <n v="51"/>
    <n v="182"/>
    <n v="9282"/>
    <x v="3996"/>
    <n v="0.5"/>
    <x v="2"/>
  </r>
  <r>
    <x v="4"/>
    <n v="1197831"/>
    <x v="326"/>
    <x v="3"/>
    <x v="35"/>
    <s v="Wichita"/>
    <x v="1"/>
    <n v="49"/>
    <n v="119"/>
    <n v="5831"/>
    <x v="3997"/>
    <n v="0.5"/>
    <x v="2"/>
  </r>
  <r>
    <x v="4"/>
    <n v="1197831"/>
    <x v="326"/>
    <x v="3"/>
    <x v="35"/>
    <s v="Wichita"/>
    <x v="2"/>
    <n v="42"/>
    <n v="102"/>
    <n v="4284"/>
    <x v="3998"/>
    <n v="0.45999999999999996"/>
    <x v="2"/>
  </r>
  <r>
    <x v="4"/>
    <n v="1197831"/>
    <x v="326"/>
    <x v="3"/>
    <x v="35"/>
    <s v="Wichita"/>
    <x v="3"/>
    <n v="43"/>
    <n v="75"/>
    <n v="3225"/>
    <x v="3999"/>
    <n v="0.49"/>
    <x v="2"/>
  </r>
  <r>
    <x v="4"/>
    <n v="1197831"/>
    <x v="326"/>
    <x v="3"/>
    <x v="35"/>
    <s v="Wichita"/>
    <x v="4"/>
    <n v="56"/>
    <n v="91"/>
    <n v="5096"/>
    <x v="4000"/>
    <n v="0.45999999999999996"/>
    <x v="2"/>
  </r>
  <r>
    <x v="4"/>
    <n v="1197831"/>
    <x v="326"/>
    <x v="3"/>
    <x v="35"/>
    <s v="Wichita"/>
    <x v="5"/>
    <n v="60"/>
    <n v="140"/>
    <n v="8400"/>
    <x v="1765"/>
    <n v="0.49"/>
    <x v="2"/>
  </r>
  <r>
    <x v="4"/>
    <n v="1197831"/>
    <x v="358"/>
    <x v="3"/>
    <x v="35"/>
    <s v="Wichita"/>
    <x v="0"/>
    <n v="56"/>
    <n v="189"/>
    <n v="10584"/>
    <x v="4001"/>
    <n v="0.5"/>
    <x v="2"/>
  </r>
  <r>
    <x v="4"/>
    <n v="1197831"/>
    <x v="358"/>
    <x v="3"/>
    <x v="35"/>
    <s v="Wichita"/>
    <x v="1"/>
    <n v="51"/>
    <n v="111"/>
    <n v="5661"/>
    <x v="4002"/>
    <n v="0.44999999999999996"/>
    <x v="2"/>
  </r>
  <r>
    <x v="4"/>
    <n v="1197831"/>
    <x v="358"/>
    <x v="3"/>
    <x v="35"/>
    <s v="Wichita"/>
    <x v="2"/>
    <n v="47"/>
    <n v="102"/>
    <n v="4794"/>
    <x v="4003"/>
    <n v="0.5"/>
    <x v="2"/>
  </r>
  <r>
    <x v="4"/>
    <n v="1197831"/>
    <x v="358"/>
    <x v="3"/>
    <x v="35"/>
    <s v="Wichita"/>
    <x v="3"/>
    <n v="37"/>
    <n v="90"/>
    <n v="3330"/>
    <x v="4004"/>
    <n v="0.49"/>
    <x v="2"/>
  </r>
  <r>
    <x v="4"/>
    <n v="1197831"/>
    <x v="358"/>
    <x v="3"/>
    <x v="35"/>
    <s v="Wichita"/>
    <x v="4"/>
    <n v="47"/>
    <n v="69"/>
    <n v="3243"/>
    <x v="2876"/>
    <n v="0.5"/>
    <x v="2"/>
  </r>
  <r>
    <x v="4"/>
    <n v="1197831"/>
    <x v="358"/>
    <x v="3"/>
    <x v="35"/>
    <s v="Wichita"/>
    <x v="5"/>
    <n v="52"/>
    <n v="113"/>
    <n v="5876"/>
    <x v="4005"/>
    <n v="0.5"/>
    <x v="2"/>
  </r>
  <r>
    <x v="4"/>
    <n v="1197831"/>
    <x v="388"/>
    <x v="3"/>
    <x v="35"/>
    <s v="Wichita"/>
    <x v="0"/>
    <n v="47"/>
    <n v="165"/>
    <n v="7755"/>
    <x v="4006"/>
    <n v="0.5"/>
    <x v="2"/>
  </r>
  <r>
    <x v="4"/>
    <n v="1197831"/>
    <x v="388"/>
    <x v="3"/>
    <x v="35"/>
    <s v="Wichita"/>
    <x v="1"/>
    <n v="38"/>
    <n v="91"/>
    <n v="3458"/>
    <x v="4007"/>
    <n v="0.44999999999999996"/>
    <x v="2"/>
  </r>
  <r>
    <x v="4"/>
    <n v="1197831"/>
    <x v="388"/>
    <x v="3"/>
    <x v="35"/>
    <s v="Wichita"/>
    <x v="2"/>
    <n v="15"/>
    <n v="75"/>
    <n v="1125"/>
    <x v="4008"/>
    <n v="0.47"/>
    <x v="2"/>
  </r>
  <r>
    <x v="4"/>
    <n v="1197831"/>
    <x v="388"/>
    <x v="3"/>
    <x v="35"/>
    <s v="Wichita"/>
    <x v="3"/>
    <n v="14"/>
    <n v="65"/>
    <n v="910"/>
    <x v="4009"/>
    <n v="0.47"/>
    <x v="2"/>
  </r>
  <r>
    <x v="4"/>
    <n v="1197831"/>
    <x v="388"/>
    <x v="3"/>
    <x v="35"/>
    <s v="Wichita"/>
    <x v="4"/>
    <n v="24"/>
    <n v="61"/>
    <n v="1464"/>
    <x v="4010"/>
    <n v="0.49"/>
    <x v="2"/>
  </r>
  <r>
    <x v="4"/>
    <n v="1197831"/>
    <x v="388"/>
    <x v="3"/>
    <x v="35"/>
    <s v="Wichita"/>
    <x v="5"/>
    <n v="29"/>
    <n v="94"/>
    <n v="2726"/>
    <x v="4011"/>
    <n v="0.49"/>
    <x v="2"/>
  </r>
  <r>
    <x v="4"/>
    <n v="1197831"/>
    <x v="420"/>
    <x v="3"/>
    <x v="35"/>
    <s v="Wichita"/>
    <x v="0"/>
    <n v="29"/>
    <n v="145"/>
    <n v="4205"/>
    <x v="4012"/>
    <n v="0.45999999999999996"/>
    <x v="2"/>
  </r>
  <r>
    <x v="4"/>
    <n v="1197831"/>
    <x v="420"/>
    <x v="3"/>
    <x v="35"/>
    <s v="Wichita"/>
    <x v="1"/>
    <n v="19"/>
    <n v="85"/>
    <n v="1615"/>
    <x v="4013"/>
    <n v="0.45999999999999996"/>
    <x v="2"/>
  </r>
  <r>
    <x v="4"/>
    <n v="1197831"/>
    <x v="420"/>
    <x v="3"/>
    <x v="35"/>
    <s v="Wichita"/>
    <x v="2"/>
    <n v="19"/>
    <n v="60"/>
    <n v="1140"/>
    <x v="2591"/>
    <n v="0.47"/>
    <x v="2"/>
  </r>
  <r>
    <x v="4"/>
    <n v="1197831"/>
    <x v="420"/>
    <x v="3"/>
    <x v="35"/>
    <s v="Wichita"/>
    <x v="3"/>
    <n v="19"/>
    <n v="47"/>
    <n v="893"/>
    <x v="4014"/>
    <n v="0.48"/>
    <x v="2"/>
  </r>
  <r>
    <x v="4"/>
    <n v="1197831"/>
    <x v="420"/>
    <x v="3"/>
    <x v="35"/>
    <s v="Wichita"/>
    <x v="4"/>
    <n v="29"/>
    <n v="46"/>
    <n v="1334"/>
    <x v="4015"/>
    <n v="0.49"/>
    <x v="2"/>
  </r>
  <r>
    <x v="0"/>
    <n v="1197831"/>
    <x v="420"/>
    <x v="3"/>
    <x v="35"/>
    <s v="Wichita"/>
    <x v="5"/>
    <n v="28"/>
    <n v="90"/>
    <n v="2520"/>
    <x v="4016"/>
    <n v="0.48"/>
    <x v="2"/>
  </r>
  <r>
    <x v="0"/>
    <n v="1197831"/>
    <x v="450"/>
    <x v="3"/>
    <x v="35"/>
    <s v="Wichita"/>
    <x v="0"/>
    <n v="23"/>
    <n v="122"/>
    <n v="2806"/>
    <x v="4017"/>
    <n v="0.47"/>
    <x v="2"/>
  </r>
  <r>
    <x v="0"/>
    <n v="1197831"/>
    <x v="450"/>
    <x v="3"/>
    <x v="35"/>
    <s v="Wichita"/>
    <x v="1"/>
    <n v="14"/>
    <n v="72"/>
    <n v="1008"/>
    <x v="4018"/>
    <n v="0.5"/>
    <x v="2"/>
  </r>
  <r>
    <x v="0"/>
    <n v="1197831"/>
    <x v="450"/>
    <x v="3"/>
    <x v="35"/>
    <s v="Wichita"/>
    <x v="2"/>
    <n v="23"/>
    <n v="55"/>
    <n v="1265"/>
    <x v="4019"/>
    <n v="0.5"/>
    <x v="2"/>
  </r>
  <r>
    <x v="0"/>
    <n v="1197831"/>
    <x v="450"/>
    <x v="3"/>
    <x v="35"/>
    <s v="Wichita"/>
    <x v="3"/>
    <n v="54"/>
    <n v="83"/>
    <n v="4482"/>
    <x v="3994"/>
    <n v="0.48"/>
    <x v="2"/>
  </r>
  <r>
    <x v="0"/>
    <n v="1197831"/>
    <x v="450"/>
    <x v="3"/>
    <x v="35"/>
    <s v="Wichita"/>
    <x v="4"/>
    <n v="68"/>
    <n v="70"/>
    <n v="4760"/>
    <x v="4020"/>
    <n v="0.45999999999999996"/>
    <x v="2"/>
  </r>
  <r>
    <x v="0"/>
    <n v="1197831"/>
    <x v="450"/>
    <x v="3"/>
    <x v="35"/>
    <s v="Wichita"/>
    <x v="5"/>
    <n v="73"/>
    <n v="88"/>
    <n v="6424"/>
    <x v="4021"/>
    <n v="0.45999999999999996"/>
    <x v="2"/>
  </r>
  <r>
    <x v="0"/>
    <n v="1197831"/>
    <x v="479"/>
    <x v="3"/>
    <x v="35"/>
    <s v="Wichita"/>
    <x v="0"/>
    <n v="66"/>
    <n v="150"/>
    <n v="9900"/>
    <x v="4022"/>
    <n v="0.5"/>
    <x v="2"/>
  </r>
  <r>
    <x v="0"/>
    <n v="1197831"/>
    <x v="479"/>
    <x v="3"/>
    <x v="35"/>
    <s v="Wichita"/>
    <x v="1"/>
    <n v="59"/>
    <n v="120"/>
    <n v="7080"/>
    <x v="4023"/>
    <n v="0.5"/>
    <x v="2"/>
  </r>
  <r>
    <x v="0"/>
    <n v="1197831"/>
    <x v="479"/>
    <x v="3"/>
    <x v="35"/>
    <s v="Wichita"/>
    <x v="2"/>
    <n v="58"/>
    <n v="95"/>
    <n v="5510"/>
    <x v="4024"/>
    <n v="0.45999999999999996"/>
    <x v="2"/>
  </r>
  <r>
    <x v="0"/>
    <n v="1197831"/>
    <x v="479"/>
    <x v="3"/>
    <x v="35"/>
    <s v="Wichita"/>
    <x v="3"/>
    <n v="59"/>
    <n v="90"/>
    <n v="5310"/>
    <x v="4025"/>
    <n v="0.44999999999999996"/>
    <x v="2"/>
  </r>
  <r>
    <x v="0"/>
    <n v="1197831"/>
    <x v="479"/>
    <x v="3"/>
    <x v="35"/>
    <s v="Wichita"/>
    <x v="4"/>
    <n v="64"/>
    <n v="81"/>
    <n v="5184"/>
    <x v="3495"/>
    <n v="0.5"/>
    <x v="2"/>
  </r>
  <r>
    <x v="0"/>
    <n v="1197831"/>
    <x v="479"/>
    <x v="3"/>
    <x v="35"/>
    <s v="Wichita"/>
    <x v="5"/>
    <n v="68"/>
    <n v="112"/>
    <n v="7616"/>
    <x v="4026"/>
    <n v="0.45999999999999996"/>
    <x v="2"/>
  </r>
  <r>
    <x v="0"/>
    <n v="1185732"/>
    <x v="176"/>
    <x v="3"/>
    <x v="35"/>
    <s v="Wichita"/>
    <x v="0"/>
    <n v="38"/>
    <n v="138"/>
    <n v="5244"/>
    <x v="4027"/>
    <n v="0.49"/>
    <x v="2"/>
  </r>
  <r>
    <x v="0"/>
    <n v="1185732"/>
    <x v="176"/>
    <x v="3"/>
    <x v="35"/>
    <s v="Wichita"/>
    <x v="1"/>
    <n v="37"/>
    <n v="80"/>
    <n v="2960"/>
    <x v="4028"/>
    <n v="0.4"/>
    <x v="2"/>
  </r>
  <r>
    <x v="0"/>
    <n v="1185732"/>
    <x v="176"/>
    <x v="3"/>
    <x v="35"/>
    <s v="Wichita"/>
    <x v="2"/>
    <n v="27"/>
    <n v="83"/>
    <n v="2241"/>
    <x v="4029"/>
    <n v="0.44"/>
    <x v="2"/>
  </r>
  <r>
    <x v="0"/>
    <n v="1185732"/>
    <x v="176"/>
    <x v="3"/>
    <x v="35"/>
    <s v="Wichita"/>
    <x v="3"/>
    <n v="34"/>
    <n v="36"/>
    <n v="1224"/>
    <x v="4030"/>
    <n v="0.4"/>
    <x v="2"/>
  </r>
  <r>
    <x v="0"/>
    <n v="1185732"/>
    <x v="176"/>
    <x v="3"/>
    <x v="35"/>
    <s v="Wichita"/>
    <x v="4"/>
    <n v="48"/>
    <n v="44"/>
    <n v="2112"/>
    <x v="4031"/>
    <n v="0.47"/>
    <x v="2"/>
  </r>
  <r>
    <x v="0"/>
    <n v="1185732"/>
    <x v="176"/>
    <x v="3"/>
    <x v="35"/>
    <s v="Wichita"/>
    <x v="5"/>
    <n v="37"/>
    <n v="72"/>
    <n v="2664"/>
    <x v="2660"/>
    <n v="0.55000000000000004"/>
    <x v="2"/>
  </r>
  <r>
    <x v="0"/>
    <n v="1185732"/>
    <x v="207"/>
    <x v="3"/>
    <x v="35"/>
    <s v="Wichita"/>
    <x v="0"/>
    <n v="37"/>
    <n v="158"/>
    <n v="5846"/>
    <x v="4032"/>
    <n v="0.5"/>
    <x v="2"/>
  </r>
  <r>
    <x v="0"/>
    <n v="1185732"/>
    <x v="207"/>
    <x v="3"/>
    <x v="35"/>
    <s v="Wichita"/>
    <x v="1"/>
    <n v="39"/>
    <n v="47"/>
    <n v="1833"/>
    <x v="4033"/>
    <n v="0.44"/>
    <x v="2"/>
  </r>
  <r>
    <x v="0"/>
    <n v="1185732"/>
    <x v="207"/>
    <x v="3"/>
    <x v="35"/>
    <s v="Wichita"/>
    <x v="2"/>
    <n v="29"/>
    <n v="59"/>
    <n v="1711"/>
    <x v="4034"/>
    <n v="0.43"/>
    <x v="2"/>
  </r>
  <r>
    <x v="0"/>
    <n v="1185732"/>
    <x v="207"/>
    <x v="3"/>
    <x v="36"/>
    <s v="Sioux Falls"/>
    <x v="3"/>
    <n v="33"/>
    <n v="25"/>
    <n v="825"/>
    <x v="4035"/>
    <n v="0.44"/>
    <x v="2"/>
  </r>
  <r>
    <x v="0"/>
    <n v="1185732"/>
    <x v="207"/>
    <x v="3"/>
    <x v="36"/>
    <s v="Sioux Falls"/>
    <x v="4"/>
    <n v="48"/>
    <n v="46"/>
    <n v="2208"/>
    <x v="3111"/>
    <n v="0.44999999999999996"/>
    <x v="2"/>
  </r>
  <r>
    <x v="0"/>
    <n v="1185732"/>
    <x v="207"/>
    <x v="3"/>
    <x v="36"/>
    <s v="Sioux Falls"/>
    <x v="5"/>
    <n v="32"/>
    <n v="80"/>
    <n v="2560"/>
    <x v="4036"/>
    <n v="0.55000000000000004"/>
    <x v="2"/>
  </r>
  <r>
    <x v="0"/>
    <n v="1185732"/>
    <x v="216"/>
    <x v="3"/>
    <x v="36"/>
    <s v="Sioux Falls"/>
    <x v="0"/>
    <n v="39"/>
    <n v="124"/>
    <n v="4836"/>
    <x v="4037"/>
    <n v="0.49"/>
    <x v="2"/>
  </r>
  <r>
    <x v="0"/>
    <n v="1185732"/>
    <x v="216"/>
    <x v="3"/>
    <x v="36"/>
    <s v="Sioux Falls"/>
    <x v="1"/>
    <n v="37"/>
    <n v="50"/>
    <n v="1850"/>
    <x v="4038"/>
    <n v="0.42"/>
    <x v="2"/>
  </r>
  <r>
    <x v="0"/>
    <n v="1185732"/>
    <x v="216"/>
    <x v="3"/>
    <x v="36"/>
    <s v="Sioux Falls"/>
    <x v="2"/>
    <n v="27"/>
    <n v="59"/>
    <n v="1593"/>
    <x v="4039"/>
    <n v="0.42"/>
    <x v="2"/>
  </r>
  <r>
    <x v="0"/>
    <n v="1185732"/>
    <x v="216"/>
    <x v="3"/>
    <x v="36"/>
    <s v="Sioux Falls"/>
    <x v="3"/>
    <n v="33"/>
    <n v="23"/>
    <n v="759"/>
    <x v="4040"/>
    <n v="0.44"/>
    <x v="2"/>
  </r>
  <r>
    <x v="0"/>
    <n v="1185732"/>
    <x v="216"/>
    <x v="3"/>
    <x v="36"/>
    <s v="Sioux Falls"/>
    <x v="4"/>
    <n v="47"/>
    <n v="31"/>
    <n v="1457"/>
    <x v="4041"/>
    <n v="0.5"/>
    <x v="2"/>
  </r>
  <r>
    <x v="0"/>
    <n v="1185732"/>
    <x v="216"/>
    <x v="3"/>
    <x v="36"/>
    <s v="Sioux Falls"/>
    <x v="5"/>
    <n v="37"/>
    <n v="59"/>
    <n v="2183"/>
    <x v="4042"/>
    <n v="0.53"/>
    <x v="2"/>
  </r>
  <r>
    <x v="0"/>
    <n v="1185732"/>
    <x v="235"/>
    <x v="3"/>
    <x v="36"/>
    <s v="Sioux Falls"/>
    <x v="0"/>
    <n v="38"/>
    <n v="113"/>
    <n v="4294"/>
    <x v="4043"/>
    <n v="0.45999999999999996"/>
    <x v="2"/>
  </r>
  <r>
    <x v="0"/>
    <n v="1185732"/>
    <x v="235"/>
    <x v="3"/>
    <x v="36"/>
    <s v="Sioux Falls"/>
    <x v="1"/>
    <n v="39"/>
    <n v="42"/>
    <n v="1638"/>
    <x v="4044"/>
    <n v="0.41"/>
    <x v="2"/>
  </r>
  <r>
    <x v="0"/>
    <n v="1185732"/>
    <x v="235"/>
    <x v="3"/>
    <x v="36"/>
    <s v="Sioux Falls"/>
    <x v="2"/>
    <n v="29"/>
    <n v="45"/>
    <n v="1305"/>
    <x v="4045"/>
    <n v="0.4"/>
    <x v="2"/>
  </r>
  <r>
    <x v="0"/>
    <n v="1185732"/>
    <x v="235"/>
    <x v="3"/>
    <x v="36"/>
    <s v="Sioux Falls"/>
    <x v="3"/>
    <n v="34"/>
    <n v="20"/>
    <n v="680"/>
    <x v="4046"/>
    <n v="0.43"/>
    <x v="2"/>
  </r>
  <r>
    <x v="0"/>
    <n v="1185732"/>
    <x v="235"/>
    <x v="3"/>
    <x v="36"/>
    <s v="Sioux Falls"/>
    <x v="4"/>
    <n v="56"/>
    <n v="29"/>
    <n v="1624"/>
    <x v="4047"/>
    <n v="0.45999999999999996"/>
    <x v="2"/>
  </r>
  <r>
    <x v="0"/>
    <n v="1185732"/>
    <x v="235"/>
    <x v="3"/>
    <x v="36"/>
    <s v="Sioux Falls"/>
    <x v="5"/>
    <n v="48"/>
    <n v="61"/>
    <n v="2928"/>
    <x v="4048"/>
    <n v="0.53"/>
    <x v="2"/>
  </r>
  <r>
    <x v="0"/>
    <n v="1185732"/>
    <x v="266"/>
    <x v="3"/>
    <x v="36"/>
    <s v="Sioux Falls"/>
    <x v="0"/>
    <n v="58"/>
    <n v="139"/>
    <n v="8062"/>
    <x v="4049"/>
    <n v="0.47"/>
    <x v="2"/>
  </r>
  <r>
    <x v="0"/>
    <n v="1185732"/>
    <x v="266"/>
    <x v="3"/>
    <x v="36"/>
    <s v="Sioux Falls"/>
    <x v="1"/>
    <n v="45"/>
    <n v="60"/>
    <n v="2700"/>
    <x v="4050"/>
    <n v="0.44999999999999996"/>
    <x v="2"/>
  </r>
  <r>
    <x v="0"/>
    <n v="1185732"/>
    <x v="266"/>
    <x v="3"/>
    <x v="36"/>
    <s v="Sioux Falls"/>
    <x v="2"/>
    <n v="43"/>
    <n v="46"/>
    <n v="1978"/>
    <x v="4051"/>
    <n v="0.42"/>
    <x v="2"/>
  </r>
  <r>
    <x v="0"/>
    <n v="1185732"/>
    <x v="266"/>
    <x v="3"/>
    <x v="36"/>
    <s v="Sioux Falls"/>
    <x v="3"/>
    <n v="43"/>
    <n v="26"/>
    <n v="1118"/>
    <x v="4052"/>
    <n v="0.44999999999999996"/>
    <x v="2"/>
  </r>
  <r>
    <x v="0"/>
    <n v="1185732"/>
    <x v="266"/>
    <x v="3"/>
    <x v="36"/>
    <s v="Sioux Falls"/>
    <x v="4"/>
    <n v="51"/>
    <n v="38"/>
    <n v="1938"/>
    <x v="4053"/>
    <n v="0.5"/>
    <x v="2"/>
  </r>
  <r>
    <x v="0"/>
    <n v="1185732"/>
    <x v="266"/>
    <x v="3"/>
    <x v="36"/>
    <s v="Sioux Falls"/>
    <x v="5"/>
    <n v="58"/>
    <n v="68"/>
    <n v="3944"/>
    <x v="4054"/>
    <n v="0.51"/>
    <x v="2"/>
  </r>
  <r>
    <x v="0"/>
    <n v="1185732"/>
    <x v="296"/>
    <x v="3"/>
    <x v="36"/>
    <s v="Sioux Falls"/>
    <x v="0"/>
    <n v="41"/>
    <n v="135"/>
    <n v="5535"/>
    <x v="4055"/>
    <n v="0.45999999999999996"/>
    <x v="2"/>
  </r>
  <r>
    <x v="0"/>
    <n v="1185732"/>
    <x v="296"/>
    <x v="3"/>
    <x v="36"/>
    <s v="Sioux Falls"/>
    <x v="1"/>
    <n v="39"/>
    <n v="70"/>
    <n v="2730"/>
    <x v="2564"/>
    <n v="0.4"/>
    <x v="2"/>
  </r>
  <r>
    <x v="0"/>
    <n v="1185732"/>
    <x v="296"/>
    <x v="3"/>
    <x v="36"/>
    <s v="Sioux Falls"/>
    <x v="2"/>
    <n v="32"/>
    <n v="54"/>
    <n v="1728"/>
    <x v="4056"/>
    <n v="0.43"/>
    <x v="2"/>
  </r>
  <r>
    <x v="0"/>
    <n v="1185732"/>
    <x v="296"/>
    <x v="3"/>
    <x v="36"/>
    <s v="Sioux Falls"/>
    <x v="3"/>
    <n v="32"/>
    <n v="49"/>
    <n v="1568"/>
    <x v="4057"/>
    <n v="0.44999999999999996"/>
    <x v="2"/>
  </r>
  <r>
    <x v="0"/>
    <n v="1185732"/>
    <x v="296"/>
    <x v="3"/>
    <x v="36"/>
    <s v="Sioux Falls"/>
    <x v="4"/>
    <n v="41"/>
    <n v="51"/>
    <n v="2091"/>
    <x v="4058"/>
    <n v="0.44999999999999996"/>
    <x v="2"/>
  </r>
  <r>
    <x v="0"/>
    <n v="1185732"/>
    <x v="296"/>
    <x v="3"/>
    <x v="36"/>
    <s v="Sioux Falls"/>
    <x v="5"/>
    <n v="50"/>
    <n v="94"/>
    <n v="4700"/>
    <x v="4059"/>
    <n v="0.53"/>
    <x v="2"/>
  </r>
  <r>
    <x v="0"/>
    <n v="1185732"/>
    <x v="325"/>
    <x v="3"/>
    <x v="36"/>
    <s v="Sioux Falls"/>
    <x v="0"/>
    <n v="47"/>
    <n v="154"/>
    <n v="7238"/>
    <x v="4060"/>
    <n v="0.45999999999999996"/>
    <x v="2"/>
  </r>
  <r>
    <x v="0"/>
    <n v="1185732"/>
    <x v="325"/>
    <x v="3"/>
    <x v="36"/>
    <s v="Sioux Falls"/>
    <x v="1"/>
    <n v="44"/>
    <n v="81"/>
    <n v="3564"/>
    <x v="4061"/>
    <n v="0.44999999999999996"/>
    <x v="2"/>
  </r>
  <r>
    <x v="0"/>
    <n v="1185732"/>
    <x v="325"/>
    <x v="3"/>
    <x v="36"/>
    <s v="Sioux Falls"/>
    <x v="2"/>
    <n v="37"/>
    <n v="61"/>
    <n v="2257"/>
    <x v="4062"/>
    <n v="0.42"/>
    <x v="2"/>
  </r>
  <r>
    <x v="0"/>
    <n v="1185732"/>
    <x v="325"/>
    <x v="3"/>
    <x v="36"/>
    <s v="Sioux Falls"/>
    <x v="3"/>
    <n v="38"/>
    <n v="44"/>
    <n v="1672"/>
    <x v="4063"/>
    <n v="0.43"/>
    <x v="2"/>
  </r>
  <r>
    <x v="0"/>
    <n v="1185732"/>
    <x v="325"/>
    <x v="3"/>
    <x v="36"/>
    <s v="Sioux Falls"/>
    <x v="4"/>
    <n v="49"/>
    <n v="52"/>
    <n v="2548"/>
    <x v="3169"/>
    <n v="0.45999999999999996"/>
    <x v="2"/>
  </r>
  <r>
    <x v="0"/>
    <n v="1185732"/>
    <x v="325"/>
    <x v="3"/>
    <x v="36"/>
    <s v="Sioux Falls"/>
    <x v="5"/>
    <n v="53"/>
    <n v="94"/>
    <n v="4982"/>
    <x v="4064"/>
    <n v="0.53"/>
    <x v="2"/>
  </r>
  <r>
    <x v="0"/>
    <n v="1185732"/>
    <x v="357"/>
    <x v="3"/>
    <x v="36"/>
    <s v="Sioux Falls"/>
    <x v="0"/>
    <n v="49"/>
    <n v="131"/>
    <n v="6419"/>
    <x v="4065"/>
    <n v="0.48"/>
    <x v="2"/>
  </r>
  <r>
    <x v="0"/>
    <n v="1185732"/>
    <x v="357"/>
    <x v="3"/>
    <x v="36"/>
    <s v="Sioux Falls"/>
    <x v="1"/>
    <n v="42"/>
    <n v="78"/>
    <n v="3276"/>
    <x v="1700"/>
    <n v="0.44999999999999996"/>
    <x v="2"/>
  </r>
  <r>
    <x v="0"/>
    <n v="1185732"/>
    <x v="357"/>
    <x v="3"/>
    <x v="36"/>
    <s v="Sioux Falls"/>
    <x v="2"/>
    <n v="36"/>
    <n v="65"/>
    <n v="2340"/>
    <x v="4066"/>
    <n v="0.4"/>
    <x v="2"/>
  </r>
  <r>
    <x v="0"/>
    <n v="1185732"/>
    <x v="357"/>
    <x v="3"/>
    <x v="36"/>
    <s v="Sioux Falls"/>
    <x v="3"/>
    <n v="38"/>
    <n v="58"/>
    <n v="2204"/>
    <x v="4067"/>
    <n v="0.43"/>
    <x v="2"/>
  </r>
  <r>
    <x v="0"/>
    <n v="1185732"/>
    <x v="357"/>
    <x v="3"/>
    <x v="36"/>
    <s v="Sioux Falls"/>
    <x v="4"/>
    <n v="47"/>
    <n v="46"/>
    <n v="2162"/>
    <x v="4068"/>
    <n v="0.45999999999999996"/>
    <x v="2"/>
  </r>
  <r>
    <x v="0"/>
    <n v="1185732"/>
    <x v="357"/>
    <x v="3"/>
    <x v="36"/>
    <s v="Sioux Falls"/>
    <x v="5"/>
    <n v="53"/>
    <n v="88"/>
    <n v="4664"/>
    <x v="4069"/>
    <n v="0.5"/>
    <x v="2"/>
  </r>
  <r>
    <x v="0"/>
    <n v="1185732"/>
    <x v="389"/>
    <x v="3"/>
    <x v="36"/>
    <s v="Sioux Falls"/>
    <x v="0"/>
    <n v="42"/>
    <n v="138"/>
    <n v="5796"/>
    <x v="4070"/>
    <n v="0.44999999999999996"/>
    <x v="2"/>
  </r>
  <r>
    <x v="0"/>
    <n v="1185732"/>
    <x v="389"/>
    <x v="3"/>
    <x v="36"/>
    <s v="Sioux Falls"/>
    <x v="1"/>
    <n v="39"/>
    <n v="80"/>
    <n v="3120"/>
    <x v="4071"/>
    <n v="0.4"/>
    <x v="2"/>
  </r>
  <r>
    <x v="0"/>
    <n v="1185732"/>
    <x v="389"/>
    <x v="3"/>
    <x v="36"/>
    <s v="Sioux Falls"/>
    <x v="2"/>
    <n v="32"/>
    <n v="53"/>
    <n v="1696"/>
    <x v="4072"/>
    <n v="0.4"/>
    <x v="2"/>
  </r>
  <r>
    <x v="0"/>
    <n v="1185732"/>
    <x v="389"/>
    <x v="3"/>
    <x v="36"/>
    <s v="Sioux Falls"/>
    <x v="3"/>
    <n v="34"/>
    <n v="39"/>
    <n v="1326"/>
    <x v="4073"/>
    <n v="0.4"/>
    <x v="2"/>
  </r>
  <r>
    <x v="0"/>
    <n v="1185732"/>
    <x v="389"/>
    <x v="3"/>
    <x v="36"/>
    <s v="Sioux Falls"/>
    <x v="4"/>
    <n v="41"/>
    <n v="42"/>
    <n v="1722"/>
    <x v="4074"/>
    <n v="0.5"/>
    <x v="2"/>
  </r>
  <r>
    <x v="0"/>
    <n v="1185732"/>
    <x v="389"/>
    <x v="3"/>
    <x v="36"/>
    <s v="Sioux Falls"/>
    <x v="5"/>
    <n v="46"/>
    <n v="65"/>
    <n v="2990"/>
    <x v="4075"/>
    <n v="0.5"/>
    <x v="2"/>
  </r>
  <r>
    <x v="0"/>
    <n v="1185732"/>
    <x v="418"/>
    <x v="3"/>
    <x v="36"/>
    <s v="Sioux Falls"/>
    <x v="0"/>
    <n v="54"/>
    <n v="104"/>
    <n v="5616"/>
    <x v="4076"/>
    <n v="0.45999999999999996"/>
    <x v="2"/>
  </r>
  <r>
    <x v="0"/>
    <n v="1185732"/>
    <x v="418"/>
    <x v="3"/>
    <x v="36"/>
    <s v="Sioux Falls"/>
    <x v="1"/>
    <n v="41"/>
    <n v="75"/>
    <n v="3075"/>
    <x v="3141"/>
    <n v="0.42"/>
    <x v="2"/>
  </r>
  <r>
    <x v="0"/>
    <n v="1185732"/>
    <x v="418"/>
    <x v="3"/>
    <x v="36"/>
    <s v="Sioux Falls"/>
    <x v="2"/>
    <n v="43"/>
    <n v="42"/>
    <n v="1806"/>
    <x v="4077"/>
    <n v="0.4"/>
    <x v="2"/>
  </r>
  <r>
    <x v="0"/>
    <n v="1185732"/>
    <x v="418"/>
    <x v="3"/>
    <x v="36"/>
    <s v="Sioux Falls"/>
    <x v="3"/>
    <n v="43"/>
    <n v="36"/>
    <n v="1548"/>
    <x v="4078"/>
    <n v="0.44999999999999996"/>
    <x v="2"/>
  </r>
  <r>
    <x v="0"/>
    <n v="1185732"/>
    <x v="418"/>
    <x v="3"/>
    <x v="36"/>
    <s v="Sioux Falls"/>
    <x v="4"/>
    <n v="54"/>
    <n v="38"/>
    <n v="2052"/>
    <x v="2854"/>
    <n v="0.47"/>
    <x v="2"/>
  </r>
  <r>
    <x v="2"/>
    <n v="1185732"/>
    <x v="418"/>
    <x v="3"/>
    <x v="36"/>
    <s v="Sioux Falls"/>
    <x v="5"/>
    <n v="55"/>
    <n v="70"/>
    <n v="3850"/>
    <x v="4079"/>
    <n v="0.55000000000000004"/>
    <x v="2"/>
  </r>
  <r>
    <x v="2"/>
    <n v="1185732"/>
    <x v="449"/>
    <x v="3"/>
    <x v="36"/>
    <s v="Sioux Falls"/>
    <x v="0"/>
    <n v="53"/>
    <n v="104"/>
    <n v="5512"/>
    <x v="4080"/>
    <n v="0.49"/>
    <x v="2"/>
  </r>
  <r>
    <x v="2"/>
    <n v="1185732"/>
    <x v="449"/>
    <x v="3"/>
    <x v="36"/>
    <s v="Sioux Falls"/>
    <x v="1"/>
    <n v="41"/>
    <n v="63"/>
    <n v="2583"/>
    <x v="4081"/>
    <n v="0.41"/>
    <x v="2"/>
  </r>
  <r>
    <x v="2"/>
    <n v="1185732"/>
    <x v="449"/>
    <x v="3"/>
    <x v="36"/>
    <s v="Sioux Falls"/>
    <x v="2"/>
    <n v="43"/>
    <n v="57"/>
    <n v="2451"/>
    <x v="4082"/>
    <n v="0.44"/>
    <x v="2"/>
  </r>
  <r>
    <x v="2"/>
    <n v="1185732"/>
    <x v="449"/>
    <x v="3"/>
    <x v="36"/>
    <s v="Sioux Falls"/>
    <x v="3"/>
    <n v="43"/>
    <n v="44"/>
    <n v="1892"/>
    <x v="4083"/>
    <n v="0.44"/>
    <x v="2"/>
  </r>
  <r>
    <x v="2"/>
    <n v="1185732"/>
    <x v="449"/>
    <x v="3"/>
    <x v="36"/>
    <s v="Sioux Falls"/>
    <x v="4"/>
    <n v="59"/>
    <n v="45"/>
    <n v="2655"/>
    <x v="4084"/>
    <n v="0.45999999999999996"/>
    <x v="2"/>
  </r>
  <r>
    <x v="2"/>
    <n v="1185732"/>
    <x v="449"/>
    <x v="3"/>
    <x v="36"/>
    <s v="Sioux Falls"/>
    <x v="5"/>
    <n v="61"/>
    <n v="65"/>
    <n v="3965"/>
    <x v="4085"/>
    <n v="0.5"/>
    <x v="2"/>
  </r>
  <r>
    <x v="2"/>
    <n v="1185732"/>
    <x v="478"/>
    <x v="3"/>
    <x v="36"/>
    <s v="Sioux Falls"/>
    <x v="0"/>
    <n v="58"/>
    <n v="140"/>
    <n v="8120"/>
    <x v="4086"/>
    <n v="0.45999999999999996"/>
    <x v="2"/>
  </r>
  <r>
    <x v="2"/>
    <n v="1185732"/>
    <x v="478"/>
    <x v="3"/>
    <x v="36"/>
    <s v="Sioux Falls"/>
    <x v="1"/>
    <n v="45"/>
    <n v="75"/>
    <n v="3375"/>
    <x v="4087"/>
    <n v="0.43"/>
    <x v="2"/>
  </r>
  <r>
    <x v="2"/>
    <n v="1185732"/>
    <x v="478"/>
    <x v="3"/>
    <x v="36"/>
    <s v="Sioux Falls"/>
    <x v="2"/>
    <n v="45"/>
    <n v="73"/>
    <n v="3285"/>
    <x v="4088"/>
    <n v="0.42"/>
    <x v="2"/>
  </r>
  <r>
    <x v="2"/>
    <n v="1185732"/>
    <x v="478"/>
    <x v="3"/>
    <x v="36"/>
    <s v="Sioux Falls"/>
    <x v="3"/>
    <n v="45"/>
    <n v="50"/>
    <n v="2250"/>
    <x v="4089"/>
    <n v="0.44999999999999996"/>
    <x v="2"/>
  </r>
  <r>
    <x v="2"/>
    <n v="1185732"/>
    <x v="478"/>
    <x v="3"/>
    <x v="36"/>
    <s v="Sioux Falls"/>
    <x v="4"/>
    <n v="56"/>
    <n v="50"/>
    <n v="2800"/>
    <x v="4090"/>
    <n v="0.44999999999999996"/>
    <x v="2"/>
  </r>
  <r>
    <x v="2"/>
    <n v="1185732"/>
    <x v="478"/>
    <x v="3"/>
    <x v="36"/>
    <s v="Sioux Falls"/>
    <x v="5"/>
    <n v="64"/>
    <n v="75"/>
    <n v="4800"/>
    <x v="4091"/>
    <n v="0.52"/>
    <x v="2"/>
  </r>
  <r>
    <x v="2"/>
    <n v="1185732"/>
    <x v="173"/>
    <x v="3"/>
    <x v="36"/>
    <s v="Sioux Falls"/>
    <x v="0"/>
    <n v="33"/>
    <n v="128"/>
    <n v="4224"/>
    <x v="4092"/>
    <n v="0.44999999999999996"/>
    <x v="2"/>
  </r>
  <r>
    <x v="2"/>
    <n v="1185732"/>
    <x v="173"/>
    <x v="3"/>
    <x v="36"/>
    <s v="Sioux Falls"/>
    <x v="1"/>
    <n v="32"/>
    <n v="74"/>
    <n v="2368"/>
    <x v="4093"/>
    <n v="0.44"/>
    <x v="2"/>
  </r>
  <r>
    <x v="2"/>
    <n v="1185732"/>
    <x v="173"/>
    <x v="3"/>
    <x v="36"/>
    <s v="Sioux Falls"/>
    <x v="2"/>
    <n v="25"/>
    <n v="74"/>
    <n v="1850"/>
    <x v="4094"/>
    <n v="0.4"/>
    <x v="2"/>
  </r>
  <r>
    <x v="2"/>
    <n v="1185732"/>
    <x v="173"/>
    <x v="3"/>
    <x v="36"/>
    <s v="Sioux Falls"/>
    <x v="3"/>
    <n v="28"/>
    <n v="33"/>
    <n v="924"/>
    <x v="4095"/>
    <n v="0.44999999999999996"/>
    <x v="2"/>
  </r>
  <r>
    <x v="2"/>
    <n v="1185732"/>
    <x v="173"/>
    <x v="3"/>
    <x v="36"/>
    <s v="Sioux Falls"/>
    <x v="4"/>
    <n v="43"/>
    <n v="49"/>
    <n v="2107"/>
    <x v="4096"/>
    <n v="0.49"/>
    <x v="2"/>
  </r>
  <r>
    <x v="2"/>
    <n v="1185732"/>
    <x v="173"/>
    <x v="3"/>
    <x v="36"/>
    <s v="Sioux Falls"/>
    <x v="5"/>
    <n v="33"/>
    <n v="72"/>
    <n v="2376"/>
    <x v="4097"/>
    <n v="0.51"/>
    <x v="2"/>
  </r>
  <r>
    <x v="2"/>
    <n v="1185732"/>
    <x v="204"/>
    <x v="3"/>
    <x v="36"/>
    <s v="Sioux Falls"/>
    <x v="0"/>
    <n v="34"/>
    <n v="152"/>
    <n v="5168"/>
    <x v="4098"/>
    <n v="0.44999999999999996"/>
    <x v="2"/>
  </r>
  <r>
    <x v="2"/>
    <n v="1185732"/>
    <x v="204"/>
    <x v="3"/>
    <x v="36"/>
    <s v="Sioux Falls"/>
    <x v="1"/>
    <n v="34"/>
    <n v="51"/>
    <n v="1734"/>
    <x v="4099"/>
    <n v="0.43"/>
    <x v="2"/>
  </r>
  <r>
    <x v="2"/>
    <n v="1185732"/>
    <x v="204"/>
    <x v="3"/>
    <x v="36"/>
    <s v="Sioux Falls"/>
    <x v="2"/>
    <n v="24"/>
    <n v="68"/>
    <n v="1632"/>
    <x v="4100"/>
    <n v="0.42"/>
    <x v="2"/>
  </r>
  <r>
    <x v="2"/>
    <n v="1185732"/>
    <x v="204"/>
    <x v="3"/>
    <x v="37"/>
    <s v="Fargo"/>
    <x v="3"/>
    <n v="29"/>
    <n v="30"/>
    <n v="870"/>
    <x v="4101"/>
    <n v="0.44999999999999996"/>
    <x v="2"/>
  </r>
  <r>
    <x v="2"/>
    <n v="1185732"/>
    <x v="204"/>
    <x v="3"/>
    <x v="37"/>
    <s v="Fargo"/>
    <x v="4"/>
    <n v="42"/>
    <n v="51"/>
    <n v="2142"/>
    <x v="4102"/>
    <n v="0.49"/>
    <x v="2"/>
  </r>
  <r>
    <x v="2"/>
    <n v="1185732"/>
    <x v="204"/>
    <x v="3"/>
    <x v="37"/>
    <s v="Fargo"/>
    <x v="5"/>
    <n v="23"/>
    <n v="69"/>
    <n v="1587"/>
    <x v="4103"/>
    <n v="0.51"/>
    <x v="2"/>
  </r>
  <r>
    <x v="2"/>
    <n v="1185732"/>
    <x v="710"/>
    <x v="3"/>
    <x v="37"/>
    <s v="Fargo"/>
    <x v="0"/>
    <n v="29"/>
    <n v="134"/>
    <n v="3886"/>
    <x v="4104"/>
    <n v="0.47"/>
    <x v="2"/>
  </r>
  <r>
    <x v="2"/>
    <n v="1185732"/>
    <x v="710"/>
    <x v="3"/>
    <x v="37"/>
    <s v="Fargo"/>
    <x v="1"/>
    <n v="27"/>
    <n v="58"/>
    <n v="1566"/>
    <x v="4105"/>
    <n v="0.42"/>
    <x v="2"/>
  </r>
  <r>
    <x v="2"/>
    <n v="1185732"/>
    <x v="710"/>
    <x v="3"/>
    <x v="37"/>
    <s v="Fargo"/>
    <x v="2"/>
    <n v="19"/>
    <n v="56"/>
    <n v="1064"/>
    <x v="2124"/>
    <n v="0.42"/>
    <x v="2"/>
  </r>
  <r>
    <x v="2"/>
    <n v="1185732"/>
    <x v="710"/>
    <x v="3"/>
    <x v="37"/>
    <s v="Fargo"/>
    <x v="3"/>
    <n v="25"/>
    <n v="22"/>
    <n v="550"/>
    <x v="4106"/>
    <n v="0.42"/>
    <x v="2"/>
  </r>
  <r>
    <x v="2"/>
    <n v="1185732"/>
    <x v="710"/>
    <x v="3"/>
    <x v="37"/>
    <s v="Fargo"/>
    <x v="4"/>
    <n v="36"/>
    <n v="36"/>
    <n v="1296"/>
    <x v="4107"/>
    <n v="0.5"/>
    <x v="2"/>
  </r>
  <r>
    <x v="2"/>
    <n v="1185732"/>
    <x v="710"/>
    <x v="3"/>
    <x v="37"/>
    <s v="Fargo"/>
    <x v="5"/>
    <n v="28"/>
    <n v="63"/>
    <n v="1764"/>
    <x v="2450"/>
    <n v="0.52"/>
    <x v="2"/>
  </r>
  <r>
    <x v="2"/>
    <n v="1185732"/>
    <x v="232"/>
    <x v="3"/>
    <x v="37"/>
    <s v="Fargo"/>
    <x v="0"/>
    <n v="28"/>
    <n v="113"/>
    <n v="3164"/>
    <x v="3264"/>
    <n v="0.49"/>
    <x v="2"/>
  </r>
  <r>
    <x v="2"/>
    <n v="1185732"/>
    <x v="232"/>
    <x v="3"/>
    <x v="37"/>
    <s v="Fargo"/>
    <x v="1"/>
    <n v="28"/>
    <n v="44"/>
    <n v="1232"/>
    <x v="4108"/>
    <n v="0.43"/>
    <x v="2"/>
  </r>
  <r>
    <x v="2"/>
    <n v="1185732"/>
    <x v="232"/>
    <x v="3"/>
    <x v="37"/>
    <s v="Fargo"/>
    <x v="2"/>
    <n v="19"/>
    <n v="41"/>
    <n v="779"/>
    <x v="2161"/>
    <n v="0.42"/>
    <x v="2"/>
  </r>
  <r>
    <x v="2"/>
    <n v="1185732"/>
    <x v="232"/>
    <x v="3"/>
    <x v="37"/>
    <s v="Fargo"/>
    <x v="3"/>
    <n v="24"/>
    <n v="22"/>
    <n v="528"/>
    <x v="4109"/>
    <n v="0.43"/>
    <x v="2"/>
  </r>
  <r>
    <x v="2"/>
    <n v="1185732"/>
    <x v="232"/>
    <x v="3"/>
    <x v="37"/>
    <s v="Fargo"/>
    <x v="4"/>
    <n v="58"/>
    <n v="30"/>
    <n v="1740"/>
    <x v="4110"/>
    <n v="0.48"/>
    <x v="2"/>
  </r>
  <r>
    <x v="2"/>
    <n v="1185732"/>
    <x v="232"/>
    <x v="3"/>
    <x v="37"/>
    <s v="Fargo"/>
    <x v="5"/>
    <n v="49"/>
    <n v="68"/>
    <n v="3332"/>
    <x v="3771"/>
    <n v="0.53"/>
    <x v="2"/>
  </r>
  <r>
    <x v="2"/>
    <n v="1185732"/>
    <x v="263"/>
    <x v="3"/>
    <x v="37"/>
    <s v="Fargo"/>
    <x v="0"/>
    <n v="55"/>
    <n v="129"/>
    <n v="7095"/>
    <x v="4111"/>
    <n v="0.48"/>
    <x v="2"/>
  </r>
  <r>
    <x v="2"/>
    <n v="1185732"/>
    <x v="263"/>
    <x v="3"/>
    <x v="37"/>
    <s v="Fargo"/>
    <x v="1"/>
    <n v="41"/>
    <n v="54"/>
    <n v="2214"/>
    <x v="2172"/>
    <n v="0.44"/>
    <x v="2"/>
  </r>
  <r>
    <x v="2"/>
    <n v="1185732"/>
    <x v="263"/>
    <x v="3"/>
    <x v="37"/>
    <s v="Fargo"/>
    <x v="2"/>
    <n v="37"/>
    <n v="51"/>
    <n v="1887"/>
    <x v="4112"/>
    <n v="0.43"/>
    <x v="2"/>
  </r>
  <r>
    <x v="2"/>
    <n v="1185732"/>
    <x v="263"/>
    <x v="3"/>
    <x v="37"/>
    <s v="Fargo"/>
    <x v="3"/>
    <n v="36"/>
    <n v="26"/>
    <n v="936"/>
    <x v="4113"/>
    <n v="0.44"/>
    <x v="2"/>
  </r>
  <r>
    <x v="2"/>
    <n v="1185732"/>
    <x v="263"/>
    <x v="3"/>
    <x v="37"/>
    <s v="Fargo"/>
    <x v="4"/>
    <n v="46"/>
    <n v="31"/>
    <n v="1426"/>
    <x v="4114"/>
    <n v="0.48"/>
    <x v="2"/>
  </r>
  <r>
    <x v="2"/>
    <n v="1185732"/>
    <x v="263"/>
    <x v="3"/>
    <x v="37"/>
    <s v="Fargo"/>
    <x v="5"/>
    <n v="52"/>
    <n v="75"/>
    <n v="3900"/>
    <x v="4115"/>
    <n v="0.51"/>
    <x v="2"/>
  </r>
  <r>
    <x v="2"/>
    <n v="1185732"/>
    <x v="293"/>
    <x v="3"/>
    <x v="37"/>
    <s v="Fargo"/>
    <x v="0"/>
    <n v="36"/>
    <n v="125"/>
    <n v="4500"/>
    <x v="4116"/>
    <n v="0.44999999999999996"/>
    <x v="2"/>
  </r>
  <r>
    <x v="2"/>
    <n v="1185732"/>
    <x v="293"/>
    <x v="3"/>
    <x v="37"/>
    <s v="Fargo"/>
    <x v="1"/>
    <n v="32"/>
    <n v="65"/>
    <n v="2080"/>
    <x v="4117"/>
    <n v="0.43"/>
    <x v="2"/>
  </r>
  <r>
    <x v="2"/>
    <n v="1185732"/>
    <x v="293"/>
    <x v="3"/>
    <x v="37"/>
    <s v="Fargo"/>
    <x v="2"/>
    <n v="27"/>
    <n v="60"/>
    <n v="1620"/>
    <x v="4107"/>
    <n v="0.4"/>
    <x v="2"/>
  </r>
  <r>
    <x v="2"/>
    <n v="1185732"/>
    <x v="293"/>
    <x v="3"/>
    <x v="37"/>
    <s v="Fargo"/>
    <x v="3"/>
    <n v="29"/>
    <n v="51"/>
    <n v="1479"/>
    <x v="4118"/>
    <n v="0.42"/>
    <x v="2"/>
  </r>
  <r>
    <x v="2"/>
    <n v="1185732"/>
    <x v="293"/>
    <x v="3"/>
    <x v="37"/>
    <s v="Fargo"/>
    <x v="4"/>
    <n v="38"/>
    <n v="47"/>
    <n v="1786"/>
    <x v="4119"/>
    <n v="0.45999999999999996"/>
    <x v="2"/>
  </r>
  <r>
    <x v="2"/>
    <n v="1185732"/>
    <x v="293"/>
    <x v="3"/>
    <x v="37"/>
    <s v="Fargo"/>
    <x v="5"/>
    <n v="51"/>
    <n v="91"/>
    <n v="4641"/>
    <x v="4120"/>
    <n v="0.54"/>
    <x v="2"/>
  </r>
  <r>
    <x v="2"/>
    <n v="1185732"/>
    <x v="322"/>
    <x v="3"/>
    <x v="37"/>
    <s v="Fargo"/>
    <x v="0"/>
    <n v="48"/>
    <n v="160"/>
    <n v="7680"/>
    <x v="4121"/>
    <n v="0.49"/>
    <x v="2"/>
  </r>
  <r>
    <x v="2"/>
    <n v="1185732"/>
    <x v="322"/>
    <x v="3"/>
    <x v="37"/>
    <s v="Fargo"/>
    <x v="1"/>
    <n v="44"/>
    <n v="84"/>
    <n v="3696"/>
    <x v="4122"/>
    <n v="0.43"/>
    <x v="2"/>
  </r>
  <r>
    <x v="2"/>
    <n v="1185732"/>
    <x v="322"/>
    <x v="3"/>
    <x v="37"/>
    <s v="Fargo"/>
    <x v="2"/>
    <n v="37"/>
    <n v="59"/>
    <n v="2183"/>
    <x v="4123"/>
    <n v="0.4"/>
    <x v="2"/>
  </r>
  <r>
    <x v="2"/>
    <n v="1185732"/>
    <x v="322"/>
    <x v="3"/>
    <x v="37"/>
    <s v="Fargo"/>
    <x v="3"/>
    <n v="38"/>
    <n v="53"/>
    <n v="2014"/>
    <x v="4124"/>
    <n v="0.43"/>
    <x v="2"/>
  </r>
  <r>
    <x v="2"/>
    <n v="1185732"/>
    <x v="322"/>
    <x v="3"/>
    <x v="37"/>
    <s v="Fargo"/>
    <x v="4"/>
    <n v="49"/>
    <n v="60"/>
    <n v="2940"/>
    <x v="4125"/>
    <n v="0.45999999999999996"/>
    <x v="2"/>
  </r>
  <r>
    <x v="2"/>
    <n v="1185732"/>
    <x v="322"/>
    <x v="3"/>
    <x v="37"/>
    <s v="Fargo"/>
    <x v="5"/>
    <n v="54"/>
    <n v="98"/>
    <n v="5292"/>
    <x v="4126"/>
    <n v="0.54"/>
    <x v="2"/>
  </r>
  <r>
    <x v="2"/>
    <n v="1185732"/>
    <x v="354"/>
    <x v="3"/>
    <x v="37"/>
    <s v="Fargo"/>
    <x v="0"/>
    <n v="46"/>
    <n v="147"/>
    <n v="6762"/>
    <x v="4127"/>
    <n v="0.49"/>
    <x v="2"/>
  </r>
  <r>
    <x v="2"/>
    <n v="1185732"/>
    <x v="354"/>
    <x v="3"/>
    <x v="37"/>
    <s v="Fargo"/>
    <x v="1"/>
    <n v="42"/>
    <n v="90"/>
    <n v="3780"/>
    <x v="1682"/>
    <n v="0.4"/>
    <x v="2"/>
  </r>
  <r>
    <x v="2"/>
    <n v="1185732"/>
    <x v="354"/>
    <x v="3"/>
    <x v="37"/>
    <s v="Fargo"/>
    <x v="2"/>
    <n v="37"/>
    <n v="63"/>
    <n v="2331"/>
    <x v="4128"/>
    <n v="0.41"/>
    <x v="2"/>
  </r>
  <r>
    <x v="2"/>
    <n v="1185732"/>
    <x v="354"/>
    <x v="3"/>
    <x v="37"/>
    <s v="Fargo"/>
    <x v="3"/>
    <n v="38"/>
    <n v="52"/>
    <n v="1976"/>
    <x v="4129"/>
    <n v="0.41"/>
    <x v="2"/>
  </r>
  <r>
    <x v="2"/>
    <n v="1185732"/>
    <x v="354"/>
    <x v="3"/>
    <x v="37"/>
    <s v="Fargo"/>
    <x v="4"/>
    <n v="46"/>
    <n v="44"/>
    <n v="2024"/>
    <x v="4130"/>
    <n v="0.45999999999999996"/>
    <x v="2"/>
  </r>
  <r>
    <x v="2"/>
    <n v="1185732"/>
    <x v="354"/>
    <x v="3"/>
    <x v="37"/>
    <s v="Fargo"/>
    <x v="5"/>
    <n v="54"/>
    <n v="95"/>
    <n v="5130"/>
    <x v="4131"/>
    <n v="0.53"/>
    <x v="2"/>
  </r>
  <r>
    <x v="2"/>
    <n v="1185732"/>
    <x v="386"/>
    <x v="3"/>
    <x v="37"/>
    <s v="Fargo"/>
    <x v="0"/>
    <n v="36"/>
    <n v="133"/>
    <n v="4788"/>
    <x v="4132"/>
    <n v="0.5"/>
    <x v="2"/>
  </r>
  <r>
    <x v="2"/>
    <n v="1185732"/>
    <x v="386"/>
    <x v="3"/>
    <x v="37"/>
    <s v="Fargo"/>
    <x v="1"/>
    <n v="34"/>
    <n v="72"/>
    <n v="2448"/>
    <x v="3272"/>
    <n v="0.43"/>
    <x v="2"/>
  </r>
  <r>
    <x v="2"/>
    <n v="1185732"/>
    <x v="386"/>
    <x v="3"/>
    <x v="37"/>
    <s v="Fargo"/>
    <x v="2"/>
    <n v="27"/>
    <n v="51"/>
    <n v="1377"/>
    <x v="4133"/>
    <n v="0.44"/>
    <x v="2"/>
  </r>
  <r>
    <x v="2"/>
    <n v="1185732"/>
    <x v="386"/>
    <x v="3"/>
    <x v="37"/>
    <s v="Fargo"/>
    <x v="3"/>
    <n v="28"/>
    <n v="44"/>
    <n v="1232"/>
    <x v="4134"/>
    <n v="0.41"/>
    <x v="2"/>
  </r>
  <r>
    <x v="2"/>
    <n v="1185732"/>
    <x v="386"/>
    <x v="3"/>
    <x v="37"/>
    <s v="Fargo"/>
    <x v="4"/>
    <n v="36"/>
    <n v="42"/>
    <n v="1512"/>
    <x v="4135"/>
    <n v="0.49"/>
    <x v="2"/>
  </r>
  <r>
    <x v="2"/>
    <n v="1185732"/>
    <x v="386"/>
    <x v="3"/>
    <x v="37"/>
    <s v="Fargo"/>
    <x v="5"/>
    <n v="44"/>
    <n v="63"/>
    <n v="2772"/>
    <x v="4136"/>
    <n v="0.55000000000000004"/>
    <x v="2"/>
  </r>
  <r>
    <x v="2"/>
    <n v="1185732"/>
    <x v="415"/>
    <x v="3"/>
    <x v="37"/>
    <s v="Fargo"/>
    <x v="0"/>
    <n v="49"/>
    <n v="116"/>
    <n v="5684"/>
    <x v="4137"/>
    <n v="0.47"/>
    <x v="2"/>
  </r>
  <r>
    <x v="2"/>
    <n v="1185732"/>
    <x v="415"/>
    <x v="3"/>
    <x v="37"/>
    <s v="Fargo"/>
    <x v="1"/>
    <n v="36"/>
    <n v="73"/>
    <n v="2628"/>
    <x v="4138"/>
    <n v="0.41"/>
    <x v="2"/>
  </r>
  <r>
    <x v="2"/>
    <n v="1185732"/>
    <x v="415"/>
    <x v="3"/>
    <x v="37"/>
    <s v="Fargo"/>
    <x v="2"/>
    <n v="39"/>
    <n v="39"/>
    <n v="1521"/>
    <x v="4139"/>
    <n v="0.44"/>
    <x v="2"/>
  </r>
  <r>
    <x v="2"/>
    <n v="1185732"/>
    <x v="415"/>
    <x v="3"/>
    <x v="37"/>
    <s v="Fargo"/>
    <x v="3"/>
    <n v="38"/>
    <n v="33"/>
    <n v="1254"/>
    <x v="4140"/>
    <n v="0.4"/>
    <x v="2"/>
  </r>
  <r>
    <x v="2"/>
    <n v="1185732"/>
    <x v="415"/>
    <x v="3"/>
    <x v="37"/>
    <s v="Fargo"/>
    <x v="4"/>
    <n v="45"/>
    <n v="34"/>
    <n v="1530"/>
    <x v="4141"/>
    <n v="0.47"/>
    <x v="2"/>
  </r>
  <r>
    <x v="0"/>
    <n v="1185732"/>
    <x v="415"/>
    <x v="3"/>
    <x v="37"/>
    <s v="Fargo"/>
    <x v="5"/>
    <n v="53"/>
    <n v="73"/>
    <n v="3869"/>
    <x v="4142"/>
    <n v="0.53"/>
    <x v="2"/>
  </r>
  <r>
    <x v="0"/>
    <n v="1185732"/>
    <x v="446"/>
    <x v="3"/>
    <x v="37"/>
    <s v="Fargo"/>
    <x v="0"/>
    <n v="49"/>
    <n v="120"/>
    <n v="5880"/>
    <x v="4143"/>
    <n v="0.5"/>
    <x v="2"/>
  </r>
  <r>
    <x v="0"/>
    <n v="1185732"/>
    <x v="446"/>
    <x v="3"/>
    <x v="37"/>
    <s v="Fargo"/>
    <x v="1"/>
    <n v="36"/>
    <n v="73"/>
    <n v="2628"/>
    <x v="4144"/>
    <n v="0.44999999999999996"/>
    <x v="2"/>
  </r>
  <r>
    <x v="0"/>
    <n v="1185732"/>
    <x v="446"/>
    <x v="3"/>
    <x v="37"/>
    <s v="Fargo"/>
    <x v="2"/>
    <n v="39"/>
    <n v="53"/>
    <n v="2067"/>
    <x v="4145"/>
    <n v="0.44"/>
    <x v="2"/>
  </r>
  <r>
    <x v="0"/>
    <n v="1185732"/>
    <x v="446"/>
    <x v="3"/>
    <x v="37"/>
    <s v="Fargo"/>
    <x v="3"/>
    <n v="39"/>
    <n v="47"/>
    <n v="1833"/>
    <x v="4146"/>
    <n v="0.43"/>
    <x v="2"/>
  </r>
  <r>
    <x v="0"/>
    <n v="1185732"/>
    <x v="446"/>
    <x v="3"/>
    <x v="37"/>
    <s v="Fargo"/>
    <x v="4"/>
    <n v="55"/>
    <n v="44"/>
    <n v="2420"/>
    <x v="4147"/>
    <n v="0.44999999999999996"/>
    <x v="2"/>
  </r>
  <r>
    <x v="0"/>
    <n v="1185732"/>
    <x v="446"/>
    <x v="3"/>
    <x v="37"/>
    <s v="Fargo"/>
    <x v="5"/>
    <n v="60"/>
    <n v="65"/>
    <n v="3900"/>
    <x v="4115"/>
    <n v="0.51"/>
    <x v="2"/>
  </r>
  <r>
    <x v="0"/>
    <n v="1185732"/>
    <x v="475"/>
    <x v="3"/>
    <x v="37"/>
    <s v="Fargo"/>
    <x v="0"/>
    <n v="55"/>
    <n v="150"/>
    <n v="8250"/>
    <x v="4148"/>
    <n v="0.45999999999999996"/>
    <x v="2"/>
  </r>
  <r>
    <x v="0"/>
    <n v="1185732"/>
    <x v="475"/>
    <x v="3"/>
    <x v="37"/>
    <s v="Fargo"/>
    <x v="1"/>
    <n v="46"/>
    <n v="75"/>
    <n v="3450"/>
    <x v="4149"/>
    <n v="0.44999999999999996"/>
    <x v="2"/>
  </r>
  <r>
    <x v="0"/>
    <n v="1185732"/>
    <x v="475"/>
    <x v="3"/>
    <x v="37"/>
    <s v="Fargo"/>
    <x v="2"/>
    <n v="48"/>
    <n v="73"/>
    <n v="3504"/>
    <x v="4150"/>
    <n v="0.44999999999999996"/>
    <x v="2"/>
  </r>
  <r>
    <x v="0"/>
    <n v="1185732"/>
    <x v="475"/>
    <x v="3"/>
    <x v="37"/>
    <s v="Fargo"/>
    <x v="3"/>
    <n v="47"/>
    <n v="54"/>
    <n v="2538"/>
    <x v="4151"/>
    <n v="0.41"/>
    <x v="2"/>
  </r>
  <r>
    <x v="0"/>
    <n v="1185732"/>
    <x v="475"/>
    <x v="3"/>
    <x v="37"/>
    <s v="Fargo"/>
    <x v="4"/>
    <n v="58"/>
    <n v="54"/>
    <n v="3132"/>
    <x v="4152"/>
    <n v="0.44999999999999996"/>
    <x v="2"/>
  </r>
  <r>
    <x v="0"/>
    <n v="1185732"/>
    <x v="475"/>
    <x v="3"/>
    <x v="37"/>
    <s v="Fargo"/>
    <x v="5"/>
    <n v="63"/>
    <n v="78"/>
    <n v="4914"/>
    <x v="4153"/>
    <n v="0.53"/>
    <x v="2"/>
  </r>
  <r>
    <x v="0"/>
    <n v="1185732"/>
    <x v="170"/>
    <x v="3"/>
    <x v="37"/>
    <s v="Fargo"/>
    <x v="0"/>
    <n v="27"/>
    <n v="113"/>
    <n v="3051"/>
    <x v="4154"/>
    <n v="0.44999999999999996"/>
    <x v="2"/>
  </r>
  <r>
    <x v="0"/>
    <n v="1185732"/>
    <x v="170"/>
    <x v="3"/>
    <x v="37"/>
    <s v="Fargo"/>
    <x v="1"/>
    <n v="29"/>
    <n v="70"/>
    <n v="2030"/>
    <x v="4155"/>
    <n v="0.45999999999999996"/>
    <x v="2"/>
  </r>
  <r>
    <x v="0"/>
    <n v="1185732"/>
    <x v="170"/>
    <x v="3"/>
    <x v="37"/>
    <s v="Fargo"/>
    <x v="2"/>
    <n v="19"/>
    <n v="68"/>
    <n v="1292"/>
    <x v="2112"/>
    <n v="0.44999999999999996"/>
    <x v="2"/>
  </r>
  <r>
    <x v="0"/>
    <n v="1185732"/>
    <x v="170"/>
    <x v="3"/>
    <x v="37"/>
    <s v="Fargo"/>
    <x v="3"/>
    <n v="24"/>
    <n v="26"/>
    <n v="624"/>
    <x v="4156"/>
    <n v="0.44999999999999996"/>
    <x v="2"/>
  </r>
  <r>
    <x v="0"/>
    <n v="1185732"/>
    <x v="170"/>
    <x v="3"/>
    <x v="37"/>
    <s v="Fargo"/>
    <x v="4"/>
    <n v="38"/>
    <n v="42"/>
    <n v="1596"/>
    <x v="4157"/>
    <n v="0.63"/>
    <x v="2"/>
  </r>
  <r>
    <x v="0"/>
    <n v="1185732"/>
    <x v="170"/>
    <x v="3"/>
    <x v="37"/>
    <s v="Fargo"/>
    <x v="5"/>
    <n v="28"/>
    <n v="75"/>
    <n v="2100"/>
    <x v="2564"/>
    <n v="0.52"/>
    <x v="2"/>
  </r>
  <r>
    <x v="0"/>
    <n v="1185732"/>
    <x v="201"/>
    <x v="3"/>
    <x v="37"/>
    <s v="Fargo"/>
    <x v="0"/>
    <n v="28"/>
    <n v="145"/>
    <n v="4060"/>
    <x v="4158"/>
    <n v="0.44"/>
    <x v="2"/>
  </r>
  <r>
    <x v="0"/>
    <n v="1185732"/>
    <x v="201"/>
    <x v="3"/>
    <x v="37"/>
    <s v="Fargo"/>
    <x v="1"/>
    <n v="28"/>
    <n v="45"/>
    <n v="1260"/>
    <x v="4159"/>
    <n v="0.45999999999999996"/>
    <x v="2"/>
  </r>
  <r>
    <x v="0"/>
    <n v="1185732"/>
    <x v="201"/>
    <x v="3"/>
    <x v="37"/>
    <s v="Fargo"/>
    <x v="2"/>
    <n v="19"/>
    <n v="56"/>
    <n v="1064"/>
    <x v="4160"/>
    <n v="0.41"/>
    <x v="2"/>
  </r>
  <r>
    <x v="0"/>
    <n v="1185732"/>
    <x v="201"/>
    <x v="3"/>
    <x v="38"/>
    <s v="Des Moines"/>
    <x v="3"/>
    <n v="25"/>
    <n v="23"/>
    <n v="575"/>
    <x v="4161"/>
    <n v="0.44"/>
    <x v="2"/>
  </r>
  <r>
    <x v="0"/>
    <n v="1185732"/>
    <x v="201"/>
    <x v="3"/>
    <x v="38"/>
    <s v="Des Moines"/>
    <x v="4"/>
    <n v="38"/>
    <n v="38"/>
    <n v="1444"/>
    <x v="4162"/>
    <n v="0.65"/>
    <x v="2"/>
  </r>
  <r>
    <x v="0"/>
    <n v="1185732"/>
    <x v="201"/>
    <x v="3"/>
    <x v="38"/>
    <s v="Des Moines"/>
    <x v="5"/>
    <n v="14"/>
    <n v="68"/>
    <n v="952"/>
    <x v="4163"/>
    <n v="0.54"/>
    <x v="2"/>
  </r>
  <r>
    <x v="0"/>
    <n v="1185732"/>
    <x v="707"/>
    <x v="3"/>
    <x v="38"/>
    <s v="Des Moines"/>
    <x v="0"/>
    <n v="19"/>
    <n v="136"/>
    <n v="2584"/>
    <x v="4164"/>
    <n v="0.4"/>
    <x v="2"/>
  </r>
  <r>
    <x v="0"/>
    <n v="1185732"/>
    <x v="707"/>
    <x v="3"/>
    <x v="38"/>
    <s v="Des Moines"/>
    <x v="1"/>
    <n v="19"/>
    <n v="47"/>
    <n v="893"/>
    <x v="4165"/>
    <n v="0.44999999999999996"/>
    <x v="2"/>
  </r>
  <r>
    <x v="0"/>
    <n v="1185732"/>
    <x v="707"/>
    <x v="3"/>
    <x v="38"/>
    <s v="Des Moines"/>
    <x v="2"/>
    <n v="9"/>
    <n v="65"/>
    <n v="585"/>
    <x v="4166"/>
    <n v="0.4"/>
    <x v="2"/>
  </r>
  <r>
    <x v="0"/>
    <n v="1185732"/>
    <x v="707"/>
    <x v="3"/>
    <x v="38"/>
    <s v="Des Moines"/>
    <x v="3"/>
    <n v="14"/>
    <n v="28"/>
    <n v="392"/>
    <x v="4167"/>
    <n v="0.42"/>
    <x v="2"/>
  </r>
  <r>
    <x v="0"/>
    <n v="1185732"/>
    <x v="707"/>
    <x v="3"/>
    <x v="38"/>
    <s v="Des Moines"/>
    <x v="4"/>
    <n v="28"/>
    <n v="39"/>
    <n v="1092"/>
    <x v="4168"/>
    <n v="0.64"/>
    <x v="2"/>
  </r>
  <r>
    <x v="0"/>
    <n v="1185732"/>
    <x v="707"/>
    <x v="3"/>
    <x v="38"/>
    <s v="Des Moines"/>
    <x v="5"/>
    <n v="20"/>
    <n v="68"/>
    <n v="1360"/>
    <x v="4169"/>
    <n v="0.53"/>
    <x v="2"/>
  </r>
  <r>
    <x v="0"/>
    <n v="1185732"/>
    <x v="229"/>
    <x v="3"/>
    <x v="38"/>
    <s v="Des Moines"/>
    <x v="0"/>
    <n v="20"/>
    <n v="124"/>
    <n v="2480"/>
    <x v="4170"/>
    <n v="0.44999999999999996"/>
    <x v="2"/>
  </r>
  <r>
    <x v="0"/>
    <n v="1185732"/>
    <x v="229"/>
    <x v="3"/>
    <x v="38"/>
    <s v="Des Moines"/>
    <x v="1"/>
    <n v="18"/>
    <n v="49"/>
    <n v="882"/>
    <x v="4171"/>
    <n v="0.49"/>
    <x v="2"/>
  </r>
  <r>
    <x v="0"/>
    <n v="1185732"/>
    <x v="229"/>
    <x v="3"/>
    <x v="38"/>
    <s v="Des Moines"/>
    <x v="2"/>
    <n v="10"/>
    <n v="53"/>
    <n v="530"/>
    <x v="4172"/>
    <n v="0.44"/>
    <x v="2"/>
  </r>
  <r>
    <x v="0"/>
    <n v="1185732"/>
    <x v="229"/>
    <x v="3"/>
    <x v="38"/>
    <s v="Des Moines"/>
    <x v="3"/>
    <n v="15"/>
    <n v="28"/>
    <n v="420"/>
    <x v="4173"/>
    <n v="0.44999999999999996"/>
    <x v="2"/>
  </r>
  <r>
    <x v="0"/>
    <n v="1185732"/>
    <x v="229"/>
    <x v="3"/>
    <x v="38"/>
    <s v="Des Moines"/>
    <x v="4"/>
    <n v="55"/>
    <n v="34"/>
    <n v="1870"/>
    <x v="4174"/>
    <n v="0.61"/>
    <x v="2"/>
  </r>
  <r>
    <x v="0"/>
    <n v="1185732"/>
    <x v="229"/>
    <x v="3"/>
    <x v="38"/>
    <s v="Des Moines"/>
    <x v="5"/>
    <n v="46"/>
    <n v="63"/>
    <n v="2898"/>
    <x v="4175"/>
    <n v="0.52"/>
    <x v="2"/>
  </r>
  <r>
    <x v="0"/>
    <n v="1185732"/>
    <x v="260"/>
    <x v="3"/>
    <x v="38"/>
    <s v="Des Moines"/>
    <x v="0"/>
    <n v="57"/>
    <n v="146"/>
    <n v="8322"/>
    <x v="4176"/>
    <n v="0.42"/>
    <x v="2"/>
  </r>
  <r>
    <x v="0"/>
    <n v="1185732"/>
    <x v="260"/>
    <x v="3"/>
    <x v="38"/>
    <s v="Des Moines"/>
    <x v="1"/>
    <n v="37"/>
    <n v="63"/>
    <n v="2331"/>
    <x v="4177"/>
    <n v="0.45999999999999996"/>
    <x v="2"/>
  </r>
  <r>
    <x v="0"/>
    <n v="1185732"/>
    <x v="260"/>
    <x v="3"/>
    <x v="38"/>
    <s v="Des Moines"/>
    <x v="2"/>
    <n v="33"/>
    <n v="54"/>
    <n v="1782"/>
    <x v="4178"/>
    <n v="0.41"/>
    <x v="2"/>
  </r>
  <r>
    <x v="0"/>
    <n v="1185732"/>
    <x v="260"/>
    <x v="3"/>
    <x v="38"/>
    <s v="Des Moines"/>
    <x v="3"/>
    <n v="33"/>
    <n v="34"/>
    <n v="1122"/>
    <x v="4179"/>
    <n v="0.44"/>
    <x v="2"/>
  </r>
  <r>
    <x v="0"/>
    <n v="1185732"/>
    <x v="260"/>
    <x v="3"/>
    <x v="38"/>
    <s v="Des Moines"/>
    <x v="4"/>
    <n v="43"/>
    <n v="42"/>
    <n v="1806"/>
    <x v="4180"/>
    <n v="0.65"/>
    <x v="2"/>
  </r>
  <r>
    <x v="0"/>
    <n v="1185732"/>
    <x v="260"/>
    <x v="3"/>
    <x v="38"/>
    <s v="Des Moines"/>
    <x v="5"/>
    <n v="46"/>
    <n v="69"/>
    <n v="3174"/>
    <x v="4181"/>
    <n v="0.52"/>
    <x v="2"/>
  </r>
  <r>
    <x v="0"/>
    <n v="1185732"/>
    <x v="290"/>
    <x v="3"/>
    <x v="38"/>
    <s v="Des Moines"/>
    <x v="0"/>
    <n v="32"/>
    <n v="137"/>
    <n v="4384"/>
    <x v="4182"/>
    <n v="0.42"/>
    <x v="2"/>
  </r>
  <r>
    <x v="0"/>
    <n v="1185732"/>
    <x v="290"/>
    <x v="3"/>
    <x v="38"/>
    <s v="Des Moines"/>
    <x v="1"/>
    <n v="28"/>
    <n v="77"/>
    <n v="2156"/>
    <x v="4183"/>
    <n v="0.48"/>
    <x v="2"/>
  </r>
  <r>
    <x v="0"/>
    <n v="1185732"/>
    <x v="290"/>
    <x v="3"/>
    <x v="38"/>
    <s v="Des Moines"/>
    <x v="2"/>
    <n v="23"/>
    <n v="50"/>
    <n v="1150"/>
    <x v="4184"/>
    <n v="0.44999999999999996"/>
    <x v="2"/>
  </r>
  <r>
    <x v="0"/>
    <n v="1185732"/>
    <x v="290"/>
    <x v="3"/>
    <x v="38"/>
    <s v="Des Moines"/>
    <x v="3"/>
    <n v="24"/>
    <n v="44"/>
    <n v="1056"/>
    <x v="4185"/>
    <n v="0.44"/>
    <x v="2"/>
  </r>
  <r>
    <x v="0"/>
    <n v="1185732"/>
    <x v="290"/>
    <x v="3"/>
    <x v="38"/>
    <s v="Des Moines"/>
    <x v="4"/>
    <n v="34"/>
    <n v="44"/>
    <n v="1496"/>
    <x v="4186"/>
    <n v="0.64"/>
    <x v="2"/>
  </r>
  <r>
    <x v="0"/>
    <n v="1185732"/>
    <x v="290"/>
    <x v="3"/>
    <x v="38"/>
    <s v="Des Moines"/>
    <x v="5"/>
    <n v="51"/>
    <n v="85"/>
    <n v="4335"/>
    <x v="4187"/>
    <n v="0.53"/>
    <x v="2"/>
  </r>
  <r>
    <x v="0"/>
    <n v="1185732"/>
    <x v="319"/>
    <x v="3"/>
    <x v="38"/>
    <s v="Des Moines"/>
    <x v="0"/>
    <n v="49"/>
    <n v="138"/>
    <n v="6762"/>
    <x v="4188"/>
    <n v="0.44"/>
    <x v="2"/>
  </r>
  <r>
    <x v="0"/>
    <n v="1185732"/>
    <x v="319"/>
    <x v="3"/>
    <x v="38"/>
    <s v="Des Moines"/>
    <x v="1"/>
    <n v="44"/>
    <n v="87"/>
    <n v="3828"/>
    <x v="2606"/>
    <n v="0.49"/>
    <x v="2"/>
  </r>
  <r>
    <x v="0"/>
    <n v="1185732"/>
    <x v="319"/>
    <x v="3"/>
    <x v="38"/>
    <s v="Des Moines"/>
    <x v="2"/>
    <n v="36"/>
    <n v="68"/>
    <n v="2448"/>
    <x v="4189"/>
    <n v="0.44"/>
    <x v="2"/>
  </r>
  <r>
    <x v="0"/>
    <n v="1185732"/>
    <x v="319"/>
    <x v="3"/>
    <x v="38"/>
    <s v="Des Moines"/>
    <x v="3"/>
    <n v="37"/>
    <n v="47"/>
    <n v="1739"/>
    <x v="4190"/>
    <n v="0.41"/>
    <x v="2"/>
  </r>
  <r>
    <x v="0"/>
    <n v="1185732"/>
    <x v="319"/>
    <x v="3"/>
    <x v="38"/>
    <s v="Des Moines"/>
    <x v="4"/>
    <n v="46"/>
    <n v="60"/>
    <n v="2760"/>
    <x v="1677"/>
    <n v="0.6"/>
    <x v="2"/>
  </r>
  <r>
    <x v="0"/>
    <n v="1185732"/>
    <x v="319"/>
    <x v="3"/>
    <x v="38"/>
    <s v="Des Moines"/>
    <x v="5"/>
    <n v="51"/>
    <n v="94"/>
    <n v="4794"/>
    <x v="4003"/>
    <n v="0.5"/>
    <x v="2"/>
  </r>
  <r>
    <x v="0"/>
    <n v="1185732"/>
    <x v="351"/>
    <x v="3"/>
    <x v="38"/>
    <s v="Des Moines"/>
    <x v="0"/>
    <n v="49"/>
    <n v="131"/>
    <n v="6419"/>
    <x v="4191"/>
    <n v="0.42"/>
    <x v="2"/>
  </r>
  <r>
    <x v="0"/>
    <n v="1185732"/>
    <x v="351"/>
    <x v="3"/>
    <x v="38"/>
    <s v="Des Moines"/>
    <x v="1"/>
    <n v="42"/>
    <n v="78"/>
    <n v="3276"/>
    <x v="4192"/>
    <n v="0.45999999999999996"/>
    <x v="2"/>
  </r>
  <r>
    <x v="0"/>
    <n v="1185732"/>
    <x v="351"/>
    <x v="3"/>
    <x v="38"/>
    <s v="Des Moines"/>
    <x v="2"/>
    <n v="39"/>
    <n v="61"/>
    <n v="2379"/>
    <x v="4193"/>
    <n v="0.43"/>
    <x v="2"/>
  </r>
  <r>
    <x v="0"/>
    <n v="1185732"/>
    <x v="351"/>
    <x v="3"/>
    <x v="38"/>
    <s v="Des Moines"/>
    <x v="3"/>
    <n v="37"/>
    <n v="54"/>
    <n v="1998"/>
    <x v="2494"/>
    <n v="0.41"/>
    <x v="2"/>
  </r>
  <r>
    <x v="0"/>
    <n v="1185732"/>
    <x v="351"/>
    <x v="3"/>
    <x v="38"/>
    <s v="Des Moines"/>
    <x v="4"/>
    <n v="48"/>
    <n v="51"/>
    <n v="2448"/>
    <x v="3199"/>
    <n v="0.6"/>
    <x v="2"/>
  </r>
  <r>
    <x v="0"/>
    <n v="1185732"/>
    <x v="351"/>
    <x v="3"/>
    <x v="38"/>
    <s v="Des Moines"/>
    <x v="5"/>
    <n v="53"/>
    <n v="98"/>
    <n v="5194"/>
    <x v="4194"/>
    <n v="0.55000000000000004"/>
    <x v="2"/>
  </r>
  <r>
    <x v="0"/>
    <n v="1185732"/>
    <x v="383"/>
    <x v="3"/>
    <x v="38"/>
    <s v="Des Moines"/>
    <x v="0"/>
    <n v="34"/>
    <n v="133"/>
    <n v="4522"/>
    <x v="4195"/>
    <n v="0.4"/>
    <x v="2"/>
  </r>
  <r>
    <x v="0"/>
    <n v="1185732"/>
    <x v="383"/>
    <x v="3"/>
    <x v="38"/>
    <s v="Des Moines"/>
    <x v="1"/>
    <n v="27"/>
    <n v="77"/>
    <n v="2079"/>
    <x v="4196"/>
    <n v="0.47"/>
    <x v="2"/>
  </r>
  <r>
    <x v="0"/>
    <n v="1185732"/>
    <x v="383"/>
    <x v="3"/>
    <x v="38"/>
    <s v="Des Moines"/>
    <x v="2"/>
    <n v="24"/>
    <n v="49"/>
    <n v="1176"/>
    <x v="4197"/>
    <n v="0.4"/>
    <x v="2"/>
  </r>
  <r>
    <x v="0"/>
    <n v="1185732"/>
    <x v="383"/>
    <x v="3"/>
    <x v="38"/>
    <s v="Des Moines"/>
    <x v="3"/>
    <n v="23"/>
    <n v="38"/>
    <n v="874"/>
    <x v="4198"/>
    <n v="0.44999999999999996"/>
    <x v="2"/>
  </r>
  <r>
    <x v="0"/>
    <n v="1185732"/>
    <x v="383"/>
    <x v="3"/>
    <x v="38"/>
    <s v="Des Moines"/>
    <x v="4"/>
    <n v="34"/>
    <n v="45"/>
    <n v="1530"/>
    <x v="4199"/>
    <n v="0.61"/>
    <x v="2"/>
  </r>
  <r>
    <x v="0"/>
    <n v="1185732"/>
    <x v="383"/>
    <x v="3"/>
    <x v="38"/>
    <s v="Des Moines"/>
    <x v="5"/>
    <n v="36"/>
    <n v="61"/>
    <n v="2196"/>
    <x v="4200"/>
    <n v="0.5"/>
    <x v="2"/>
  </r>
  <r>
    <x v="0"/>
    <n v="1185732"/>
    <x v="412"/>
    <x v="3"/>
    <x v="38"/>
    <s v="Des Moines"/>
    <x v="0"/>
    <n v="43"/>
    <n v="112"/>
    <n v="4816"/>
    <x v="4201"/>
    <n v="0.41"/>
    <x v="2"/>
  </r>
  <r>
    <x v="0"/>
    <n v="1185732"/>
    <x v="412"/>
    <x v="3"/>
    <x v="38"/>
    <s v="Des Moines"/>
    <x v="1"/>
    <n v="32"/>
    <n v="75"/>
    <n v="2400"/>
    <x v="4202"/>
    <n v="0.45999999999999996"/>
    <x v="2"/>
  </r>
  <r>
    <x v="0"/>
    <n v="1185732"/>
    <x v="412"/>
    <x v="3"/>
    <x v="38"/>
    <s v="Des Moines"/>
    <x v="2"/>
    <n v="34"/>
    <n v="39"/>
    <n v="1326"/>
    <x v="4203"/>
    <n v="0.41"/>
    <x v="2"/>
  </r>
  <r>
    <x v="0"/>
    <n v="1185732"/>
    <x v="412"/>
    <x v="3"/>
    <x v="38"/>
    <s v="Des Moines"/>
    <x v="3"/>
    <n v="34"/>
    <n v="31"/>
    <n v="1054"/>
    <x v="4204"/>
    <n v="0.42"/>
    <x v="2"/>
  </r>
  <r>
    <x v="0"/>
    <n v="1185732"/>
    <x v="412"/>
    <x v="3"/>
    <x v="38"/>
    <s v="Des Moines"/>
    <x v="4"/>
    <n v="42"/>
    <n v="38"/>
    <n v="1596"/>
    <x v="4205"/>
    <n v="0.64"/>
    <x v="2"/>
  </r>
  <r>
    <x v="3"/>
    <n v="1185732"/>
    <x v="412"/>
    <x v="3"/>
    <x v="38"/>
    <s v="Des Moines"/>
    <x v="5"/>
    <n v="49"/>
    <n v="73"/>
    <n v="3577"/>
    <x v="4206"/>
    <n v="0.53"/>
    <x v="2"/>
  </r>
  <r>
    <x v="3"/>
    <n v="1185732"/>
    <x v="443"/>
    <x v="3"/>
    <x v="38"/>
    <s v="Des Moines"/>
    <x v="0"/>
    <n v="41"/>
    <n v="112"/>
    <n v="4592"/>
    <x v="4207"/>
    <n v="0.44"/>
    <x v="2"/>
  </r>
  <r>
    <x v="3"/>
    <n v="1185732"/>
    <x v="443"/>
    <x v="3"/>
    <x v="38"/>
    <s v="Des Moines"/>
    <x v="1"/>
    <n v="32"/>
    <n v="72"/>
    <n v="2304"/>
    <x v="4208"/>
    <n v="0.49"/>
    <x v="2"/>
  </r>
  <r>
    <x v="3"/>
    <n v="1185732"/>
    <x v="443"/>
    <x v="3"/>
    <x v="38"/>
    <s v="Des Moines"/>
    <x v="2"/>
    <n v="32"/>
    <n v="57"/>
    <n v="1824"/>
    <x v="4209"/>
    <n v="0.44"/>
    <x v="2"/>
  </r>
  <r>
    <x v="3"/>
    <n v="1185732"/>
    <x v="443"/>
    <x v="3"/>
    <x v="38"/>
    <s v="Des Moines"/>
    <x v="3"/>
    <n v="34"/>
    <n v="52"/>
    <n v="1768"/>
    <x v="4210"/>
    <n v="0.41"/>
    <x v="2"/>
  </r>
  <r>
    <x v="3"/>
    <n v="1185732"/>
    <x v="443"/>
    <x v="3"/>
    <x v="38"/>
    <s v="Des Moines"/>
    <x v="4"/>
    <n v="55"/>
    <n v="49"/>
    <n v="2695"/>
    <x v="4211"/>
    <n v="0.6"/>
    <x v="2"/>
  </r>
  <r>
    <x v="3"/>
    <n v="1185732"/>
    <x v="443"/>
    <x v="3"/>
    <x v="38"/>
    <s v="Des Moines"/>
    <x v="5"/>
    <n v="59"/>
    <n v="72"/>
    <n v="4248"/>
    <x v="4212"/>
    <n v="0.52"/>
    <x v="2"/>
  </r>
  <r>
    <x v="3"/>
    <n v="1185732"/>
    <x v="472"/>
    <x v="3"/>
    <x v="38"/>
    <s v="Des Moines"/>
    <x v="0"/>
    <n v="54"/>
    <n v="147"/>
    <n v="7938"/>
    <x v="4213"/>
    <n v="0.42"/>
    <x v="2"/>
  </r>
  <r>
    <x v="3"/>
    <n v="1185732"/>
    <x v="472"/>
    <x v="3"/>
    <x v="38"/>
    <s v="Des Moines"/>
    <x v="1"/>
    <n v="47"/>
    <n v="91"/>
    <n v="4277"/>
    <x v="4214"/>
    <n v="0.47"/>
    <x v="2"/>
  </r>
  <r>
    <x v="3"/>
    <n v="1185732"/>
    <x v="472"/>
    <x v="3"/>
    <x v="38"/>
    <s v="Des Moines"/>
    <x v="2"/>
    <n v="47"/>
    <n v="83"/>
    <n v="3901"/>
    <x v="4215"/>
    <n v="0.42"/>
    <x v="2"/>
  </r>
  <r>
    <x v="3"/>
    <n v="1185732"/>
    <x v="472"/>
    <x v="3"/>
    <x v="38"/>
    <s v="Des Moines"/>
    <x v="3"/>
    <n v="49"/>
    <n v="61"/>
    <n v="2989"/>
    <x v="4216"/>
    <n v="0.43"/>
    <x v="2"/>
  </r>
  <r>
    <x v="3"/>
    <n v="1185732"/>
    <x v="472"/>
    <x v="3"/>
    <x v="38"/>
    <s v="Des Moines"/>
    <x v="4"/>
    <n v="59"/>
    <n v="59"/>
    <n v="3481"/>
    <x v="4217"/>
    <n v="0.61"/>
    <x v="2"/>
  </r>
  <r>
    <x v="3"/>
    <n v="1185732"/>
    <x v="472"/>
    <x v="3"/>
    <x v="38"/>
    <s v="Des Moines"/>
    <x v="5"/>
    <n v="59"/>
    <n v="88"/>
    <n v="5192"/>
    <x v="4218"/>
    <n v="0.55000000000000004"/>
    <x v="2"/>
  </r>
  <r>
    <x v="3"/>
    <n v="1185732"/>
    <x v="167"/>
    <x v="3"/>
    <x v="38"/>
    <s v="Des Moines"/>
    <x v="0"/>
    <n v="28"/>
    <n v="126"/>
    <n v="3528"/>
    <x v="4219"/>
    <n v="0.44999999999999996"/>
    <x v="2"/>
  </r>
  <r>
    <x v="3"/>
    <n v="1185732"/>
    <x v="167"/>
    <x v="3"/>
    <x v="38"/>
    <s v="Des Moines"/>
    <x v="1"/>
    <n v="29"/>
    <n v="70"/>
    <n v="2030"/>
    <x v="4155"/>
    <n v="0.45999999999999996"/>
    <x v="2"/>
  </r>
  <r>
    <x v="3"/>
    <n v="1185732"/>
    <x v="167"/>
    <x v="3"/>
    <x v="38"/>
    <s v="Des Moines"/>
    <x v="2"/>
    <n v="18"/>
    <n v="65"/>
    <n v="1170"/>
    <x v="4220"/>
    <n v="0.41"/>
    <x v="2"/>
  </r>
  <r>
    <x v="3"/>
    <n v="1185732"/>
    <x v="167"/>
    <x v="3"/>
    <x v="38"/>
    <s v="Des Moines"/>
    <x v="3"/>
    <n v="23"/>
    <n v="29"/>
    <n v="667"/>
    <x v="4221"/>
    <n v="0.44999999999999996"/>
    <x v="2"/>
  </r>
  <r>
    <x v="3"/>
    <n v="1185732"/>
    <x v="167"/>
    <x v="3"/>
    <x v="38"/>
    <s v="Des Moines"/>
    <x v="4"/>
    <n v="38"/>
    <n v="45"/>
    <n v="1710"/>
    <x v="4222"/>
    <n v="0.62"/>
    <x v="2"/>
  </r>
  <r>
    <x v="3"/>
    <n v="1185732"/>
    <x v="167"/>
    <x v="3"/>
    <x v="38"/>
    <s v="Des Moines"/>
    <x v="5"/>
    <n v="28"/>
    <n v="73"/>
    <n v="2044"/>
    <x v="4223"/>
    <n v="0.55000000000000004"/>
    <x v="2"/>
  </r>
  <r>
    <x v="3"/>
    <n v="1185732"/>
    <x v="198"/>
    <x v="3"/>
    <x v="38"/>
    <s v="Des Moines"/>
    <x v="0"/>
    <n v="29"/>
    <n v="140"/>
    <n v="4060"/>
    <x v="4224"/>
    <n v="0.41"/>
    <x v="2"/>
  </r>
  <r>
    <x v="3"/>
    <n v="1185732"/>
    <x v="198"/>
    <x v="3"/>
    <x v="38"/>
    <s v="Des Moines"/>
    <x v="1"/>
    <n v="29"/>
    <n v="39"/>
    <n v="1131"/>
    <x v="4225"/>
    <n v="0.49"/>
    <x v="2"/>
  </r>
  <r>
    <x v="3"/>
    <n v="1185732"/>
    <x v="198"/>
    <x v="3"/>
    <x v="38"/>
    <s v="Des Moines"/>
    <x v="2"/>
    <n v="20"/>
    <n v="60"/>
    <n v="1200"/>
    <x v="4226"/>
    <n v="0.43"/>
    <x v="2"/>
  </r>
  <r>
    <x v="3"/>
    <n v="1185732"/>
    <x v="198"/>
    <x v="3"/>
    <x v="39"/>
    <s v="Milwaukee"/>
    <x v="3"/>
    <n v="23"/>
    <n v="20"/>
    <n v="460"/>
    <x v="4227"/>
    <n v="0.43"/>
    <x v="2"/>
  </r>
  <r>
    <x v="3"/>
    <n v="1185732"/>
    <x v="198"/>
    <x v="3"/>
    <x v="39"/>
    <s v="Milwaukee"/>
    <x v="4"/>
    <n v="38"/>
    <n v="38"/>
    <n v="1444"/>
    <x v="4228"/>
    <n v="0.61"/>
    <x v="2"/>
  </r>
  <r>
    <x v="3"/>
    <n v="1185732"/>
    <x v="198"/>
    <x v="3"/>
    <x v="39"/>
    <s v="Milwaukee"/>
    <x v="5"/>
    <n v="14"/>
    <n v="65"/>
    <n v="910"/>
    <x v="4229"/>
    <n v="0.51"/>
    <x v="2"/>
  </r>
  <r>
    <x v="3"/>
    <n v="1185732"/>
    <x v="704"/>
    <x v="3"/>
    <x v="39"/>
    <s v="Milwaukee"/>
    <x v="0"/>
    <n v="19"/>
    <n v="141"/>
    <n v="2679"/>
    <x v="4230"/>
    <n v="0.41"/>
    <x v="2"/>
  </r>
  <r>
    <x v="3"/>
    <n v="1185732"/>
    <x v="704"/>
    <x v="3"/>
    <x v="39"/>
    <s v="Milwaukee"/>
    <x v="1"/>
    <n v="19"/>
    <n v="44"/>
    <n v="836"/>
    <x v="4231"/>
    <n v="0.5"/>
    <x v="2"/>
  </r>
  <r>
    <x v="3"/>
    <n v="1185732"/>
    <x v="704"/>
    <x v="3"/>
    <x v="39"/>
    <s v="Milwaukee"/>
    <x v="2"/>
    <n v="9"/>
    <n v="59"/>
    <n v="531"/>
    <x v="4232"/>
    <n v="0.44"/>
    <x v="2"/>
  </r>
  <r>
    <x v="3"/>
    <n v="1185732"/>
    <x v="704"/>
    <x v="3"/>
    <x v="39"/>
    <s v="Milwaukee"/>
    <x v="3"/>
    <n v="14"/>
    <n v="20"/>
    <n v="280"/>
    <x v="4233"/>
    <n v="0.41"/>
    <x v="2"/>
  </r>
  <r>
    <x v="3"/>
    <n v="1185732"/>
    <x v="704"/>
    <x v="3"/>
    <x v="39"/>
    <s v="Milwaukee"/>
    <x v="4"/>
    <n v="29"/>
    <n v="34"/>
    <n v="986"/>
    <x v="4234"/>
    <n v="0.61"/>
    <x v="2"/>
  </r>
  <r>
    <x v="3"/>
    <n v="1185732"/>
    <x v="704"/>
    <x v="3"/>
    <x v="39"/>
    <s v="Milwaukee"/>
    <x v="5"/>
    <n v="18"/>
    <n v="63"/>
    <n v="1134"/>
    <x v="4235"/>
    <n v="0.54"/>
    <x v="2"/>
  </r>
  <r>
    <x v="3"/>
    <n v="1185732"/>
    <x v="721"/>
    <x v="3"/>
    <x v="39"/>
    <s v="Milwaukee"/>
    <x v="0"/>
    <n v="18"/>
    <n v="122"/>
    <n v="2196"/>
    <x v="4236"/>
    <n v="0.41"/>
    <x v="2"/>
  </r>
  <r>
    <x v="3"/>
    <n v="1185732"/>
    <x v="721"/>
    <x v="3"/>
    <x v="39"/>
    <s v="Milwaukee"/>
    <x v="1"/>
    <n v="20"/>
    <n v="39"/>
    <n v="780"/>
    <x v="4237"/>
    <n v="0.45999999999999996"/>
    <x v="2"/>
  </r>
  <r>
    <x v="3"/>
    <n v="1185732"/>
    <x v="721"/>
    <x v="3"/>
    <x v="39"/>
    <s v="Milwaukee"/>
    <x v="2"/>
    <n v="9"/>
    <n v="41"/>
    <n v="369"/>
    <x v="4238"/>
    <n v="0.43"/>
    <x v="2"/>
  </r>
  <r>
    <x v="3"/>
    <n v="1185732"/>
    <x v="721"/>
    <x v="3"/>
    <x v="39"/>
    <s v="Milwaukee"/>
    <x v="3"/>
    <n v="15"/>
    <n v="22"/>
    <n v="330"/>
    <x v="4239"/>
    <n v="0.41"/>
    <x v="2"/>
  </r>
  <r>
    <x v="3"/>
    <n v="1185732"/>
    <x v="721"/>
    <x v="3"/>
    <x v="39"/>
    <s v="Milwaukee"/>
    <x v="4"/>
    <n v="55"/>
    <n v="26"/>
    <n v="1430"/>
    <x v="4240"/>
    <n v="0.62"/>
    <x v="2"/>
  </r>
  <r>
    <x v="3"/>
    <n v="1185732"/>
    <x v="721"/>
    <x v="3"/>
    <x v="39"/>
    <s v="Milwaukee"/>
    <x v="5"/>
    <n v="49"/>
    <n v="61"/>
    <n v="2989"/>
    <x v="4241"/>
    <n v="0.55000000000000004"/>
    <x v="2"/>
  </r>
  <r>
    <x v="3"/>
    <n v="1185732"/>
    <x v="257"/>
    <x v="3"/>
    <x v="39"/>
    <s v="Milwaukee"/>
    <x v="0"/>
    <n v="58"/>
    <n v="134"/>
    <n v="7772"/>
    <x v="4242"/>
    <n v="0.41"/>
    <x v="2"/>
  </r>
  <r>
    <x v="3"/>
    <n v="1185732"/>
    <x v="257"/>
    <x v="3"/>
    <x v="39"/>
    <s v="Milwaukee"/>
    <x v="1"/>
    <n v="39"/>
    <n v="50"/>
    <n v="1950"/>
    <x v="4243"/>
    <n v="0.49"/>
    <x v="2"/>
  </r>
  <r>
    <x v="3"/>
    <n v="1185732"/>
    <x v="257"/>
    <x v="3"/>
    <x v="39"/>
    <s v="Milwaukee"/>
    <x v="2"/>
    <n v="33"/>
    <n v="49"/>
    <n v="1617"/>
    <x v="4244"/>
    <n v="0.44999999999999996"/>
    <x v="2"/>
  </r>
  <r>
    <x v="3"/>
    <n v="1185732"/>
    <x v="257"/>
    <x v="3"/>
    <x v="39"/>
    <s v="Milwaukee"/>
    <x v="3"/>
    <n v="32"/>
    <n v="38"/>
    <n v="1216"/>
    <x v="4245"/>
    <n v="0.44"/>
    <x v="2"/>
  </r>
  <r>
    <x v="3"/>
    <n v="1185732"/>
    <x v="257"/>
    <x v="3"/>
    <x v="39"/>
    <s v="Milwaukee"/>
    <x v="4"/>
    <n v="44"/>
    <n v="53"/>
    <n v="2332"/>
    <x v="4246"/>
    <n v="0.61"/>
    <x v="2"/>
  </r>
  <r>
    <x v="3"/>
    <n v="1185732"/>
    <x v="257"/>
    <x v="3"/>
    <x v="39"/>
    <s v="Milwaukee"/>
    <x v="5"/>
    <n v="47"/>
    <n v="90"/>
    <n v="4230"/>
    <x v="4247"/>
    <n v="0.51"/>
    <x v="2"/>
  </r>
  <r>
    <x v="3"/>
    <n v="1185732"/>
    <x v="287"/>
    <x v="3"/>
    <x v="39"/>
    <s v="Milwaukee"/>
    <x v="0"/>
    <n v="32"/>
    <n v="160"/>
    <n v="5120"/>
    <x v="4248"/>
    <n v="0.44"/>
    <x v="2"/>
  </r>
  <r>
    <x v="3"/>
    <n v="1185732"/>
    <x v="287"/>
    <x v="3"/>
    <x v="39"/>
    <s v="Milwaukee"/>
    <x v="1"/>
    <n v="27"/>
    <n v="90"/>
    <n v="2430"/>
    <x v="2899"/>
    <n v="0.49"/>
    <x v="2"/>
  </r>
  <r>
    <x v="3"/>
    <n v="1185732"/>
    <x v="287"/>
    <x v="3"/>
    <x v="39"/>
    <s v="Milwaukee"/>
    <x v="2"/>
    <n v="24"/>
    <n v="52"/>
    <n v="1248"/>
    <x v="4249"/>
    <n v="0.44"/>
    <x v="2"/>
  </r>
  <r>
    <x v="3"/>
    <n v="1185732"/>
    <x v="287"/>
    <x v="3"/>
    <x v="39"/>
    <s v="Milwaukee"/>
    <x v="3"/>
    <n v="24"/>
    <n v="47"/>
    <n v="1128"/>
    <x v="4250"/>
    <n v="0.41"/>
    <x v="2"/>
  </r>
  <r>
    <x v="3"/>
    <n v="1185732"/>
    <x v="287"/>
    <x v="3"/>
    <x v="39"/>
    <s v="Milwaukee"/>
    <x v="4"/>
    <n v="34"/>
    <n v="46"/>
    <n v="1564"/>
    <x v="4251"/>
    <n v="0.6"/>
    <x v="2"/>
  </r>
  <r>
    <x v="3"/>
    <n v="1185732"/>
    <x v="287"/>
    <x v="3"/>
    <x v="39"/>
    <s v="Milwaukee"/>
    <x v="5"/>
    <n v="51"/>
    <n v="98"/>
    <n v="4998"/>
    <x v="4252"/>
    <n v="0.55000000000000004"/>
    <x v="2"/>
  </r>
  <r>
    <x v="3"/>
    <n v="1185732"/>
    <x v="316"/>
    <x v="3"/>
    <x v="39"/>
    <s v="Milwaukee"/>
    <x v="0"/>
    <n v="45"/>
    <n v="149"/>
    <n v="6705"/>
    <x v="4253"/>
    <n v="0.42"/>
    <x v="2"/>
  </r>
  <r>
    <x v="3"/>
    <n v="1185732"/>
    <x v="316"/>
    <x v="3"/>
    <x v="39"/>
    <s v="Milwaukee"/>
    <x v="1"/>
    <n v="42"/>
    <n v="87"/>
    <n v="3654"/>
    <x v="3137"/>
    <n v="0.49"/>
    <x v="2"/>
  </r>
  <r>
    <x v="3"/>
    <n v="1185732"/>
    <x v="316"/>
    <x v="3"/>
    <x v="39"/>
    <s v="Milwaukee"/>
    <x v="2"/>
    <n v="38"/>
    <n v="61"/>
    <n v="2318"/>
    <x v="4254"/>
    <n v="0.43"/>
    <x v="2"/>
  </r>
  <r>
    <x v="3"/>
    <n v="1185732"/>
    <x v="316"/>
    <x v="3"/>
    <x v="39"/>
    <s v="Milwaukee"/>
    <x v="3"/>
    <n v="38"/>
    <n v="51"/>
    <n v="1938"/>
    <x v="4255"/>
    <n v="0.42"/>
    <x v="2"/>
  </r>
  <r>
    <x v="3"/>
    <n v="1185732"/>
    <x v="316"/>
    <x v="3"/>
    <x v="39"/>
    <s v="Milwaukee"/>
    <x v="4"/>
    <n v="48"/>
    <n v="50"/>
    <n v="2400"/>
    <x v="2565"/>
    <n v="0.62"/>
    <x v="2"/>
  </r>
  <r>
    <x v="3"/>
    <n v="1185732"/>
    <x v="316"/>
    <x v="3"/>
    <x v="39"/>
    <s v="Milwaukee"/>
    <x v="5"/>
    <n v="52"/>
    <n v="94"/>
    <n v="4888"/>
    <x v="1398"/>
    <n v="0.54"/>
    <x v="2"/>
  </r>
  <r>
    <x v="3"/>
    <n v="1185732"/>
    <x v="348"/>
    <x v="3"/>
    <x v="39"/>
    <s v="Milwaukee"/>
    <x v="0"/>
    <n v="46"/>
    <n v="158"/>
    <n v="7268"/>
    <x v="4256"/>
    <n v="0.42"/>
    <x v="2"/>
  </r>
  <r>
    <x v="3"/>
    <n v="1185732"/>
    <x v="348"/>
    <x v="3"/>
    <x v="39"/>
    <s v="Milwaukee"/>
    <x v="1"/>
    <n v="43"/>
    <n v="84"/>
    <n v="3612"/>
    <x v="4257"/>
    <n v="0.47"/>
    <x v="2"/>
  </r>
  <r>
    <x v="3"/>
    <n v="1185732"/>
    <x v="348"/>
    <x v="3"/>
    <x v="39"/>
    <s v="Milwaukee"/>
    <x v="2"/>
    <n v="39"/>
    <n v="56"/>
    <n v="2184"/>
    <x v="2996"/>
    <n v="0.4"/>
    <x v="2"/>
  </r>
  <r>
    <x v="3"/>
    <n v="1185732"/>
    <x v="348"/>
    <x v="3"/>
    <x v="39"/>
    <s v="Milwaukee"/>
    <x v="3"/>
    <n v="39"/>
    <n v="50"/>
    <n v="1950"/>
    <x v="4258"/>
    <n v="0.44999999999999996"/>
    <x v="2"/>
  </r>
  <r>
    <x v="3"/>
    <n v="1185732"/>
    <x v="348"/>
    <x v="3"/>
    <x v="39"/>
    <s v="Milwaukee"/>
    <x v="4"/>
    <n v="48"/>
    <n v="46"/>
    <n v="2208"/>
    <x v="4259"/>
    <n v="0.65"/>
    <x v="2"/>
  </r>
  <r>
    <x v="3"/>
    <n v="1185732"/>
    <x v="348"/>
    <x v="3"/>
    <x v="39"/>
    <s v="Milwaukee"/>
    <x v="5"/>
    <n v="52"/>
    <n v="102"/>
    <n v="5304"/>
    <x v="4260"/>
    <n v="0.51"/>
    <x v="2"/>
  </r>
  <r>
    <x v="3"/>
    <n v="1185732"/>
    <x v="380"/>
    <x v="3"/>
    <x v="39"/>
    <s v="Milwaukee"/>
    <x v="0"/>
    <n v="33"/>
    <n v="143"/>
    <n v="4719"/>
    <x v="4261"/>
    <n v="0.41"/>
    <x v="2"/>
  </r>
  <r>
    <x v="3"/>
    <n v="1185732"/>
    <x v="380"/>
    <x v="3"/>
    <x v="39"/>
    <s v="Milwaukee"/>
    <x v="1"/>
    <n v="29"/>
    <n v="65"/>
    <n v="1885"/>
    <x v="4262"/>
    <n v="0.44999999999999996"/>
    <x v="2"/>
  </r>
  <r>
    <x v="3"/>
    <n v="1185732"/>
    <x v="380"/>
    <x v="3"/>
    <x v="39"/>
    <s v="Milwaukee"/>
    <x v="2"/>
    <n v="24"/>
    <n v="44"/>
    <n v="1056"/>
    <x v="4263"/>
    <n v="0.44999999999999996"/>
    <x v="2"/>
  </r>
  <r>
    <x v="3"/>
    <n v="1185732"/>
    <x v="380"/>
    <x v="3"/>
    <x v="39"/>
    <s v="Milwaukee"/>
    <x v="3"/>
    <n v="23"/>
    <n v="34"/>
    <n v="782"/>
    <x v="4264"/>
    <n v="0.44999999999999996"/>
    <x v="2"/>
  </r>
  <r>
    <x v="3"/>
    <n v="1185732"/>
    <x v="380"/>
    <x v="3"/>
    <x v="39"/>
    <s v="Milwaukee"/>
    <x v="4"/>
    <n v="33"/>
    <n v="33"/>
    <n v="1089"/>
    <x v="4265"/>
    <n v="0.65"/>
    <x v="2"/>
  </r>
  <r>
    <x v="3"/>
    <n v="1185732"/>
    <x v="380"/>
    <x v="3"/>
    <x v="39"/>
    <s v="Milwaukee"/>
    <x v="5"/>
    <n v="38"/>
    <n v="52"/>
    <n v="1976"/>
    <x v="4266"/>
    <n v="0.5"/>
    <x v="2"/>
  </r>
  <r>
    <x v="3"/>
    <n v="1185732"/>
    <x v="409"/>
    <x v="3"/>
    <x v="39"/>
    <s v="Milwaukee"/>
    <x v="0"/>
    <n v="43"/>
    <n v="113"/>
    <n v="4859"/>
    <x v="4267"/>
    <n v="0.42"/>
    <x v="2"/>
  </r>
  <r>
    <x v="3"/>
    <n v="1185732"/>
    <x v="409"/>
    <x v="3"/>
    <x v="39"/>
    <s v="Milwaukee"/>
    <x v="1"/>
    <n v="33"/>
    <n v="68"/>
    <n v="2244"/>
    <x v="4268"/>
    <n v="0.48"/>
    <x v="2"/>
  </r>
  <r>
    <x v="3"/>
    <n v="1185732"/>
    <x v="409"/>
    <x v="3"/>
    <x v="39"/>
    <s v="Milwaukee"/>
    <x v="2"/>
    <n v="34"/>
    <n v="33"/>
    <n v="1122"/>
    <x v="4269"/>
    <n v="0.43"/>
    <x v="2"/>
  </r>
  <r>
    <x v="3"/>
    <n v="1185732"/>
    <x v="409"/>
    <x v="3"/>
    <x v="39"/>
    <s v="Milwaukee"/>
    <x v="3"/>
    <n v="32"/>
    <n v="33"/>
    <n v="1056"/>
    <x v="4270"/>
    <n v="0.41"/>
    <x v="2"/>
  </r>
  <r>
    <x v="3"/>
    <n v="1185732"/>
    <x v="409"/>
    <x v="3"/>
    <x v="39"/>
    <s v="Milwaukee"/>
    <x v="4"/>
    <n v="44"/>
    <n v="33"/>
    <n v="1452"/>
    <x v="4271"/>
    <n v="0.63"/>
    <x v="2"/>
  </r>
  <r>
    <x v="3"/>
    <n v="1185732"/>
    <x v="409"/>
    <x v="3"/>
    <x v="39"/>
    <s v="Milwaukee"/>
    <x v="5"/>
    <n v="46"/>
    <n v="65"/>
    <n v="2990"/>
    <x v="4272"/>
    <n v="0.51"/>
    <x v="2"/>
  </r>
  <r>
    <x v="3"/>
    <n v="1185732"/>
    <x v="440"/>
    <x v="3"/>
    <x v="39"/>
    <s v="Milwaukee"/>
    <x v="0"/>
    <n v="41"/>
    <n v="104"/>
    <n v="4264"/>
    <x v="4273"/>
    <n v="0.43"/>
    <x v="2"/>
  </r>
  <r>
    <x v="3"/>
    <n v="1185732"/>
    <x v="440"/>
    <x v="3"/>
    <x v="39"/>
    <s v="Milwaukee"/>
    <x v="1"/>
    <n v="32"/>
    <n v="78"/>
    <n v="2496"/>
    <x v="4274"/>
    <n v="0.47"/>
    <x v="2"/>
  </r>
  <r>
    <x v="3"/>
    <n v="1185732"/>
    <x v="440"/>
    <x v="3"/>
    <x v="39"/>
    <s v="Milwaukee"/>
    <x v="2"/>
    <n v="33"/>
    <n v="69"/>
    <n v="2277"/>
    <x v="4275"/>
    <n v="0.42"/>
    <x v="2"/>
  </r>
  <r>
    <x v="3"/>
    <n v="1185732"/>
    <x v="440"/>
    <x v="3"/>
    <x v="39"/>
    <s v="Milwaukee"/>
    <x v="3"/>
    <n v="33"/>
    <n v="65"/>
    <n v="2145"/>
    <x v="4276"/>
    <n v="0.44999999999999996"/>
    <x v="2"/>
  </r>
  <r>
    <x v="3"/>
    <n v="1185732"/>
    <x v="440"/>
    <x v="3"/>
    <x v="39"/>
    <s v="Milwaukee"/>
    <x v="4"/>
    <n v="58"/>
    <n v="56"/>
    <n v="3248"/>
    <x v="4277"/>
    <n v="0.62"/>
    <x v="2"/>
  </r>
  <r>
    <x v="3"/>
    <n v="1185732"/>
    <x v="440"/>
    <x v="3"/>
    <x v="39"/>
    <s v="Milwaukee"/>
    <x v="5"/>
    <n v="61"/>
    <n v="75"/>
    <n v="4575"/>
    <x v="4278"/>
    <n v="0.51"/>
    <x v="2"/>
  </r>
  <r>
    <x v="3"/>
    <n v="1185732"/>
    <x v="469"/>
    <x v="3"/>
    <x v="39"/>
    <s v="Milwaukee"/>
    <x v="0"/>
    <n v="58"/>
    <n v="138"/>
    <n v="8004"/>
    <x v="4279"/>
    <n v="0.41"/>
    <x v="2"/>
  </r>
  <r>
    <x v="3"/>
    <n v="1185732"/>
    <x v="469"/>
    <x v="3"/>
    <x v="39"/>
    <s v="Milwaukee"/>
    <x v="1"/>
    <n v="49"/>
    <n v="102"/>
    <n v="4998"/>
    <x v="4280"/>
    <n v="0.47"/>
    <x v="2"/>
  </r>
  <r>
    <x v="3"/>
    <n v="1185732"/>
    <x v="469"/>
    <x v="3"/>
    <x v="39"/>
    <s v="Milwaukee"/>
    <x v="2"/>
    <n v="45"/>
    <n v="87"/>
    <n v="3915"/>
    <x v="4281"/>
    <n v="0.44"/>
    <x v="2"/>
  </r>
  <r>
    <x v="3"/>
    <n v="1185732"/>
    <x v="469"/>
    <x v="3"/>
    <x v="39"/>
    <s v="Milwaukee"/>
    <x v="3"/>
    <n v="48"/>
    <n v="73"/>
    <n v="3504"/>
    <x v="4150"/>
    <n v="0.44999999999999996"/>
    <x v="2"/>
  </r>
  <r>
    <x v="3"/>
    <n v="1185732"/>
    <x v="469"/>
    <x v="3"/>
    <x v="39"/>
    <s v="Milwaukee"/>
    <x v="4"/>
    <n v="57"/>
    <n v="73"/>
    <n v="4161"/>
    <x v="4282"/>
    <n v="0.6"/>
    <x v="2"/>
  </r>
  <r>
    <x v="3"/>
    <n v="1185732"/>
    <x v="469"/>
    <x v="3"/>
    <x v="39"/>
    <s v="Milwaukee"/>
    <x v="5"/>
    <n v="59"/>
    <n v="88"/>
    <n v="5192"/>
    <x v="4283"/>
    <n v="0.52"/>
    <x v="2"/>
  </r>
  <r>
    <x v="3"/>
    <n v="1185732"/>
    <x v="174"/>
    <x v="3"/>
    <x v="39"/>
    <s v="Milwaukee"/>
    <x v="0"/>
    <n v="32"/>
    <n v="140"/>
    <n v="4480"/>
    <x v="4284"/>
    <n v="0.52"/>
    <x v="2"/>
  </r>
  <r>
    <x v="3"/>
    <n v="1185732"/>
    <x v="174"/>
    <x v="3"/>
    <x v="39"/>
    <s v="Milwaukee"/>
    <x v="1"/>
    <n v="32"/>
    <n v="78"/>
    <n v="2496"/>
    <x v="3921"/>
    <n v="0.51"/>
    <x v="2"/>
  </r>
  <r>
    <x v="3"/>
    <n v="1185732"/>
    <x v="174"/>
    <x v="3"/>
    <x v="39"/>
    <s v="Milwaukee"/>
    <x v="2"/>
    <n v="24"/>
    <n v="87"/>
    <n v="2088"/>
    <x v="4285"/>
    <n v="0.44999999999999996"/>
    <x v="2"/>
  </r>
  <r>
    <x v="3"/>
    <n v="1185732"/>
    <x v="174"/>
    <x v="3"/>
    <x v="39"/>
    <s v="Milwaukee"/>
    <x v="3"/>
    <n v="28"/>
    <n v="44"/>
    <n v="1232"/>
    <x v="3968"/>
    <n v="0.48"/>
    <x v="2"/>
  </r>
  <r>
    <x v="3"/>
    <n v="1185732"/>
    <x v="174"/>
    <x v="3"/>
    <x v="39"/>
    <s v="Milwaukee"/>
    <x v="4"/>
    <n v="41"/>
    <n v="58"/>
    <n v="2378"/>
    <x v="4286"/>
    <n v="0.44"/>
    <x v="2"/>
  </r>
  <r>
    <x v="3"/>
    <n v="1185732"/>
    <x v="174"/>
    <x v="3"/>
    <x v="39"/>
    <s v="Milwaukee"/>
    <x v="5"/>
    <n v="32"/>
    <n v="84"/>
    <n v="2688"/>
    <x v="3475"/>
    <n v="0.5"/>
    <x v="2"/>
  </r>
  <r>
    <x v="3"/>
    <n v="1185732"/>
    <x v="205"/>
    <x v="3"/>
    <x v="39"/>
    <s v="Milwaukee"/>
    <x v="0"/>
    <n v="34"/>
    <n v="160"/>
    <n v="5440"/>
    <x v="4287"/>
    <n v="0.55000000000000004"/>
    <x v="2"/>
  </r>
  <r>
    <x v="3"/>
    <n v="1185732"/>
    <x v="205"/>
    <x v="3"/>
    <x v="39"/>
    <s v="Milwaukee"/>
    <x v="1"/>
    <n v="34"/>
    <n v="52"/>
    <n v="1768"/>
    <x v="4288"/>
    <n v="0.51"/>
    <x v="2"/>
  </r>
  <r>
    <x v="3"/>
    <n v="1185732"/>
    <x v="205"/>
    <x v="3"/>
    <x v="39"/>
    <s v="Milwaukee"/>
    <x v="2"/>
    <n v="24"/>
    <n v="73"/>
    <n v="1752"/>
    <x v="4289"/>
    <n v="0.5"/>
    <x v="2"/>
  </r>
  <r>
    <x v="3"/>
    <n v="1185732"/>
    <x v="205"/>
    <x v="3"/>
    <x v="40"/>
    <s v="Indianapolis"/>
    <x v="3"/>
    <n v="29"/>
    <n v="36"/>
    <n v="1044"/>
    <x v="4290"/>
    <n v="0.47"/>
    <x v="2"/>
  </r>
  <r>
    <x v="3"/>
    <n v="1185732"/>
    <x v="205"/>
    <x v="3"/>
    <x v="40"/>
    <s v="Indianapolis"/>
    <x v="4"/>
    <n v="41"/>
    <n v="58"/>
    <n v="2378"/>
    <x v="4286"/>
    <n v="0.44"/>
    <x v="2"/>
  </r>
  <r>
    <x v="3"/>
    <n v="1185732"/>
    <x v="205"/>
    <x v="3"/>
    <x v="40"/>
    <s v="Indianapolis"/>
    <x v="5"/>
    <n v="19"/>
    <n v="75"/>
    <n v="1425"/>
    <x v="4291"/>
    <n v="0.51"/>
    <x v="2"/>
  </r>
  <r>
    <x v="3"/>
    <n v="1185732"/>
    <x v="214"/>
    <x v="3"/>
    <x v="40"/>
    <s v="Indianapolis"/>
    <x v="0"/>
    <n v="23"/>
    <n v="151"/>
    <n v="3473"/>
    <x v="4292"/>
    <n v="0.51"/>
    <x v="2"/>
  </r>
  <r>
    <x v="3"/>
    <n v="1185732"/>
    <x v="214"/>
    <x v="3"/>
    <x v="40"/>
    <s v="Indianapolis"/>
    <x v="1"/>
    <n v="23"/>
    <n v="61"/>
    <n v="1403"/>
    <x v="4293"/>
    <n v="0.55000000000000004"/>
    <x v="2"/>
  </r>
  <r>
    <x v="3"/>
    <n v="1185732"/>
    <x v="214"/>
    <x v="3"/>
    <x v="40"/>
    <s v="Indianapolis"/>
    <x v="2"/>
    <n v="14"/>
    <n v="72"/>
    <n v="1008"/>
    <x v="4018"/>
    <n v="0.5"/>
    <x v="2"/>
  </r>
  <r>
    <x v="3"/>
    <n v="1185732"/>
    <x v="214"/>
    <x v="3"/>
    <x v="40"/>
    <s v="Indianapolis"/>
    <x v="3"/>
    <n v="19"/>
    <n v="31"/>
    <n v="589"/>
    <x v="4294"/>
    <n v="0.44999999999999996"/>
    <x v="2"/>
  </r>
  <r>
    <x v="3"/>
    <n v="1185732"/>
    <x v="214"/>
    <x v="3"/>
    <x v="40"/>
    <s v="Indianapolis"/>
    <x v="4"/>
    <n v="32"/>
    <n v="44"/>
    <n v="1408"/>
    <x v="4295"/>
    <n v="0.43"/>
    <x v="2"/>
  </r>
  <r>
    <x v="3"/>
    <n v="1185732"/>
    <x v="214"/>
    <x v="3"/>
    <x v="40"/>
    <s v="Indianapolis"/>
    <x v="5"/>
    <n v="24"/>
    <n v="74"/>
    <n v="1776"/>
    <x v="4296"/>
    <n v="0.52"/>
    <x v="2"/>
  </r>
  <r>
    <x v="3"/>
    <n v="1185732"/>
    <x v="233"/>
    <x v="3"/>
    <x v="40"/>
    <s v="Indianapolis"/>
    <x v="0"/>
    <n v="23"/>
    <n v="125"/>
    <n v="2875"/>
    <x v="4297"/>
    <n v="0.55000000000000004"/>
    <x v="2"/>
  </r>
  <r>
    <x v="3"/>
    <n v="1185732"/>
    <x v="233"/>
    <x v="3"/>
    <x v="40"/>
    <s v="Indianapolis"/>
    <x v="1"/>
    <n v="23"/>
    <n v="54"/>
    <n v="1242"/>
    <x v="4298"/>
    <n v="0.52"/>
    <x v="2"/>
  </r>
  <r>
    <x v="3"/>
    <n v="1185732"/>
    <x v="233"/>
    <x v="3"/>
    <x v="40"/>
    <s v="Indianapolis"/>
    <x v="2"/>
    <n v="14"/>
    <n v="52"/>
    <n v="728"/>
    <x v="4299"/>
    <n v="0.5"/>
    <x v="2"/>
  </r>
  <r>
    <x v="3"/>
    <n v="1185732"/>
    <x v="233"/>
    <x v="3"/>
    <x v="40"/>
    <s v="Indianapolis"/>
    <x v="3"/>
    <n v="19"/>
    <n v="36"/>
    <n v="684"/>
    <x v="4300"/>
    <n v="0.48"/>
    <x v="2"/>
  </r>
  <r>
    <x v="3"/>
    <n v="1185732"/>
    <x v="233"/>
    <x v="3"/>
    <x v="40"/>
    <s v="Indianapolis"/>
    <x v="4"/>
    <n v="61"/>
    <n v="45"/>
    <n v="2745"/>
    <x v="4301"/>
    <n v="0.44"/>
    <x v="2"/>
  </r>
  <r>
    <x v="3"/>
    <n v="1185732"/>
    <x v="233"/>
    <x v="3"/>
    <x v="40"/>
    <s v="Indianapolis"/>
    <x v="5"/>
    <n v="47"/>
    <n v="72"/>
    <n v="3384"/>
    <x v="4302"/>
    <n v="0.55000000000000004"/>
    <x v="2"/>
  </r>
  <r>
    <x v="3"/>
    <n v="1185732"/>
    <x v="264"/>
    <x v="3"/>
    <x v="40"/>
    <s v="Indianapolis"/>
    <x v="0"/>
    <n v="54"/>
    <n v="164"/>
    <n v="8856"/>
    <x v="4303"/>
    <n v="0.5"/>
    <x v="2"/>
  </r>
  <r>
    <x v="3"/>
    <n v="1185732"/>
    <x v="264"/>
    <x v="3"/>
    <x v="40"/>
    <s v="Indianapolis"/>
    <x v="1"/>
    <n v="37"/>
    <n v="73"/>
    <n v="2701"/>
    <x v="4304"/>
    <n v="0.55000000000000004"/>
    <x v="2"/>
  </r>
  <r>
    <x v="3"/>
    <n v="1185732"/>
    <x v="264"/>
    <x v="3"/>
    <x v="40"/>
    <s v="Indianapolis"/>
    <x v="2"/>
    <n v="34"/>
    <n v="56"/>
    <n v="1904"/>
    <x v="4305"/>
    <n v="0.47"/>
    <x v="2"/>
  </r>
  <r>
    <x v="3"/>
    <n v="1185732"/>
    <x v="264"/>
    <x v="3"/>
    <x v="40"/>
    <s v="Indianapolis"/>
    <x v="3"/>
    <n v="34"/>
    <n v="49"/>
    <n v="1666"/>
    <x v="4306"/>
    <n v="0.49"/>
    <x v="2"/>
  </r>
  <r>
    <x v="3"/>
    <n v="1185732"/>
    <x v="264"/>
    <x v="3"/>
    <x v="40"/>
    <s v="Indianapolis"/>
    <x v="4"/>
    <n v="44"/>
    <n v="58"/>
    <n v="2552"/>
    <x v="4307"/>
    <n v="0.44999999999999996"/>
    <x v="2"/>
  </r>
  <r>
    <x v="3"/>
    <n v="1185732"/>
    <x v="264"/>
    <x v="3"/>
    <x v="40"/>
    <s v="Indianapolis"/>
    <x v="5"/>
    <n v="53"/>
    <n v="91"/>
    <n v="4823"/>
    <x v="4308"/>
    <n v="0.52"/>
    <x v="2"/>
  </r>
  <r>
    <x v="3"/>
    <n v="1185732"/>
    <x v="294"/>
    <x v="3"/>
    <x v="40"/>
    <s v="Indianapolis"/>
    <x v="0"/>
    <n v="36"/>
    <n v="155"/>
    <n v="5580"/>
    <x v="4309"/>
    <n v="0.55000000000000004"/>
    <x v="2"/>
  </r>
  <r>
    <x v="3"/>
    <n v="1185732"/>
    <x v="294"/>
    <x v="3"/>
    <x v="40"/>
    <s v="Indianapolis"/>
    <x v="1"/>
    <n v="32"/>
    <n v="94"/>
    <n v="3008"/>
    <x v="4310"/>
    <n v="0.53"/>
    <x v="2"/>
  </r>
  <r>
    <x v="3"/>
    <n v="1185732"/>
    <x v="294"/>
    <x v="3"/>
    <x v="40"/>
    <s v="Indianapolis"/>
    <x v="2"/>
    <n v="27"/>
    <n v="50"/>
    <n v="1350"/>
    <x v="4311"/>
    <n v="0.44999999999999996"/>
    <x v="2"/>
  </r>
  <r>
    <x v="3"/>
    <n v="1185732"/>
    <x v="294"/>
    <x v="3"/>
    <x v="40"/>
    <s v="Indianapolis"/>
    <x v="3"/>
    <n v="29"/>
    <n v="46"/>
    <n v="1334"/>
    <x v="4312"/>
    <n v="0.47"/>
    <x v="2"/>
  </r>
  <r>
    <x v="3"/>
    <n v="1185732"/>
    <x v="294"/>
    <x v="3"/>
    <x v="40"/>
    <s v="Indianapolis"/>
    <x v="4"/>
    <n v="36"/>
    <n v="53"/>
    <n v="1908"/>
    <x v="4313"/>
    <n v="0.44999999999999996"/>
    <x v="2"/>
  </r>
  <r>
    <x v="3"/>
    <n v="1185732"/>
    <x v="294"/>
    <x v="3"/>
    <x v="40"/>
    <s v="Indianapolis"/>
    <x v="5"/>
    <n v="56"/>
    <n v="91"/>
    <n v="5096"/>
    <x v="3082"/>
    <n v="0.51"/>
    <x v="2"/>
  </r>
  <r>
    <x v="3"/>
    <n v="1185732"/>
    <x v="323"/>
    <x v="3"/>
    <x v="40"/>
    <s v="Indianapolis"/>
    <x v="0"/>
    <n v="51"/>
    <n v="149"/>
    <n v="7599"/>
    <x v="4314"/>
    <n v="0.53"/>
    <x v="2"/>
  </r>
  <r>
    <x v="3"/>
    <n v="1185732"/>
    <x v="323"/>
    <x v="3"/>
    <x v="40"/>
    <s v="Indianapolis"/>
    <x v="1"/>
    <n v="49"/>
    <n v="84"/>
    <n v="4116"/>
    <x v="4315"/>
    <n v="0.5"/>
    <x v="2"/>
  </r>
  <r>
    <x v="3"/>
    <n v="1185732"/>
    <x v="323"/>
    <x v="3"/>
    <x v="40"/>
    <s v="Indianapolis"/>
    <x v="2"/>
    <n v="42"/>
    <n v="68"/>
    <n v="2856"/>
    <x v="4316"/>
    <n v="0.44999999999999996"/>
    <x v="2"/>
  </r>
  <r>
    <x v="3"/>
    <n v="1185732"/>
    <x v="323"/>
    <x v="3"/>
    <x v="40"/>
    <s v="Indianapolis"/>
    <x v="3"/>
    <n v="42"/>
    <n v="49"/>
    <n v="2058"/>
    <x v="4317"/>
    <n v="0.47"/>
    <x v="2"/>
  </r>
  <r>
    <x v="3"/>
    <n v="1185732"/>
    <x v="323"/>
    <x v="3"/>
    <x v="40"/>
    <s v="Indianapolis"/>
    <x v="4"/>
    <n v="51"/>
    <n v="50"/>
    <n v="2550"/>
    <x v="4318"/>
    <n v="0.42"/>
    <x v="2"/>
  </r>
  <r>
    <x v="3"/>
    <n v="1185732"/>
    <x v="323"/>
    <x v="3"/>
    <x v="40"/>
    <s v="Indianapolis"/>
    <x v="5"/>
    <n v="54"/>
    <n v="101"/>
    <n v="5454"/>
    <x v="4319"/>
    <n v="0.51"/>
    <x v="2"/>
  </r>
  <r>
    <x v="3"/>
    <n v="1185732"/>
    <x v="355"/>
    <x v="3"/>
    <x v="40"/>
    <s v="Indianapolis"/>
    <x v="0"/>
    <n v="47"/>
    <n v="152"/>
    <n v="7144"/>
    <x v="4320"/>
    <n v="0.55000000000000004"/>
    <x v="2"/>
  </r>
  <r>
    <x v="3"/>
    <n v="1185732"/>
    <x v="355"/>
    <x v="3"/>
    <x v="40"/>
    <s v="Indianapolis"/>
    <x v="1"/>
    <n v="41"/>
    <n v="87"/>
    <n v="3567"/>
    <x v="4321"/>
    <n v="0.54"/>
    <x v="2"/>
  </r>
  <r>
    <x v="3"/>
    <n v="1185732"/>
    <x v="355"/>
    <x v="3"/>
    <x v="40"/>
    <s v="Indianapolis"/>
    <x v="2"/>
    <n v="37"/>
    <n v="56"/>
    <n v="2072"/>
    <x v="4322"/>
    <n v="0.47"/>
    <x v="2"/>
  </r>
  <r>
    <x v="3"/>
    <n v="1185732"/>
    <x v="355"/>
    <x v="3"/>
    <x v="40"/>
    <s v="Indianapolis"/>
    <x v="3"/>
    <n v="38"/>
    <n v="60"/>
    <n v="2280"/>
    <x v="4323"/>
    <n v="0.47"/>
    <x v="2"/>
  </r>
  <r>
    <x v="3"/>
    <n v="1185732"/>
    <x v="355"/>
    <x v="3"/>
    <x v="40"/>
    <s v="Indianapolis"/>
    <x v="4"/>
    <n v="47"/>
    <n v="53"/>
    <n v="2491"/>
    <x v="4324"/>
    <n v="0.44999999999999996"/>
    <x v="2"/>
  </r>
  <r>
    <x v="3"/>
    <n v="1185732"/>
    <x v="355"/>
    <x v="3"/>
    <x v="40"/>
    <s v="Indianapolis"/>
    <x v="5"/>
    <n v="54"/>
    <n v="91"/>
    <n v="4914"/>
    <x v="4153"/>
    <n v="0.53"/>
    <x v="2"/>
  </r>
  <r>
    <x v="3"/>
    <n v="1185732"/>
    <x v="387"/>
    <x v="3"/>
    <x v="40"/>
    <s v="Indianapolis"/>
    <x v="0"/>
    <n v="33"/>
    <n v="133"/>
    <n v="4389"/>
    <x v="4325"/>
    <n v="0.54"/>
    <x v="2"/>
  </r>
  <r>
    <x v="3"/>
    <n v="1185732"/>
    <x v="387"/>
    <x v="3"/>
    <x v="40"/>
    <s v="Indianapolis"/>
    <x v="1"/>
    <n v="29"/>
    <n v="74"/>
    <n v="2146"/>
    <x v="4326"/>
    <n v="0.5"/>
    <x v="2"/>
  </r>
  <r>
    <x v="3"/>
    <n v="1185732"/>
    <x v="387"/>
    <x v="3"/>
    <x v="40"/>
    <s v="Indianapolis"/>
    <x v="2"/>
    <n v="23"/>
    <n v="49"/>
    <n v="1127"/>
    <x v="4327"/>
    <n v="0.47"/>
    <x v="2"/>
  </r>
  <r>
    <x v="3"/>
    <n v="1185732"/>
    <x v="387"/>
    <x v="3"/>
    <x v="40"/>
    <s v="Indianapolis"/>
    <x v="3"/>
    <n v="24"/>
    <n v="41"/>
    <n v="984"/>
    <x v="4250"/>
    <n v="0.47"/>
    <x v="2"/>
  </r>
  <r>
    <x v="3"/>
    <n v="1185732"/>
    <x v="387"/>
    <x v="3"/>
    <x v="40"/>
    <s v="Indianapolis"/>
    <x v="4"/>
    <n v="33"/>
    <n v="42"/>
    <n v="1386"/>
    <x v="4328"/>
    <n v="0.4"/>
    <x v="2"/>
  </r>
  <r>
    <x v="3"/>
    <n v="1185732"/>
    <x v="387"/>
    <x v="3"/>
    <x v="40"/>
    <s v="Indianapolis"/>
    <x v="5"/>
    <n v="36"/>
    <n v="68"/>
    <n v="2448"/>
    <x v="3921"/>
    <n v="0.52"/>
    <x v="2"/>
  </r>
  <r>
    <x v="3"/>
    <n v="1185732"/>
    <x v="416"/>
    <x v="3"/>
    <x v="40"/>
    <s v="Indianapolis"/>
    <x v="0"/>
    <n v="41"/>
    <n v="116"/>
    <n v="4756"/>
    <x v="4329"/>
    <n v="0.53"/>
    <x v="2"/>
  </r>
  <r>
    <x v="3"/>
    <n v="1185732"/>
    <x v="416"/>
    <x v="3"/>
    <x v="40"/>
    <s v="Indianapolis"/>
    <x v="1"/>
    <n v="32"/>
    <n v="65"/>
    <n v="2080"/>
    <x v="1785"/>
    <n v="0.55000000000000004"/>
    <x v="2"/>
  </r>
  <r>
    <x v="3"/>
    <n v="1185732"/>
    <x v="416"/>
    <x v="3"/>
    <x v="40"/>
    <s v="Indianapolis"/>
    <x v="2"/>
    <n v="32"/>
    <n v="38"/>
    <n v="1216"/>
    <x v="4330"/>
    <n v="0.47"/>
    <x v="2"/>
  </r>
  <r>
    <x v="3"/>
    <n v="1185732"/>
    <x v="416"/>
    <x v="3"/>
    <x v="40"/>
    <s v="Indianapolis"/>
    <x v="3"/>
    <n v="33"/>
    <n v="44"/>
    <n v="1452"/>
    <x v="4331"/>
    <n v="0.45999999999999996"/>
    <x v="2"/>
  </r>
  <r>
    <x v="3"/>
    <n v="1185732"/>
    <x v="416"/>
    <x v="3"/>
    <x v="40"/>
    <s v="Indianapolis"/>
    <x v="4"/>
    <n v="41"/>
    <n v="38"/>
    <n v="1558"/>
    <x v="4332"/>
    <n v="0.44"/>
    <x v="2"/>
  </r>
  <r>
    <x v="3"/>
    <n v="1185732"/>
    <x v="416"/>
    <x v="3"/>
    <x v="40"/>
    <s v="Indianapolis"/>
    <x v="5"/>
    <n v="48"/>
    <n v="83"/>
    <n v="3984"/>
    <x v="4333"/>
    <n v="0.53"/>
    <x v="2"/>
  </r>
  <r>
    <x v="3"/>
    <n v="1185732"/>
    <x v="447"/>
    <x v="3"/>
    <x v="40"/>
    <s v="Indianapolis"/>
    <x v="0"/>
    <n v="41"/>
    <n v="123"/>
    <n v="5043"/>
    <x v="4334"/>
    <n v="0.51"/>
    <x v="2"/>
  </r>
  <r>
    <x v="3"/>
    <n v="1185732"/>
    <x v="447"/>
    <x v="3"/>
    <x v="40"/>
    <s v="Indianapolis"/>
    <x v="1"/>
    <n v="33"/>
    <n v="98"/>
    <n v="3234"/>
    <x v="4335"/>
    <n v="0.55000000000000004"/>
    <x v="2"/>
  </r>
  <r>
    <x v="3"/>
    <n v="1185732"/>
    <x v="447"/>
    <x v="3"/>
    <x v="40"/>
    <s v="Indianapolis"/>
    <x v="2"/>
    <n v="32"/>
    <n v="81"/>
    <n v="2592"/>
    <x v="4336"/>
    <n v="0.48"/>
    <x v="2"/>
  </r>
  <r>
    <x v="3"/>
    <n v="1185732"/>
    <x v="447"/>
    <x v="3"/>
    <x v="40"/>
    <s v="Indianapolis"/>
    <x v="3"/>
    <n v="34"/>
    <n v="83"/>
    <n v="2822"/>
    <x v="4337"/>
    <n v="0.5"/>
    <x v="2"/>
  </r>
  <r>
    <x v="3"/>
    <n v="1185732"/>
    <x v="447"/>
    <x v="3"/>
    <x v="40"/>
    <s v="Indianapolis"/>
    <x v="4"/>
    <n v="55"/>
    <n v="75"/>
    <n v="4125"/>
    <x v="4338"/>
    <n v="0.4"/>
    <x v="2"/>
  </r>
  <r>
    <x v="3"/>
    <n v="1185732"/>
    <x v="447"/>
    <x v="3"/>
    <x v="40"/>
    <s v="Indianapolis"/>
    <x v="5"/>
    <n v="61"/>
    <n v="91"/>
    <n v="5551"/>
    <x v="4339"/>
    <n v="0.54"/>
    <x v="2"/>
  </r>
  <r>
    <x v="3"/>
    <n v="1185732"/>
    <x v="476"/>
    <x v="3"/>
    <x v="40"/>
    <s v="Indianapolis"/>
    <x v="0"/>
    <n v="58"/>
    <n v="150"/>
    <n v="8700"/>
    <x v="4340"/>
    <n v="0.51"/>
    <x v="2"/>
  </r>
  <r>
    <x v="3"/>
    <n v="1185732"/>
    <x v="476"/>
    <x v="3"/>
    <x v="40"/>
    <s v="Indianapolis"/>
    <x v="1"/>
    <n v="49"/>
    <n v="108"/>
    <n v="5292"/>
    <x v="2144"/>
    <n v="0.55000000000000004"/>
    <x v="2"/>
  </r>
  <r>
    <x v="3"/>
    <n v="1185732"/>
    <x v="476"/>
    <x v="3"/>
    <x v="40"/>
    <s v="Indianapolis"/>
    <x v="2"/>
    <n v="49"/>
    <n v="105"/>
    <n v="5145"/>
    <x v="4341"/>
    <n v="0.45999999999999996"/>
    <x v="2"/>
  </r>
  <r>
    <x v="3"/>
    <n v="1185732"/>
    <x v="476"/>
    <x v="3"/>
    <x v="40"/>
    <s v="Indianapolis"/>
    <x v="3"/>
    <n v="45"/>
    <n v="87"/>
    <n v="3915"/>
    <x v="4342"/>
    <n v="0.5"/>
    <x v="2"/>
  </r>
  <r>
    <x v="3"/>
    <n v="1185732"/>
    <x v="476"/>
    <x v="3"/>
    <x v="40"/>
    <s v="Indianapolis"/>
    <x v="4"/>
    <n v="54"/>
    <n v="84"/>
    <n v="4536"/>
    <x v="4343"/>
    <n v="0.43"/>
    <x v="2"/>
  </r>
  <r>
    <x v="3"/>
    <n v="1185732"/>
    <x v="476"/>
    <x v="3"/>
    <x v="40"/>
    <s v="Indianapolis"/>
    <x v="5"/>
    <n v="62"/>
    <n v="120"/>
    <n v="7440"/>
    <x v="1574"/>
    <n v="0.5"/>
    <x v="2"/>
  </r>
  <r>
    <x v="3"/>
    <n v="1185732"/>
    <x v="181"/>
    <x v="3"/>
    <x v="40"/>
    <s v="Indianapolis"/>
    <x v="0"/>
    <n v="32"/>
    <n v="125"/>
    <n v="4000"/>
    <x v="4344"/>
    <n v="0.52"/>
    <x v="2"/>
  </r>
  <r>
    <x v="3"/>
    <n v="1185732"/>
    <x v="181"/>
    <x v="3"/>
    <x v="40"/>
    <s v="Indianapolis"/>
    <x v="1"/>
    <n v="32"/>
    <n v="75"/>
    <n v="2400"/>
    <x v="3900"/>
    <n v="0.55000000000000004"/>
    <x v="2"/>
  </r>
  <r>
    <x v="3"/>
    <n v="1185732"/>
    <x v="181"/>
    <x v="3"/>
    <x v="40"/>
    <s v="Indianapolis"/>
    <x v="2"/>
    <n v="25"/>
    <n v="87"/>
    <n v="2175"/>
    <x v="4345"/>
    <n v="0.55000000000000004"/>
    <x v="2"/>
  </r>
  <r>
    <x v="3"/>
    <n v="1185732"/>
    <x v="181"/>
    <x v="3"/>
    <x v="40"/>
    <s v="Indianapolis"/>
    <x v="3"/>
    <n v="29"/>
    <n v="45"/>
    <n v="1305"/>
    <x v="4346"/>
    <n v="0.54"/>
    <x v="2"/>
  </r>
  <r>
    <x v="3"/>
    <n v="1185732"/>
    <x v="181"/>
    <x v="3"/>
    <x v="40"/>
    <s v="Indianapolis"/>
    <x v="4"/>
    <n v="41"/>
    <n v="54"/>
    <n v="2214"/>
    <x v="4347"/>
    <n v="0.51"/>
    <x v="2"/>
  </r>
  <r>
    <x v="3"/>
    <n v="1185732"/>
    <x v="181"/>
    <x v="3"/>
    <x v="40"/>
    <s v="Indianapolis"/>
    <x v="5"/>
    <n v="34"/>
    <n v="75"/>
    <n v="2550"/>
    <x v="4348"/>
    <n v="0.5"/>
    <x v="2"/>
  </r>
  <r>
    <x v="3"/>
    <n v="1185732"/>
    <x v="212"/>
    <x v="3"/>
    <x v="40"/>
    <s v="Indianapolis"/>
    <x v="0"/>
    <n v="33"/>
    <n v="149"/>
    <n v="4917"/>
    <x v="4349"/>
    <n v="0.54"/>
    <x v="2"/>
  </r>
  <r>
    <x v="3"/>
    <n v="1185732"/>
    <x v="212"/>
    <x v="3"/>
    <x v="40"/>
    <s v="Indianapolis"/>
    <x v="1"/>
    <n v="38"/>
    <n v="50"/>
    <n v="1900"/>
    <x v="3821"/>
    <n v="0.55000000000000004"/>
    <x v="2"/>
  </r>
  <r>
    <x v="3"/>
    <n v="1185732"/>
    <x v="212"/>
    <x v="3"/>
    <x v="40"/>
    <s v="Indianapolis"/>
    <x v="2"/>
    <n v="27"/>
    <n v="75"/>
    <n v="2025"/>
    <x v="4350"/>
    <n v="0.51"/>
    <x v="2"/>
  </r>
  <r>
    <x v="3"/>
    <n v="1185732"/>
    <x v="212"/>
    <x v="0"/>
    <x v="41"/>
    <s v="Charleston"/>
    <x v="3"/>
    <n v="34"/>
    <n v="49"/>
    <n v="1666"/>
    <x v="4351"/>
    <n v="0.53"/>
    <x v="2"/>
  </r>
  <r>
    <x v="3"/>
    <n v="1185732"/>
    <x v="212"/>
    <x v="0"/>
    <x v="41"/>
    <s v="Charleston"/>
    <x v="4"/>
    <n v="48"/>
    <n v="65"/>
    <n v="3120"/>
    <x v="2524"/>
    <n v="0.53"/>
    <x v="2"/>
  </r>
  <r>
    <x v="3"/>
    <n v="1185732"/>
    <x v="212"/>
    <x v="0"/>
    <x v="41"/>
    <s v="Charleston"/>
    <x v="5"/>
    <n v="24"/>
    <n v="105"/>
    <n v="2520"/>
    <x v="4352"/>
    <n v="0.54"/>
    <x v="2"/>
  </r>
  <r>
    <x v="3"/>
    <n v="1185732"/>
    <x v="221"/>
    <x v="0"/>
    <x v="41"/>
    <s v="Charleston"/>
    <x v="0"/>
    <n v="28"/>
    <n v="165"/>
    <n v="4620"/>
    <x v="4353"/>
    <n v="0.51"/>
    <x v="2"/>
  </r>
  <r>
    <x v="3"/>
    <n v="1185732"/>
    <x v="221"/>
    <x v="0"/>
    <x v="41"/>
    <s v="Charleston"/>
    <x v="1"/>
    <n v="27"/>
    <n v="69"/>
    <n v="1863"/>
    <x v="4354"/>
    <n v="0.54"/>
    <x v="2"/>
  </r>
  <r>
    <x v="3"/>
    <n v="1185732"/>
    <x v="221"/>
    <x v="0"/>
    <x v="41"/>
    <s v="Charleston"/>
    <x v="2"/>
    <n v="19"/>
    <n v="91"/>
    <n v="1729"/>
    <x v="4355"/>
    <n v="0.54"/>
    <x v="2"/>
  </r>
  <r>
    <x v="3"/>
    <n v="1185732"/>
    <x v="221"/>
    <x v="0"/>
    <x v="41"/>
    <s v="Charleston"/>
    <x v="3"/>
    <n v="23"/>
    <n v="49"/>
    <n v="1127"/>
    <x v="4356"/>
    <n v="0.53"/>
    <x v="2"/>
  </r>
  <r>
    <x v="3"/>
    <n v="1185732"/>
    <x v="221"/>
    <x v="0"/>
    <x v="41"/>
    <s v="Charleston"/>
    <x v="4"/>
    <n v="37"/>
    <n v="59"/>
    <n v="2183"/>
    <x v="4357"/>
    <n v="0.5"/>
    <x v="2"/>
  </r>
  <r>
    <x v="3"/>
    <n v="1185732"/>
    <x v="221"/>
    <x v="0"/>
    <x v="41"/>
    <s v="Charleston"/>
    <x v="5"/>
    <n v="29"/>
    <n v="81"/>
    <n v="2349"/>
    <x v="4358"/>
    <n v="0.54"/>
    <x v="2"/>
  </r>
  <r>
    <x v="3"/>
    <n v="1185732"/>
    <x v="240"/>
    <x v="0"/>
    <x v="41"/>
    <s v="Charleston"/>
    <x v="0"/>
    <n v="27"/>
    <n v="143"/>
    <n v="3861"/>
    <x v="4359"/>
    <n v="0.51"/>
    <x v="2"/>
  </r>
  <r>
    <x v="3"/>
    <n v="1185732"/>
    <x v="240"/>
    <x v="0"/>
    <x v="41"/>
    <s v="Charleston"/>
    <x v="1"/>
    <n v="28"/>
    <n v="75"/>
    <n v="2100"/>
    <x v="4360"/>
    <n v="0.55000000000000004"/>
    <x v="2"/>
  </r>
  <r>
    <x v="3"/>
    <n v="1185732"/>
    <x v="240"/>
    <x v="0"/>
    <x v="41"/>
    <s v="Charleston"/>
    <x v="2"/>
    <n v="19"/>
    <n v="68"/>
    <n v="1292"/>
    <x v="4361"/>
    <n v="0.54"/>
    <x v="2"/>
  </r>
  <r>
    <x v="3"/>
    <n v="1185732"/>
    <x v="240"/>
    <x v="0"/>
    <x v="41"/>
    <s v="Charleston"/>
    <x v="3"/>
    <n v="25"/>
    <n v="47"/>
    <n v="1175"/>
    <x v="4362"/>
    <n v="0.52"/>
    <x v="2"/>
  </r>
  <r>
    <x v="3"/>
    <n v="1185732"/>
    <x v="240"/>
    <x v="0"/>
    <x v="41"/>
    <s v="Charleston"/>
    <x v="4"/>
    <n v="60"/>
    <n v="56"/>
    <n v="3360"/>
    <x v="4363"/>
    <n v="0.55000000000000004"/>
    <x v="2"/>
  </r>
  <r>
    <x v="3"/>
    <n v="1185732"/>
    <x v="240"/>
    <x v="0"/>
    <x v="41"/>
    <s v="Charleston"/>
    <x v="5"/>
    <n v="47"/>
    <n v="94"/>
    <n v="4418"/>
    <x v="4364"/>
    <n v="0.51"/>
    <x v="2"/>
  </r>
  <r>
    <x v="3"/>
    <n v="1185732"/>
    <x v="271"/>
    <x v="0"/>
    <x v="41"/>
    <s v="Charleston"/>
    <x v="0"/>
    <n v="58"/>
    <n v="179"/>
    <n v="10382"/>
    <x v="4365"/>
    <n v="0.52"/>
    <x v="2"/>
  </r>
  <r>
    <x v="3"/>
    <n v="1185732"/>
    <x v="271"/>
    <x v="0"/>
    <x v="41"/>
    <s v="Charleston"/>
    <x v="1"/>
    <n v="37"/>
    <n v="87"/>
    <n v="3219"/>
    <x v="4366"/>
    <n v="0.51"/>
    <x v="2"/>
  </r>
  <r>
    <x v="3"/>
    <n v="1185732"/>
    <x v="271"/>
    <x v="0"/>
    <x v="41"/>
    <s v="Charleston"/>
    <x v="2"/>
    <n v="32"/>
    <n v="77"/>
    <n v="2464"/>
    <x v="4367"/>
    <n v="0.55000000000000004"/>
    <x v="2"/>
  </r>
  <r>
    <x v="3"/>
    <n v="1185732"/>
    <x v="271"/>
    <x v="0"/>
    <x v="41"/>
    <s v="Charleston"/>
    <x v="3"/>
    <n v="33"/>
    <n v="50"/>
    <n v="1650"/>
    <x v="4368"/>
    <n v="0.55000000000000004"/>
    <x v="2"/>
  </r>
  <r>
    <x v="3"/>
    <n v="1185732"/>
    <x v="271"/>
    <x v="0"/>
    <x v="41"/>
    <s v="Charleston"/>
    <x v="4"/>
    <n v="42"/>
    <n v="68"/>
    <n v="2856"/>
    <x v="3119"/>
    <n v="0.54"/>
    <x v="2"/>
  </r>
  <r>
    <x v="3"/>
    <n v="1185732"/>
    <x v="271"/>
    <x v="0"/>
    <x v="41"/>
    <s v="Charleston"/>
    <x v="5"/>
    <n v="52"/>
    <n v="95"/>
    <n v="4940"/>
    <x v="4369"/>
    <n v="0.55000000000000004"/>
    <x v="2"/>
  </r>
  <r>
    <x v="3"/>
    <n v="1185732"/>
    <x v="301"/>
    <x v="0"/>
    <x v="41"/>
    <s v="Charleston"/>
    <x v="0"/>
    <n v="43"/>
    <n v="150"/>
    <n v="6450"/>
    <x v="1547"/>
    <n v="0.52"/>
    <x v="2"/>
  </r>
  <r>
    <x v="3"/>
    <n v="1185732"/>
    <x v="301"/>
    <x v="0"/>
    <x v="41"/>
    <s v="Charleston"/>
    <x v="1"/>
    <n v="37"/>
    <n v="119"/>
    <n v="4403"/>
    <x v="4370"/>
    <n v="0.5"/>
    <x v="2"/>
  </r>
  <r>
    <x v="3"/>
    <n v="1185732"/>
    <x v="301"/>
    <x v="0"/>
    <x v="41"/>
    <s v="Charleston"/>
    <x v="2"/>
    <n v="33"/>
    <n v="81"/>
    <n v="2673"/>
    <x v="4371"/>
    <n v="0.54"/>
    <x v="2"/>
  </r>
  <r>
    <x v="3"/>
    <n v="1185732"/>
    <x v="301"/>
    <x v="0"/>
    <x v="41"/>
    <s v="Charleston"/>
    <x v="3"/>
    <n v="33"/>
    <n v="69"/>
    <n v="2277"/>
    <x v="4372"/>
    <n v="0.52"/>
    <x v="2"/>
  </r>
  <r>
    <x v="3"/>
    <n v="1185732"/>
    <x v="301"/>
    <x v="0"/>
    <x v="41"/>
    <s v="Charleston"/>
    <x v="4"/>
    <n v="41"/>
    <n v="74"/>
    <n v="3034"/>
    <x v="4373"/>
    <n v="0.55000000000000004"/>
    <x v="2"/>
  </r>
  <r>
    <x v="3"/>
    <n v="1185732"/>
    <x v="301"/>
    <x v="0"/>
    <x v="41"/>
    <s v="Charleston"/>
    <x v="5"/>
    <n v="59"/>
    <n v="115"/>
    <n v="6785"/>
    <x v="4374"/>
    <n v="0.52"/>
    <x v="2"/>
  </r>
  <r>
    <x v="3"/>
    <n v="1185732"/>
    <x v="330"/>
    <x v="0"/>
    <x v="41"/>
    <s v="Charleston"/>
    <x v="0"/>
    <n v="55"/>
    <n v="182"/>
    <n v="10010"/>
    <x v="4375"/>
    <n v="0.52"/>
    <x v="2"/>
  </r>
  <r>
    <x v="3"/>
    <n v="1185732"/>
    <x v="330"/>
    <x v="0"/>
    <x v="41"/>
    <s v="Charleston"/>
    <x v="1"/>
    <n v="50"/>
    <n v="116"/>
    <n v="5800"/>
    <x v="4376"/>
    <n v="0.53"/>
    <x v="2"/>
  </r>
  <r>
    <x v="3"/>
    <n v="1185732"/>
    <x v="330"/>
    <x v="0"/>
    <x v="41"/>
    <s v="Charleston"/>
    <x v="2"/>
    <n v="49"/>
    <n v="98"/>
    <n v="4802"/>
    <x v="4377"/>
    <n v="0.53"/>
    <x v="2"/>
  </r>
  <r>
    <x v="3"/>
    <n v="1185732"/>
    <x v="330"/>
    <x v="0"/>
    <x v="41"/>
    <s v="Charleston"/>
    <x v="3"/>
    <n v="48"/>
    <n v="77"/>
    <n v="3696"/>
    <x v="4378"/>
    <n v="0.51"/>
    <x v="2"/>
  </r>
  <r>
    <x v="3"/>
    <n v="1185732"/>
    <x v="330"/>
    <x v="0"/>
    <x v="41"/>
    <s v="Charleston"/>
    <x v="4"/>
    <n v="54"/>
    <n v="87"/>
    <n v="4698"/>
    <x v="4379"/>
    <n v="0.54"/>
    <x v="2"/>
  </r>
  <r>
    <x v="3"/>
    <n v="1185732"/>
    <x v="330"/>
    <x v="0"/>
    <x v="41"/>
    <s v="Charleston"/>
    <x v="5"/>
    <n v="63"/>
    <n v="133"/>
    <n v="8379"/>
    <x v="4380"/>
    <n v="0.54"/>
    <x v="2"/>
  </r>
  <r>
    <x v="3"/>
    <n v="1185732"/>
    <x v="362"/>
    <x v="0"/>
    <x v="41"/>
    <s v="Charleston"/>
    <x v="0"/>
    <n v="46"/>
    <n v="131"/>
    <n v="6026"/>
    <x v="4381"/>
    <n v="0.52"/>
    <x v="2"/>
  </r>
  <r>
    <x v="3"/>
    <n v="1185732"/>
    <x v="362"/>
    <x v="0"/>
    <x v="41"/>
    <s v="Charleston"/>
    <x v="1"/>
    <n v="42"/>
    <n v="90"/>
    <n v="3780"/>
    <x v="1988"/>
    <n v="0.55000000000000004"/>
    <x v="2"/>
  </r>
  <r>
    <x v="3"/>
    <n v="1185732"/>
    <x v="362"/>
    <x v="0"/>
    <x v="41"/>
    <s v="Charleston"/>
    <x v="2"/>
    <n v="38"/>
    <n v="87"/>
    <n v="3306"/>
    <x v="4382"/>
    <n v="0.52"/>
    <x v="2"/>
  </r>
  <r>
    <x v="3"/>
    <n v="1185732"/>
    <x v="362"/>
    <x v="0"/>
    <x v="41"/>
    <s v="Charleston"/>
    <x v="3"/>
    <n v="36"/>
    <n v="72"/>
    <n v="2592"/>
    <x v="4383"/>
    <n v="0.51"/>
    <x v="2"/>
  </r>
  <r>
    <x v="3"/>
    <n v="1185732"/>
    <x v="362"/>
    <x v="0"/>
    <x v="41"/>
    <s v="Charleston"/>
    <x v="4"/>
    <n v="49"/>
    <n v="68"/>
    <n v="3332"/>
    <x v="4384"/>
    <n v="0.54"/>
    <x v="2"/>
  </r>
  <r>
    <x v="3"/>
    <n v="1185732"/>
    <x v="362"/>
    <x v="0"/>
    <x v="41"/>
    <s v="Charleston"/>
    <x v="5"/>
    <n v="54"/>
    <n v="115"/>
    <n v="6210"/>
    <x v="4385"/>
    <n v="0.54"/>
    <x v="2"/>
  </r>
  <r>
    <x v="3"/>
    <n v="1185732"/>
    <x v="394"/>
    <x v="0"/>
    <x v="41"/>
    <s v="Charleston"/>
    <x v="0"/>
    <n v="34"/>
    <n v="154"/>
    <n v="5236"/>
    <x v="2921"/>
    <n v="0.51"/>
    <x v="2"/>
  </r>
  <r>
    <x v="3"/>
    <n v="1185732"/>
    <x v="394"/>
    <x v="0"/>
    <x v="41"/>
    <s v="Charleston"/>
    <x v="1"/>
    <n v="29"/>
    <n v="91"/>
    <n v="2639"/>
    <x v="4386"/>
    <n v="0.53"/>
    <x v="2"/>
  </r>
  <r>
    <x v="3"/>
    <n v="1185732"/>
    <x v="394"/>
    <x v="0"/>
    <x v="41"/>
    <s v="Charleston"/>
    <x v="2"/>
    <n v="24"/>
    <n v="68"/>
    <n v="1632"/>
    <x v="4387"/>
    <n v="0.54"/>
    <x v="2"/>
  </r>
  <r>
    <x v="3"/>
    <n v="1185732"/>
    <x v="394"/>
    <x v="0"/>
    <x v="41"/>
    <s v="Charleston"/>
    <x v="3"/>
    <n v="23"/>
    <n v="59"/>
    <n v="1357"/>
    <x v="3040"/>
    <n v="0.5"/>
    <x v="2"/>
  </r>
  <r>
    <x v="3"/>
    <n v="1185732"/>
    <x v="394"/>
    <x v="0"/>
    <x v="41"/>
    <s v="Charleston"/>
    <x v="4"/>
    <n v="32"/>
    <n v="61"/>
    <n v="1952"/>
    <x v="4388"/>
    <n v="0.52"/>
    <x v="2"/>
  </r>
  <r>
    <x v="3"/>
    <n v="1185732"/>
    <x v="394"/>
    <x v="0"/>
    <x v="41"/>
    <s v="Charleston"/>
    <x v="5"/>
    <n v="36"/>
    <n v="75"/>
    <n v="2700"/>
    <x v="4389"/>
    <n v="0.51"/>
    <x v="2"/>
  </r>
  <r>
    <x v="3"/>
    <n v="1185732"/>
    <x v="423"/>
    <x v="0"/>
    <x v="41"/>
    <s v="Charleston"/>
    <x v="0"/>
    <n v="41"/>
    <n v="115"/>
    <n v="4715"/>
    <x v="4390"/>
    <n v="0.54"/>
    <x v="2"/>
  </r>
  <r>
    <x v="3"/>
    <n v="1185732"/>
    <x v="423"/>
    <x v="0"/>
    <x v="41"/>
    <s v="Charleston"/>
    <x v="1"/>
    <n v="32"/>
    <n v="80"/>
    <n v="2560"/>
    <x v="4391"/>
    <n v="0.52"/>
    <x v="2"/>
  </r>
  <r>
    <x v="3"/>
    <n v="1185732"/>
    <x v="423"/>
    <x v="0"/>
    <x v="41"/>
    <s v="Charleston"/>
    <x v="2"/>
    <n v="33"/>
    <n v="44"/>
    <n v="1452"/>
    <x v="4392"/>
    <n v="0.53"/>
    <x v="2"/>
  </r>
  <r>
    <x v="3"/>
    <n v="1185732"/>
    <x v="423"/>
    <x v="0"/>
    <x v="41"/>
    <s v="Charleston"/>
    <x v="3"/>
    <n v="32"/>
    <n v="47"/>
    <n v="1504"/>
    <x v="4393"/>
    <n v="0.53"/>
    <x v="2"/>
  </r>
  <r>
    <x v="3"/>
    <n v="1185732"/>
    <x v="423"/>
    <x v="0"/>
    <x v="41"/>
    <s v="Charleston"/>
    <x v="4"/>
    <n v="41"/>
    <n v="53"/>
    <n v="2173"/>
    <x v="4394"/>
    <n v="0.55000000000000004"/>
    <x v="2"/>
  </r>
  <r>
    <x v="0"/>
    <n v="1185732"/>
    <x v="423"/>
    <x v="0"/>
    <x v="41"/>
    <s v="Charleston"/>
    <x v="5"/>
    <n v="47"/>
    <n v="84"/>
    <n v="3948"/>
    <x v="1708"/>
    <n v="0.5"/>
    <x v="2"/>
  </r>
  <r>
    <x v="0"/>
    <n v="1185732"/>
    <x v="454"/>
    <x v="0"/>
    <x v="41"/>
    <s v="Charleston"/>
    <x v="0"/>
    <n v="44"/>
    <n v="117"/>
    <n v="5148"/>
    <x v="4395"/>
    <n v="0.52"/>
    <x v="2"/>
  </r>
  <r>
    <x v="0"/>
    <n v="1185732"/>
    <x v="454"/>
    <x v="0"/>
    <x v="41"/>
    <s v="Charleston"/>
    <x v="1"/>
    <n v="33"/>
    <n v="95"/>
    <n v="3135"/>
    <x v="4396"/>
    <n v="0.53"/>
    <x v="2"/>
  </r>
  <r>
    <x v="0"/>
    <n v="1185732"/>
    <x v="454"/>
    <x v="0"/>
    <x v="41"/>
    <s v="Charleston"/>
    <x v="2"/>
    <n v="32"/>
    <n v="77"/>
    <n v="2464"/>
    <x v="4397"/>
    <n v="0.5"/>
    <x v="2"/>
  </r>
  <r>
    <x v="0"/>
    <n v="1185732"/>
    <x v="454"/>
    <x v="0"/>
    <x v="41"/>
    <s v="Charleston"/>
    <x v="3"/>
    <n v="38"/>
    <n v="91"/>
    <n v="3458"/>
    <x v="4398"/>
    <n v="0.55000000000000004"/>
    <x v="2"/>
  </r>
  <r>
    <x v="0"/>
    <n v="1185732"/>
    <x v="454"/>
    <x v="0"/>
    <x v="41"/>
    <s v="Charleston"/>
    <x v="4"/>
    <n v="62"/>
    <n v="78"/>
    <n v="4836"/>
    <x v="4399"/>
    <n v="0.53"/>
    <x v="2"/>
  </r>
  <r>
    <x v="0"/>
    <n v="1185732"/>
    <x v="454"/>
    <x v="0"/>
    <x v="41"/>
    <s v="Charleston"/>
    <x v="5"/>
    <n v="64"/>
    <n v="100"/>
    <n v="6400"/>
    <x v="3511"/>
    <n v="0.51"/>
    <x v="2"/>
  </r>
  <r>
    <x v="0"/>
    <n v="1185732"/>
    <x v="483"/>
    <x v="0"/>
    <x v="41"/>
    <s v="Charleston"/>
    <x v="0"/>
    <n v="60"/>
    <n v="176"/>
    <n v="10560"/>
    <x v="2060"/>
    <n v="0.52"/>
    <x v="2"/>
  </r>
  <r>
    <x v="0"/>
    <n v="1185732"/>
    <x v="483"/>
    <x v="0"/>
    <x v="41"/>
    <s v="Charleston"/>
    <x v="1"/>
    <n v="52"/>
    <n v="135"/>
    <n v="7020"/>
    <x v="4400"/>
    <n v="0.52"/>
    <x v="2"/>
  </r>
  <r>
    <x v="3"/>
    <n v="1185732"/>
    <x v="483"/>
    <x v="0"/>
    <x v="41"/>
    <s v="Charleston"/>
    <x v="2"/>
    <n v="50"/>
    <n v="112"/>
    <n v="5600"/>
    <x v="4401"/>
    <n v="0.53"/>
    <x v="2"/>
  </r>
  <r>
    <x v="0"/>
    <n v="1185732"/>
    <x v="483"/>
    <x v="0"/>
    <x v="41"/>
    <s v="Charleston"/>
    <x v="3"/>
    <n v="53"/>
    <n v="102"/>
    <n v="5406"/>
    <x v="4402"/>
    <n v="0.51"/>
    <x v="2"/>
  </r>
  <r>
    <x v="0"/>
    <n v="1185732"/>
    <x v="483"/>
    <x v="0"/>
    <x v="41"/>
    <s v="Charleston"/>
    <x v="4"/>
    <n v="61"/>
    <n v="95"/>
    <n v="5795"/>
    <x v="4403"/>
    <n v="0.5"/>
    <x v="2"/>
  </r>
  <r>
    <x v="0"/>
    <n v="1185732"/>
    <x v="483"/>
    <x v="0"/>
    <x v="41"/>
    <s v="Charleston"/>
    <x v="5"/>
    <n v="68"/>
    <n v="122"/>
    <n v="8296"/>
    <x v="4404"/>
    <n v="0.55000000000000004"/>
    <x v="2"/>
  </r>
  <r>
    <x v="0"/>
    <n v="1185732"/>
    <x v="188"/>
    <x v="0"/>
    <x v="41"/>
    <s v="Charleston"/>
    <x v="0"/>
    <n v="33"/>
    <n v="106"/>
    <n v="3498"/>
    <x v="4405"/>
    <n v="0.5"/>
    <x v="2"/>
  </r>
  <r>
    <x v="0"/>
    <n v="1185732"/>
    <x v="188"/>
    <x v="0"/>
    <x v="41"/>
    <s v="Charleston"/>
    <x v="1"/>
    <n v="34"/>
    <n v="68"/>
    <n v="2312"/>
    <x v="4406"/>
    <n v="0.47"/>
    <x v="2"/>
  </r>
  <r>
    <x v="0"/>
    <n v="1185732"/>
    <x v="188"/>
    <x v="0"/>
    <x v="41"/>
    <s v="Charleston"/>
    <x v="2"/>
    <n v="24"/>
    <n v="63"/>
    <n v="1512"/>
    <x v="4407"/>
    <n v="0.45999999999999996"/>
    <x v="2"/>
  </r>
  <r>
    <x v="0"/>
    <n v="1185732"/>
    <x v="188"/>
    <x v="0"/>
    <x v="41"/>
    <s v="Charleston"/>
    <x v="3"/>
    <n v="28"/>
    <n v="20"/>
    <n v="560"/>
    <x v="4408"/>
    <n v="0.5"/>
    <x v="2"/>
  </r>
  <r>
    <x v="0"/>
    <n v="1185732"/>
    <x v="188"/>
    <x v="0"/>
    <x v="41"/>
    <s v="Charleston"/>
    <x v="4"/>
    <n v="42"/>
    <n v="33"/>
    <n v="1386"/>
    <x v="4409"/>
    <n v="0.43"/>
    <x v="2"/>
  </r>
  <r>
    <x v="0"/>
    <n v="1185732"/>
    <x v="188"/>
    <x v="0"/>
    <x v="41"/>
    <s v="Charleston"/>
    <x v="5"/>
    <n v="33"/>
    <n v="59"/>
    <n v="1947"/>
    <x v="4410"/>
    <n v="0.4"/>
    <x v="2"/>
  </r>
  <r>
    <x v="0"/>
    <n v="1185732"/>
    <x v="696"/>
    <x v="0"/>
    <x v="41"/>
    <s v="Charleston"/>
    <x v="0"/>
    <n v="32"/>
    <n v="138"/>
    <n v="4416"/>
    <x v="4411"/>
    <n v="0.53"/>
    <x v="2"/>
  </r>
  <r>
    <x v="3"/>
    <n v="1185732"/>
    <x v="696"/>
    <x v="0"/>
    <x v="41"/>
    <s v="Charleston"/>
    <x v="1"/>
    <n v="34"/>
    <n v="38"/>
    <n v="1292"/>
    <x v="4412"/>
    <n v="0.45999999999999996"/>
    <x v="2"/>
  </r>
  <r>
    <x v="3"/>
    <n v="1185732"/>
    <x v="696"/>
    <x v="0"/>
    <x v="41"/>
    <s v="Charleston"/>
    <x v="2"/>
    <n v="24"/>
    <n v="46"/>
    <n v="1104"/>
    <x v="4413"/>
    <n v="0.47"/>
    <x v="2"/>
  </r>
  <r>
    <x v="3"/>
    <n v="1185732"/>
    <x v="696"/>
    <x v="0"/>
    <x v="42"/>
    <s v="Baltimore"/>
    <x v="3"/>
    <n v="28"/>
    <n v="14"/>
    <n v="392"/>
    <x v="4414"/>
    <n v="0.5"/>
    <x v="2"/>
  </r>
  <r>
    <x v="3"/>
    <n v="1185732"/>
    <x v="696"/>
    <x v="0"/>
    <x v="42"/>
    <s v="Baltimore"/>
    <x v="4"/>
    <n v="41"/>
    <n v="31"/>
    <n v="1271"/>
    <x v="4415"/>
    <n v="0.44999999999999996"/>
    <x v="2"/>
  </r>
  <r>
    <x v="3"/>
    <n v="1185732"/>
    <x v="696"/>
    <x v="0"/>
    <x v="42"/>
    <s v="Baltimore"/>
    <x v="5"/>
    <n v="34"/>
    <n v="63"/>
    <n v="2142"/>
    <x v="4416"/>
    <n v="0.43"/>
    <x v="2"/>
  </r>
  <r>
    <x v="3"/>
    <n v="1185732"/>
    <x v="225"/>
    <x v="0"/>
    <x v="42"/>
    <s v="Baltimore"/>
    <x v="0"/>
    <n v="32"/>
    <n v="125"/>
    <n v="4000"/>
    <x v="4417"/>
    <n v="0.53"/>
    <x v="2"/>
  </r>
  <r>
    <x v="3"/>
    <n v="1185732"/>
    <x v="225"/>
    <x v="0"/>
    <x v="42"/>
    <s v="Baltimore"/>
    <x v="1"/>
    <n v="34"/>
    <n v="39"/>
    <n v="1326"/>
    <x v="4418"/>
    <n v="0.47"/>
    <x v="2"/>
  </r>
  <r>
    <x v="3"/>
    <n v="1185732"/>
    <x v="225"/>
    <x v="0"/>
    <x v="42"/>
    <s v="Baltimore"/>
    <x v="2"/>
    <n v="24"/>
    <n v="53"/>
    <n v="1272"/>
    <x v="4419"/>
    <n v="0.49"/>
    <x v="2"/>
  </r>
  <r>
    <x v="3"/>
    <n v="1185732"/>
    <x v="225"/>
    <x v="0"/>
    <x v="42"/>
    <s v="Baltimore"/>
    <x v="3"/>
    <n v="29"/>
    <n v="7"/>
    <n v="203"/>
    <x v="4420"/>
    <n v="0.45999999999999996"/>
    <x v="2"/>
  </r>
  <r>
    <x v="3"/>
    <n v="1185732"/>
    <x v="225"/>
    <x v="0"/>
    <x v="42"/>
    <s v="Baltimore"/>
    <x v="4"/>
    <n v="43"/>
    <n v="22"/>
    <n v="946"/>
    <x v="4421"/>
    <n v="0.43"/>
    <x v="2"/>
  </r>
  <r>
    <x v="3"/>
    <n v="1185732"/>
    <x v="225"/>
    <x v="0"/>
    <x v="42"/>
    <s v="Baltimore"/>
    <x v="5"/>
    <n v="33"/>
    <n v="49"/>
    <n v="1617"/>
    <x v="4244"/>
    <n v="0.44999999999999996"/>
    <x v="2"/>
  </r>
  <r>
    <x v="3"/>
    <n v="1185732"/>
    <x v="244"/>
    <x v="0"/>
    <x v="42"/>
    <s v="Baltimore"/>
    <x v="0"/>
    <n v="33"/>
    <n v="128"/>
    <n v="4224"/>
    <x v="2263"/>
    <n v="0.51"/>
    <x v="2"/>
  </r>
  <r>
    <x v="3"/>
    <n v="1185732"/>
    <x v="244"/>
    <x v="0"/>
    <x v="42"/>
    <s v="Baltimore"/>
    <x v="1"/>
    <n v="32"/>
    <n v="31"/>
    <n v="992"/>
    <x v="4422"/>
    <n v="0.47"/>
    <x v="2"/>
  </r>
  <r>
    <x v="3"/>
    <n v="1185732"/>
    <x v="244"/>
    <x v="0"/>
    <x v="42"/>
    <s v="Baltimore"/>
    <x v="2"/>
    <n v="24"/>
    <n v="33"/>
    <n v="792"/>
    <x v="4423"/>
    <n v="0.49"/>
    <x v="2"/>
  </r>
  <r>
    <x v="3"/>
    <n v="1185732"/>
    <x v="244"/>
    <x v="0"/>
    <x v="42"/>
    <s v="Baltimore"/>
    <x v="3"/>
    <n v="27"/>
    <n v="13"/>
    <n v="351"/>
    <x v="4424"/>
    <n v="0.47"/>
    <x v="2"/>
  </r>
  <r>
    <x v="3"/>
    <n v="1185732"/>
    <x v="244"/>
    <x v="0"/>
    <x v="42"/>
    <s v="Baltimore"/>
    <x v="4"/>
    <n v="41"/>
    <n v="15"/>
    <n v="615"/>
    <x v="4425"/>
    <n v="0.44999999999999996"/>
    <x v="2"/>
  </r>
  <r>
    <x v="3"/>
    <n v="1185732"/>
    <x v="244"/>
    <x v="0"/>
    <x v="42"/>
    <s v="Baltimore"/>
    <x v="5"/>
    <n v="32"/>
    <n v="52"/>
    <n v="1664"/>
    <x v="4426"/>
    <n v="0.44"/>
    <x v="2"/>
  </r>
  <r>
    <x v="3"/>
    <n v="1185732"/>
    <x v="273"/>
    <x v="0"/>
    <x v="42"/>
    <s v="Baltimore"/>
    <x v="0"/>
    <n v="49"/>
    <n v="118"/>
    <n v="5782"/>
    <x v="4427"/>
    <n v="0.52"/>
    <x v="2"/>
  </r>
  <r>
    <x v="3"/>
    <n v="1185732"/>
    <x v="273"/>
    <x v="0"/>
    <x v="42"/>
    <s v="Baltimore"/>
    <x v="1"/>
    <n v="42"/>
    <n v="47"/>
    <n v="1974"/>
    <x v="4428"/>
    <n v="0.45999999999999996"/>
    <x v="2"/>
  </r>
  <r>
    <x v="3"/>
    <n v="1185732"/>
    <x v="273"/>
    <x v="0"/>
    <x v="42"/>
    <s v="Baltimore"/>
    <x v="2"/>
    <n v="36"/>
    <n v="38"/>
    <n v="1368"/>
    <x v="4429"/>
    <n v="0.48"/>
    <x v="2"/>
  </r>
  <r>
    <x v="3"/>
    <n v="1185732"/>
    <x v="273"/>
    <x v="0"/>
    <x v="42"/>
    <s v="Baltimore"/>
    <x v="3"/>
    <n v="37"/>
    <n v="30"/>
    <n v="1110"/>
    <x v="4430"/>
    <n v="0.48"/>
    <x v="2"/>
  </r>
  <r>
    <x v="3"/>
    <n v="1185732"/>
    <x v="273"/>
    <x v="0"/>
    <x v="42"/>
    <s v="Baltimore"/>
    <x v="4"/>
    <n v="49"/>
    <n v="36"/>
    <n v="1764"/>
    <x v="4135"/>
    <n v="0.42"/>
    <x v="2"/>
  </r>
  <r>
    <x v="3"/>
    <n v="1185732"/>
    <x v="273"/>
    <x v="0"/>
    <x v="42"/>
    <s v="Baltimore"/>
    <x v="5"/>
    <n v="52"/>
    <n v="63"/>
    <n v="3276"/>
    <x v="4431"/>
    <n v="0.41"/>
    <x v="2"/>
  </r>
  <r>
    <x v="3"/>
    <n v="1185732"/>
    <x v="306"/>
    <x v="0"/>
    <x v="42"/>
    <s v="Baltimore"/>
    <x v="0"/>
    <n v="47"/>
    <n v="125"/>
    <n v="5875"/>
    <x v="4432"/>
    <n v="0.5"/>
    <x v="2"/>
  </r>
  <r>
    <x v="3"/>
    <n v="1185732"/>
    <x v="306"/>
    <x v="0"/>
    <x v="42"/>
    <s v="Baltimore"/>
    <x v="1"/>
    <n v="41"/>
    <n v="75"/>
    <n v="3075"/>
    <x v="4433"/>
    <n v="0.47"/>
    <x v="2"/>
  </r>
  <r>
    <x v="0"/>
    <n v="1185732"/>
    <x v="306"/>
    <x v="0"/>
    <x v="42"/>
    <s v="Baltimore"/>
    <x v="2"/>
    <n v="37"/>
    <n v="47"/>
    <n v="1739"/>
    <x v="4434"/>
    <n v="0.5"/>
    <x v="2"/>
  </r>
  <r>
    <x v="0"/>
    <n v="1185732"/>
    <x v="306"/>
    <x v="0"/>
    <x v="42"/>
    <s v="Baltimore"/>
    <x v="3"/>
    <n v="37"/>
    <n v="44"/>
    <n v="1628"/>
    <x v="4435"/>
    <n v="0.5"/>
    <x v="2"/>
  </r>
  <r>
    <x v="0"/>
    <n v="1185732"/>
    <x v="306"/>
    <x v="0"/>
    <x v="42"/>
    <s v="Baltimore"/>
    <x v="4"/>
    <n v="49"/>
    <n v="42"/>
    <n v="2058"/>
    <x v="4436"/>
    <n v="0.44"/>
    <x v="2"/>
  </r>
  <r>
    <x v="0"/>
    <n v="1185732"/>
    <x v="306"/>
    <x v="0"/>
    <x v="42"/>
    <s v="Baltimore"/>
    <x v="5"/>
    <n v="53"/>
    <n v="84"/>
    <n v="4452"/>
    <x v="4437"/>
    <n v="0.44999999999999996"/>
    <x v="2"/>
  </r>
  <r>
    <x v="0"/>
    <n v="1185732"/>
    <x v="334"/>
    <x v="0"/>
    <x v="42"/>
    <s v="Baltimore"/>
    <x v="0"/>
    <n v="49"/>
    <n v="131"/>
    <n v="6419"/>
    <x v="4438"/>
    <n v="0.52"/>
    <x v="2"/>
  </r>
  <r>
    <x v="2"/>
    <n v="1185732"/>
    <x v="334"/>
    <x v="0"/>
    <x v="42"/>
    <s v="Baltimore"/>
    <x v="1"/>
    <n v="42"/>
    <n v="72"/>
    <n v="3024"/>
    <x v="4439"/>
    <n v="0.48"/>
    <x v="2"/>
  </r>
  <r>
    <x v="2"/>
    <n v="1185732"/>
    <x v="334"/>
    <x v="0"/>
    <x v="42"/>
    <s v="Baltimore"/>
    <x v="2"/>
    <n v="37"/>
    <n v="60"/>
    <n v="2220"/>
    <x v="4440"/>
    <n v="0.49"/>
    <x v="2"/>
  </r>
  <r>
    <x v="2"/>
    <n v="1185732"/>
    <x v="334"/>
    <x v="0"/>
    <x v="42"/>
    <s v="Baltimore"/>
    <x v="3"/>
    <n v="36"/>
    <n v="45"/>
    <n v="1620"/>
    <x v="4441"/>
    <n v="0.47"/>
    <x v="2"/>
  </r>
  <r>
    <x v="2"/>
    <n v="1185732"/>
    <x v="334"/>
    <x v="0"/>
    <x v="42"/>
    <s v="Baltimore"/>
    <x v="4"/>
    <n v="46"/>
    <n v="51"/>
    <n v="2346"/>
    <x v="4442"/>
    <n v="0.44999999999999996"/>
    <x v="2"/>
  </r>
  <r>
    <x v="2"/>
    <n v="1185732"/>
    <x v="334"/>
    <x v="0"/>
    <x v="42"/>
    <s v="Baltimore"/>
    <x v="5"/>
    <n v="54"/>
    <n v="102"/>
    <n v="5508"/>
    <x v="3844"/>
    <n v="0.42"/>
    <x v="2"/>
  </r>
  <r>
    <x v="2"/>
    <n v="1185732"/>
    <x v="366"/>
    <x v="0"/>
    <x v="42"/>
    <s v="Baltimore"/>
    <x v="0"/>
    <n v="48"/>
    <n v="135"/>
    <n v="6480"/>
    <x v="4443"/>
    <n v="0.53"/>
    <x v="2"/>
  </r>
  <r>
    <x v="2"/>
    <n v="1185732"/>
    <x v="366"/>
    <x v="0"/>
    <x v="42"/>
    <s v="Baltimore"/>
    <x v="1"/>
    <n v="41"/>
    <n v="83"/>
    <n v="3403"/>
    <x v="3760"/>
    <n v="0.5"/>
    <x v="2"/>
  </r>
  <r>
    <x v="2"/>
    <n v="1185732"/>
    <x v="366"/>
    <x v="0"/>
    <x v="42"/>
    <s v="Baltimore"/>
    <x v="2"/>
    <n v="39"/>
    <n v="60"/>
    <n v="2340"/>
    <x v="4444"/>
    <n v="0.5"/>
    <x v="2"/>
  </r>
  <r>
    <x v="2"/>
    <n v="1185732"/>
    <x v="366"/>
    <x v="0"/>
    <x v="42"/>
    <s v="Baltimore"/>
    <x v="3"/>
    <n v="37"/>
    <n v="44"/>
    <n v="1628"/>
    <x v="4445"/>
    <n v="0.45999999999999996"/>
    <x v="2"/>
  </r>
  <r>
    <x v="2"/>
    <n v="1185732"/>
    <x v="366"/>
    <x v="0"/>
    <x v="42"/>
    <s v="Baltimore"/>
    <x v="4"/>
    <n v="47"/>
    <n v="38"/>
    <n v="1786"/>
    <x v="2455"/>
    <n v="0.44999999999999996"/>
    <x v="2"/>
  </r>
  <r>
    <x v="2"/>
    <n v="1185732"/>
    <x v="366"/>
    <x v="0"/>
    <x v="42"/>
    <s v="Baltimore"/>
    <x v="5"/>
    <n v="53"/>
    <n v="81"/>
    <n v="4293"/>
    <x v="4446"/>
    <n v="0.43"/>
    <x v="2"/>
  </r>
  <r>
    <x v="2"/>
    <n v="1185732"/>
    <x v="396"/>
    <x v="0"/>
    <x v="42"/>
    <s v="Baltimore"/>
    <x v="0"/>
    <n v="49"/>
    <n v="128"/>
    <n v="6272"/>
    <x v="4447"/>
    <n v="0.51"/>
    <x v="2"/>
  </r>
  <r>
    <x v="2"/>
    <n v="1185732"/>
    <x v="396"/>
    <x v="0"/>
    <x v="42"/>
    <s v="Baltimore"/>
    <x v="1"/>
    <n v="44"/>
    <n v="63"/>
    <n v="2772"/>
    <x v="4448"/>
    <n v="0.44999999999999996"/>
    <x v="2"/>
  </r>
  <r>
    <x v="2"/>
    <n v="1185732"/>
    <x v="396"/>
    <x v="0"/>
    <x v="42"/>
    <s v="Baltimore"/>
    <x v="2"/>
    <n v="38"/>
    <n v="36"/>
    <n v="1368"/>
    <x v="4449"/>
    <n v="0.5"/>
    <x v="2"/>
  </r>
  <r>
    <x v="2"/>
    <n v="1185732"/>
    <x v="396"/>
    <x v="0"/>
    <x v="42"/>
    <s v="Baltimore"/>
    <x v="3"/>
    <n v="36"/>
    <n v="25"/>
    <n v="900"/>
    <x v="4450"/>
    <n v="0.44999999999999996"/>
    <x v="2"/>
  </r>
  <r>
    <x v="2"/>
    <n v="1185732"/>
    <x v="396"/>
    <x v="0"/>
    <x v="42"/>
    <s v="Baltimore"/>
    <x v="4"/>
    <n v="48"/>
    <n v="30"/>
    <n v="1440"/>
    <x v="4451"/>
    <n v="0.43"/>
    <x v="2"/>
  </r>
  <r>
    <x v="2"/>
    <n v="1185732"/>
    <x v="396"/>
    <x v="0"/>
    <x v="42"/>
    <s v="Baltimore"/>
    <x v="5"/>
    <n v="54"/>
    <n v="50"/>
    <n v="2700"/>
    <x v="4452"/>
    <n v="0.4"/>
    <x v="2"/>
  </r>
  <r>
    <x v="2"/>
    <n v="1185732"/>
    <x v="428"/>
    <x v="0"/>
    <x v="42"/>
    <s v="Baltimore"/>
    <x v="0"/>
    <n v="52"/>
    <n v="113"/>
    <n v="5876"/>
    <x v="4453"/>
    <n v="0.54"/>
    <x v="2"/>
  </r>
  <r>
    <x v="2"/>
    <n v="1185732"/>
    <x v="428"/>
    <x v="0"/>
    <x v="42"/>
    <s v="Baltimore"/>
    <x v="1"/>
    <n v="48"/>
    <n v="58"/>
    <n v="2784"/>
    <x v="4454"/>
    <n v="0.45999999999999996"/>
    <x v="2"/>
  </r>
  <r>
    <x v="2"/>
    <n v="1185732"/>
    <x v="428"/>
    <x v="0"/>
    <x v="42"/>
    <s v="Baltimore"/>
    <x v="2"/>
    <n v="49"/>
    <n v="25"/>
    <n v="1225"/>
    <x v="4455"/>
    <n v="0.45999999999999996"/>
    <x v="2"/>
  </r>
  <r>
    <x v="0"/>
    <n v="1185732"/>
    <x v="428"/>
    <x v="0"/>
    <x v="42"/>
    <s v="Baltimore"/>
    <x v="3"/>
    <n v="49"/>
    <n v="21"/>
    <n v="1029"/>
    <x v="3034"/>
    <n v="0.5"/>
    <x v="2"/>
  </r>
  <r>
    <x v="0"/>
    <n v="1185732"/>
    <x v="428"/>
    <x v="0"/>
    <x v="42"/>
    <s v="Baltimore"/>
    <x v="4"/>
    <n v="56"/>
    <n v="20"/>
    <n v="1120"/>
    <x v="4456"/>
    <n v="0.4"/>
    <x v="2"/>
  </r>
  <r>
    <x v="0"/>
    <n v="1185732"/>
    <x v="428"/>
    <x v="0"/>
    <x v="42"/>
    <s v="Baltimore"/>
    <x v="5"/>
    <n v="60"/>
    <n v="52"/>
    <n v="3120"/>
    <x v="4071"/>
    <n v="0.4"/>
    <x v="2"/>
  </r>
  <r>
    <x v="0"/>
    <n v="1185732"/>
    <x v="458"/>
    <x v="0"/>
    <x v="42"/>
    <s v="Baltimore"/>
    <x v="0"/>
    <n v="58"/>
    <n v="88"/>
    <n v="5104"/>
    <x v="4457"/>
    <n v="0.55000000000000004"/>
    <x v="2"/>
  </r>
  <r>
    <x v="0"/>
    <n v="1185732"/>
    <x v="458"/>
    <x v="0"/>
    <x v="42"/>
    <s v="Baltimore"/>
    <x v="1"/>
    <n v="45"/>
    <n v="51"/>
    <n v="2295"/>
    <x v="4458"/>
    <n v="0.47"/>
    <x v="2"/>
  </r>
  <r>
    <x v="0"/>
    <n v="1185732"/>
    <x v="458"/>
    <x v="0"/>
    <x v="42"/>
    <s v="Baltimore"/>
    <x v="2"/>
    <n v="49"/>
    <n v="48"/>
    <n v="2352"/>
    <x v="4459"/>
    <n v="0.5"/>
    <x v="2"/>
  </r>
  <r>
    <x v="0"/>
    <n v="1185732"/>
    <x v="458"/>
    <x v="0"/>
    <x v="42"/>
    <s v="Baltimore"/>
    <x v="3"/>
    <n v="48"/>
    <n v="41"/>
    <n v="1968"/>
    <x v="4460"/>
    <n v="0.45999999999999996"/>
    <x v="2"/>
  </r>
  <r>
    <x v="0"/>
    <n v="1185732"/>
    <x v="458"/>
    <x v="0"/>
    <x v="42"/>
    <s v="Baltimore"/>
    <x v="4"/>
    <n v="56"/>
    <n v="31"/>
    <n v="1736"/>
    <x v="4461"/>
    <n v="0.44"/>
    <x v="2"/>
  </r>
  <r>
    <x v="0"/>
    <n v="1185732"/>
    <x v="458"/>
    <x v="0"/>
    <x v="42"/>
    <s v="Baltimore"/>
    <x v="5"/>
    <n v="62"/>
    <n v="63"/>
    <n v="3906"/>
    <x v="4462"/>
    <n v="0.43"/>
    <x v="2"/>
  </r>
  <r>
    <x v="0"/>
    <n v="1185732"/>
    <x v="487"/>
    <x v="0"/>
    <x v="42"/>
    <s v="Baltimore"/>
    <x v="0"/>
    <n v="57"/>
    <n v="122"/>
    <n v="6954"/>
    <x v="4463"/>
    <n v="0.5"/>
    <x v="2"/>
  </r>
  <r>
    <x v="0"/>
    <n v="1185732"/>
    <x v="487"/>
    <x v="0"/>
    <x v="42"/>
    <s v="Baltimore"/>
    <x v="1"/>
    <n v="46"/>
    <n v="65"/>
    <n v="2990"/>
    <x v="4075"/>
    <n v="0.5"/>
    <x v="2"/>
  </r>
  <r>
    <x v="0"/>
    <n v="1185732"/>
    <x v="487"/>
    <x v="0"/>
    <x v="42"/>
    <s v="Baltimore"/>
    <x v="2"/>
    <n v="45"/>
    <n v="65"/>
    <n v="2925"/>
    <x v="4464"/>
    <n v="0.47"/>
    <x v="2"/>
  </r>
  <r>
    <x v="0"/>
    <n v="1185732"/>
    <x v="487"/>
    <x v="0"/>
    <x v="42"/>
    <s v="Baltimore"/>
    <x v="3"/>
    <n v="49"/>
    <n v="44"/>
    <n v="2156"/>
    <x v="4465"/>
    <n v="0.47"/>
    <x v="2"/>
  </r>
  <r>
    <x v="0"/>
    <n v="1185732"/>
    <x v="487"/>
    <x v="0"/>
    <x v="42"/>
    <s v="Baltimore"/>
    <x v="4"/>
    <n v="54"/>
    <n v="51"/>
    <n v="2754"/>
    <x v="4466"/>
    <n v="0.41"/>
    <x v="2"/>
  </r>
  <r>
    <x v="0"/>
    <n v="1185732"/>
    <x v="487"/>
    <x v="0"/>
    <x v="42"/>
    <s v="Baltimore"/>
    <x v="5"/>
    <n v="61"/>
    <n v="72"/>
    <n v="4392"/>
    <x v="4467"/>
    <n v="0.42"/>
    <x v="2"/>
  </r>
  <r>
    <x v="0"/>
    <n v="1185732"/>
    <x v="181"/>
    <x v="0"/>
    <x v="42"/>
    <s v="Baltimore"/>
    <x v="0"/>
    <n v="36"/>
    <n v="137"/>
    <n v="4932"/>
    <x v="4468"/>
    <n v="0.44999999999999996"/>
    <x v="2"/>
  </r>
  <r>
    <x v="0"/>
    <n v="1185732"/>
    <x v="181"/>
    <x v="0"/>
    <x v="42"/>
    <s v="Baltimore"/>
    <x v="1"/>
    <n v="38"/>
    <n v="81"/>
    <n v="3078"/>
    <x v="4469"/>
    <n v="0.5"/>
    <x v="2"/>
  </r>
  <r>
    <x v="0"/>
    <n v="1185732"/>
    <x v="181"/>
    <x v="0"/>
    <x v="42"/>
    <s v="Baltimore"/>
    <x v="2"/>
    <n v="29"/>
    <n v="91"/>
    <n v="2639"/>
    <x v="4386"/>
    <n v="0.53"/>
    <x v="2"/>
  </r>
  <r>
    <x v="0"/>
    <n v="1185732"/>
    <x v="181"/>
    <x v="0"/>
    <x v="42"/>
    <s v="Baltimore"/>
    <x v="3"/>
    <n v="32"/>
    <n v="47"/>
    <n v="1504"/>
    <x v="4470"/>
    <n v="0.55000000000000004"/>
    <x v="2"/>
  </r>
  <r>
    <x v="0"/>
    <n v="1185732"/>
    <x v="181"/>
    <x v="0"/>
    <x v="42"/>
    <s v="Baltimore"/>
    <x v="4"/>
    <n v="49"/>
    <n v="59"/>
    <n v="2891"/>
    <x v="4471"/>
    <n v="0.42"/>
    <x v="2"/>
  </r>
  <r>
    <x v="0"/>
    <n v="1185732"/>
    <x v="181"/>
    <x v="0"/>
    <x v="42"/>
    <s v="Baltimore"/>
    <x v="5"/>
    <n v="36"/>
    <n v="81"/>
    <n v="2916"/>
    <x v="4472"/>
    <n v="0.51"/>
    <x v="2"/>
  </r>
  <r>
    <x v="0"/>
    <n v="1185732"/>
    <x v="210"/>
    <x v="0"/>
    <x v="42"/>
    <s v="Baltimore"/>
    <x v="0"/>
    <n v="39"/>
    <n v="144"/>
    <n v="5616"/>
    <x v="4473"/>
    <n v="0.5"/>
    <x v="2"/>
  </r>
  <r>
    <x v="0"/>
    <n v="1185732"/>
    <x v="210"/>
    <x v="0"/>
    <x v="42"/>
    <s v="Baltimore"/>
    <x v="1"/>
    <n v="37"/>
    <n v="61"/>
    <n v="2257"/>
    <x v="4474"/>
    <n v="0.45999999999999996"/>
    <x v="2"/>
  </r>
  <r>
    <x v="0"/>
    <n v="1185732"/>
    <x v="210"/>
    <x v="0"/>
    <x v="42"/>
    <s v="Baltimore"/>
    <x v="2"/>
    <n v="27"/>
    <n v="69"/>
    <n v="1863"/>
    <x v="4475"/>
    <n v="0.51"/>
    <x v="2"/>
  </r>
  <r>
    <x v="0"/>
    <n v="1185732"/>
    <x v="210"/>
    <x v="0"/>
    <x v="43"/>
    <s v="Wilmington"/>
    <x v="3"/>
    <n v="33"/>
    <n v="45"/>
    <n v="1485"/>
    <x v="4476"/>
    <n v="0.55000000000000004"/>
    <x v="2"/>
  </r>
  <r>
    <x v="0"/>
    <n v="1185732"/>
    <x v="210"/>
    <x v="0"/>
    <x v="43"/>
    <s v="Wilmington"/>
    <x v="4"/>
    <n v="45"/>
    <n v="65"/>
    <n v="2925"/>
    <x v="4477"/>
    <n v="0.41"/>
    <x v="2"/>
  </r>
  <r>
    <x v="0"/>
    <n v="1185732"/>
    <x v="210"/>
    <x v="0"/>
    <x v="43"/>
    <s v="Wilmington"/>
    <x v="5"/>
    <n v="39"/>
    <n v="98"/>
    <n v="3822"/>
    <x v="4478"/>
    <n v="0.53"/>
    <x v="2"/>
  </r>
  <r>
    <x v="0"/>
    <n v="1185732"/>
    <x v="218"/>
    <x v="0"/>
    <x v="43"/>
    <s v="Wilmington"/>
    <x v="0"/>
    <n v="36"/>
    <n v="158"/>
    <n v="5688"/>
    <x v="4479"/>
    <n v="0.45999999999999996"/>
    <x v="2"/>
  </r>
  <r>
    <x v="0"/>
    <n v="1185732"/>
    <x v="218"/>
    <x v="0"/>
    <x v="43"/>
    <s v="Wilmington"/>
    <x v="1"/>
    <n v="39"/>
    <n v="68"/>
    <n v="2652"/>
    <x v="4480"/>
    <n v="0.44999999999999996"/>
    <x v="2"/>
  </r>
  <r>
    <x v="0"/>
    <n v="1185732"/>
    <x v="218"/>
    <x v="0"/>
    <x v="43"/>
    <s v="Wilmington"/>
    <x v="2"/>
    <n v="29"/>
    <n v="69"/>
    <n v="2001"/>
    <x v="4481"/>
    <n v="0.54"/>
    <x v="2"/>
  </r>
  <r>
    <x v="0"/>
    <n v="1185732"/>
    <x v="218"/>
    <x v="0"/>
    <x v="43"/>
    <s v="Wilmington"/>
    <x v="3"/>
    <n v="32"/>
    <n v="31"/>
    <n v="992"/>
    <x v="4482"/>
    <n v="0.53"/>
    <x v="2"/>
  </r>
  <r>
    <x v="0"/>
    <n v="1185732"/>
    <x v="218"/>
    <x v="0"/>
    <x v="43"/>
    <s v="Wilmington"/>
    <x v="4"/>
    <n v="46"/>
    <n v="49"/>
    <n v="2254"/>
    <x v="4483"/>
    <n v="0.41"/>
    <x v="2"/>
  </r>
  <r>
    <x v="0"/>
    <n v="1185732"/>
    <x v="218"/>
    <x v="0"/>
    <x v="43"/>
    <s v="Wilmington"/>
    <x v="5"/>
    <n v="39"/>
    <n v="72"/>
    <n v="2808"/>
    <x v="2195"/>
    <n v="0.5"/>
    <x v="2"/>
  </r>
  <r>
    <x v="0"/>
    <n v="1185732"/>
    <x v="237"/>
    <x v="0"/>
    <x v="43"/>
    <s v="Wilmington"/>
    <x v="0"/>
    <n v="36"/>
    <n v="131"/>
    <n v="4716"/>
    <x v="4484"/>
    <n v="0.5"/>
    <x v="2"/>
  </r>
  <r>
    <x v="0"/>
    <n v="1185732"/>
    <x v="237"/>
    <x v="0"/>
    <x v="43"/>
    <s v="Wilmington"/>
    <x v="1"/>
    <n v="38"/>
    <n v="61"/>
    <n v="2318"/>
    <x v="4485"/>
    <n v="0.47"/>
    <x v="2"/>
  </r>
  <r>
    <x v="0"/>
    <n v="1185732"/>
    <x v="237"/>
    <x v="0"/>
    <x v="43"/>
    <s v="Wilmington"/>
    <x v="2"/>
    <n v="27"/>
    <n v="59"/>
    <n v="1593"/>
    <x v="4486"/>
    <n v="0.55000000000000004"/>
    <x v="2"/>
  </r>
  <r>
    <x v="0"/>
    <n v="1185732"/>
    <x v="237"/>
    <x v="0"/>
    <x v="43"/>
    <s v="Wilmington"/>
    <x v="3"/>
    <n v="32"/>
    <n v="44"/>
    <n v="1408"/>
    <x v="4487"/>
    <n v="0.51"/>
    <x v="2"/>
  </r>
  <r>
    <x v="0"/>
    <n v="1185732"/>
    <x v="237"/>
    <x v="0"/>
    <x v="43"/>
    <s v="Wilmington"/>
    <x v="4"/>
    <n v="47"/>
    <n v="45"/>
    <n v="2115"/>
    <x v="4488"/>
    <n v="0.44999999999999996"/>
    <x v="2"/>
  </r>
  <r>
    <x v="0"/>
    <n v="1185732"/>
    <x v="237"/>
    <x v="0"/>
    <x v="43"/>
    <s v="Wilmington"/>
    <x v="5"/>
    <n v="38"/>
    <n v="78"/>
    <n v="2964"/>
    <x v="4489"/>
    <n v="0.54"/>
    <x v="2"/>
  </r>
  <r>
    <x v="0"/>
    <n v="1185732"/>
    <x v="266"/>
    <x v="0"/>
    <x v="43"/>
    <s v="Wilmington"/>
    <x v="0"/>
    <n v="51"/>
    <n v="160"/>
    <n v="8160"/>
    <x v="4490"/>
    <n v="0.48"/>
    <x v="2"/>
  </r>
  <r>
    <x v="0"/>
    <n v="1185732"/>
    <x v="266"/>
    <x v="0"/>
    <x v="43"/>
    <s v="Wilmington"/>
    <x v="1"/>
    <n v="47"/>
    <n v="69"/>
    <n v="3243"/>
    <x v="4491"/>
    <n v="0.44999999999999996"/>
    <x v="2"/>
  </r>
  <r>
    <x v="0"/>
    <n v="1185732"/>
    <x v="266"/>
    <x v="0"/>
    <x v="43"/>
    <s v="Wilmington"/>
    <x v="2"/>
    <n v="41"/>
    <n v="81"/>
    <n v="3321"/>
    <x v="4492"/>
    <n v="0.52"/>
    <x v="2"/>
  </r>
  <r>
    <x v="0"/>
    <n v="1185732"/>
    <x v="266"/>
    <x v="0"/>
    <x v="43"/>
    <s v="Wilmington"/>
    <x v="3"/>
    <n v="41"/>
    <n v="65"/>
    <n v="2665"/>
    <x v="4493"/>
    <n v="0.52"/>
    <x v="2"/>
  </r>
  <r>
    <x v="0"/>
    <n v="1185732"/>
    <x v="266"/>
    <x v="0"/>
    <x v="43"/>
    <s v="Wilmington"/>
    <x v="4"/>
    <n v="50"/>
    <n v="74"/>
    <n v="3700"/>
    <x v="4494"/>
    <n v="0.42"/>
    <x v="2"/>
  </r>
  <r>
    <x v="0"/>
    <n v="1185732"/>
    <x v="266"/>
    <x v="0"/>
    <x v="43"/>
    <s v="Wilmington"/>
    <x v="5"/>
    <n v="54"/>
    <n v="104"/>
    <n v="5616"/>
    <x v="4495"/>
    <n v="0.55000000000000004"/>
    <x v="2"/>
  </r>
  <r>
    <x v="0"/>
    <n v="1185732"/>
    <x v="299"/>
    <x v="0"/>
    <x v="43"/>
    <s v="Wilmington"/>
    <x v="0"/>
    <n v="51"/>
    <n v="189"/>
    <n v="9639"/>
    <x v="4496"/>
    <n v="0.45999999999999996"/>
    <x v="2"/>
  </r>
  <r>
    <x v="0"/>
    <n v="1185732"/>
    <x v="299"/>
    <x v="0"/>
    <x v="43"/>
    <s v="Wilmington"/>
    <x v="1"/>
    <n v="48"/>
    <n v="120"/>
    <n v="5760"/>
    <x v="4497"/>
    <n v="0.44999999999999996"/>
    <x v="2"/>
  </r>
  <r>
    <x v="0"/>
    <n v="1185732"/>
    <x v="299"/>
    <x v="0"/>
    <x v="43"/>
    <s v="Wilmington"/>
    <x v="2"/>
    <n v="43"/>
    <n v="85"/>
    <n v="3655"/>
    <x v="4498"/>
    <n v="0.53"/>
    <x v="2"/>
  </r>
  <r>
    <x v="0"/>
    <n v="1185732"/>
    <x v="299"/>
    <x v="0"/>
    <x v="43"/>
    <s v="Wilmington"/>
    <x v="3"/>
    <n v="41"/>
    <n v="75"/>
    <n v="3075"/>
    <x v="4499"/>
    <n v="0.55000000000000004"/>
    <x v="2"/>
  </r>
  <r>
    <x v="0"/>
    <n v="1185732"/>
    <x v="299"/>
    <x v="0"/>
    <x v="43"/>
    <s v="Wilmington"/>
    <x v="4"/>
    <n v="50"/>
    <n v="75"/>
    <n v="3750"/>
    <x v="4500"/>
    <n v="0.4"/>
    <x v="2"/>
  </r>
  <r>
    <x v="0"/>
    <n v="1185732"/>
    <x v="299"/>
    <x v="0"/>
    <x v="43"/>
    <s v="Wilmington"/>
    <x v="5"/>
    <n v="56"/>
    <n v="135"/>
    <n v="7560"/>
    <x v="4501"/>
    <n v="0.53"/>
    <x v="2"/>
  </r>
  <r>
    <x v="0"/>
    <n v="1185732"/>
    <x v="327"/>
    <x v="0"/>
    <x v="43"/>
    <s v="Wilmington"/>
    <x v="0"/>
    <n v="53"/>
    <n v="182"/>
    <n v="9646"/>
    <x v="4502"/>
    <n v="0.5"/>
    <x v="2"/>
  </r>
  <r>
    <x v="0"/>
    <n v="1185732"/>
    <x v="327"/>
    <x v="0"/>
    <x v="43"/>
    <s v="Wilmington"/>
    <x v="1"/>
    <n v="47"/>
    <n v="119"/>
    <n v="5593"/>
    <x v="4503"/>
    <n v="0.44999999999999996"/>
    <x v="2"/>
  </r>
  <r>
    <x v="0"/>
    <n v="1185732"/>
    <x v="327"/>
    <x v="0"/>
    <x v="43"/>
    <s v="Wilmington"/>
    <x v="2"/>
    <n v="41"/>
    <n v="102"/>
    <n v="4182"/>
    <x v="4504"/>
    <n v="0.54"/>
    <x v="2"/>
  </r>
  <r>
    <x v="0"/>
    <n v="1185732"/>
    <x v="327"/>
    <x v="0"/>
    <x v="43"/>
    <s v="Wilmington"/>
    <x v="3"/>
    <n v="43"/>
    <n v="90"/>
    <n v="3870"/>
    <x v="4505"/>
    <n v="0.53"/>
    <x v="2"/>
  </r>
  <r>
    <x v="0"/>
    <n v="1185732"/>
    <x v="327"/>
    <x v="0"/>
    <x v="43"/>
    <s v="Wilmington"/>
    <x v="4"/>
    <n v="51"/>
    <n v="94"/>
    <n v="4794"/>
    <x v="4506"/>
    <n v="0.41"/>
    <x v="2"/>
  </r>
  <r>
    <x v="0"/>
    <n v="1185732"/>
    <x v="327"/>
    <x v="0"/>
    <x v="43"/>
    <s v="Wilmington"/>
    <x v="5"/>
    <n v="55"/>
    <n v="145"/>
    <n v="7975"/>
    <x v="4507"/>
    <n v="0.5"/>
    <x v="2"/>
  </r>
  <r>
    <x v="0"/>
    <n v="1185732"/>
    <x v="359"/>
    <x v="0"/>
    <x v="43"/>
    <s v="Wilmington"/>
    <x v="0"/>
    <n v="50"/>
    <n v="163"/>
    <n v="8150"/>
    <x v="4508"/>
    <n v="0.49"/>
    <x v="2"/>
  </r>
  <r>
    <x v="0"/>
    <n v="1185732"/>
    <x v="359"/>
    <x v="0"/>
    <x v="43"/>
    <s v="Wilmington"/>
    <x v="1"/>
    <n v="47"/>
    <n v="128"/>
    <n v="6016"/>
    <x v="4509"/>
    <n v="0.45999999999999996"/>
    <x v="2"/>
  </r>
  <r>
    <x v="0"/>
    <n v="1185732"/>
    <x v="359"/>
    <x v="0"/>
    <x v="43"/>
    <s v="Wilmington"/>
    <x v="2"/>
    <n v="42"/>
    <n v="105"/>
    <n v="4410"/>
    <x v="3348"/>
    <n v="0.5"/>
    <x v="2"/>
  </r>
  <r>
    <x v="0"/>
    <n v="1185732"/>
    <x v="359"/>
    <x v="0"/>
    <x v="43"/>
    <s v="Wilmington"/>
    <x v="3"/>
    <n v="41"/>
    <n v="63"/>
    <n v="2583"/>
    <x v="3141"/>
    <n v="0.5"/>
    <x v="2"/>
  </r>
  <r>
    <x v="0"/>
    <n v="1185732"/>
    <x v="359"/>
    <x v="0"/>
    <x v="43"/>
    <s v="Wilmington"/>
    <x v="4"/>
    <n v="50"/>
    <n v="63"/>
    <n v="3150"/>
    <x v="2140"/>
    <n v="0.44999999999999996"/>
    <x v="2"/>
  </r>
  <r>
    <x v="0"/>
    <n v="1185732"/>
    <x v="359"/>
    <x v="0"/>
    <x v="43"/>
    <s v="Wilmington"/>
    <x v="5"/>
    <n v="59"/>
    <n v="120"/>
    <n v="7080"/>
    <x v="4510"/>
    <n v="0.52"/>
    <x v="2"/>
  </r>
  <r>
    <x v="0"/>
    <n v="1185732"/>
    <x v="389"/>
    <x v="0"/>
    <x v="43"/>
    <s v="Wilmington"/>
    <x v="0"/>
    <n v="50"/>
    <n v="142"/>
    <n v="7100"/>
    <x v="4511"/>
    <n v="0.49"/>
    <x v="2"/>
  </r>
  <r>
    <x v="0"/>
    <n v="1185732"/>
    <x v="389"/>
    <x v="0"/>
    <x v="43"/>
    <s v="Wilmington"/>
    <x v="1"/>
    <n v="47"/>
    <n v="85"/>
    <n v="3995"/>
    <x v="4512"/>
    <n v="0.44999999999999996"/>
    <x v="2"/>
  </r>
  <r>
    <x v="0"/>
    <n v="1185732"/>
    <x v="389"/>
    <x v="0"/>
    <x v="43"/>
    <s v="Wilmington"/>
    <x v="2"/>
    <n v="43"/>
    <n v="61"/>
    <n v="2623"/>
    <x v="4513"/>
    <n v="0.51"/>
    <x v="2"/>
  </r>
  <r>
    <x v="0"/>
    <n v="1185732"/>
    <x v="389"/>
    <x v="0"/>
    <x v="43"/>
    <s v="Wilmington"/>
    <x v="3"/>
    <n v="41"/>
    <n v="60"/>
    <n v="2460"/>
    <x v="4514"/>
    <n v="0.51"/>
    <x v="2"/>
  </r>
  <r>
    <x v="0"/>
    <n v="1185732"/>
    <x v="389"/>
    <x v="0"/>
    <x v="43"/>
    <s v="Wilmington"/>
    <x v="4"/>
    <n v="50"/>
    <n v="60"/>
    <n v="3000"/>
    <x v="3900"/>
    <n v="0.44"/>
    <x v="2"/>
  </r>
  <r>
    <x v="0"/>
    <n v="1185732"/>
    <x v="389"/>
    <x v="0"/>
    <x v="43"/>
    <s v="Wilmington"/>
    <x v="5"/>
    <n v="58"/>
    <n v="84"/>
    <n v="4872"/>
    <x v="4515"/>
    <n v="0.54"/>
    <x v="2"/>
  </r>
  <r>
    <x v="0"/>
    <n v="1185732"/>
    <x v="421"/>
    <x v="0"/>
    <x v="43"/>
    <s v="Wilmington"/>
    <x v="0"/>
    <n v="56"/>
    <n v="128"/>
    <n v="7168"/>
    <x v="4516"/>
    <n v="0.44999999999999996"/>
    <x v="2"/>
  </r>
  <r>
    <x v="0"/>
    <n v="1185732"/>
    <x v="421"/>
    <x v="0"/>
    <x v="43"/>
    <s v="Wilmington"/>
    <x v="1"/>
    <n v="51"/>
    <n v="90"/>
    <n v="4590"/>
    <x v="4517"/>
    <n v="0.45999999999999996"/>
    <x v="2"/>
  </r>
  <r>
    <x v="0"/>
    <n v="1185732"/>
    <x v="421"/>
    <x v="0"/>
    <x v="43"/>
    <s v="Wilmington"/>
    <x v="2"/>
    <n v="50"/>
    <n v="52"/>
    <n v="2600"/>
    <x v="4518"/>
    <n v="0.55000000000000004"/>
    <x v="2"/>
  </r>
  <r>
    <x v="0"/>
    <n v="1185732"/>
    <x v="421"/>
    <x v="0"/>
    <x v="43"/>
    <s v="Wilmington"/>
    <x v="3"/>
    <n v="52"/>
    <n v="44"/>
    <n v="2288"/>
    <x v="1785"/>
    <n v="0.5"/>
    <x v="2"/>
  </r>
  <r>
    <x v="0"/>
    <n v="1185732"/>
    <x v="421"/>
    <x v="0"/>
    <x v="43"/>
    <s v="Wilmington"/>
    <x v="4"/>
    <n v="62"/>
    <n v="49"/>
    <n v="3038"/>
    <x v="4519"/>
    <n v="0.4"/>
    <x v="2"/>
  </r>
  <r>
    <x v="4"/>
    <n v="1185732"/>
    <x v="421"/>
    <x v="0"/>
    <x v="43"/>
    <s v="Wilmington"/>
    <x v="5"/>
    <n v="63"/>
    <n v="78"/>
    <n v="4914"/>
    <x v="4520"/>
    <n v="0.55000000000000004"/>
    <x v="2"/>
  </r>
  <r>
    <x v="4"/>
    <n v="1185732"/>
    <x v="451"/>
    <x v="0"/>
    <x v="43"/>
    <s v="Wilmington"/>
    <x v="0"/>
    <n v="60"/>
    <n v="135"/>
    <n v="8100"/>
    <x v="4521"/>
    <n v="0.47"/>
    <x v="2"/>
  </r>
  <r>
    <x v="4"/>
    <n v="1185732"/>
    <x v="451"/>
    <x v="0"/>
    <x v="43"/>
    <s v="Wilmington"/>
    <x v="1"/>
    <n v="53"/>
    <n v="85"/>
    <n v="4505"/>
    <x v="1952"/>
    <n v="0.45999999999999996"/>
    <x v="2"/>
  </r>
  <r>
    <x v="4"/>
    <n v="1185732"/>
    <x v="451"/>
    <x v="0"/>
    <x v="43"/>
    <s v="Wilmington"/>
    <x v="2"/>
    <n v="52"/>
    <n v="86"/>
    <n v="4472"/>
    <x v="4522"/>
    <n v="0.51"/>
    <x v="2"/>
  </r>
  <r>
    <x v="4"/>
    <n v="1185732"/>
    <x v="451"/>
    <x v="0"/>
    <x v="43"/>
    <s v="Wilmington"/>
    <x v="3"/>
    <n v="51"/>
    <n v="84"/>
    <n v="4284"/>
    <x v="4523"/>
    <n v="0.53"/>
    <x v="2"/>
  </r>
  <r>
    <x v="4"/>
    <n v="1185732"/>
    <x v="451"/>
    <x v="0"/>
    <x v="43"/>
    <s v="Wilmington"/>
    <x v="4"/>
    <n v="60"/>
    <n v="72"/>
    <n v="4320"/>
    <x v="4524"/>
    <n v="0.4"/>
    <x v="2"/>
  </r>
  <r>
    <x v="4"/>
    <n v="1185732"/>
    <x v="451"/>
    <x v="0"/>
    <x v="43"/>
    <s v="Wilmington"/>
    <x v="5"/>
    <n v="64"/>
    <n v="98"/>
    <n v="6272"/>
    <x v="4525"/>
    <n v="0.55000000000000004"/>
    <x v="2"/>
  </r>
  <r>
    <x v="4"/>
    <n v="1185732"/>
    <x v="480"/>
    <x v="0"/>
    <x v="43"/>
    <s v="Wilmington"/>
    <x v="0"/>
    <n v="62"/>
    <n v="168"/>
    <n v="10416"/>
    <x v="4526"/>
    <n v="0.47"/>
    <x v="2"/>
  </r>
  <r>
    <x v="4"/>
    <n v="1185732"/>
    <x v="480"/>
    <x v="0"/>
    <x v="43"/>
    <s v="Wilmington"/>
    <x v="1"/>
    <n v="50"/>
    <n v="100"/>
    <n v="5000"/>
    <x v="1838"/>
    <n v="0.48"/>
    <x v="2"/>
  </r>
  <r>
    <x v="4"/>
    <n v="1185732"/>
    <x v="480"/>
    <x v="0"/>
    <x v="43"/>
    <s v="Wilmington"/>
    <x v="2"/>
    <n v="50"/>
    <n v="109"/>
    <n v="5450"/>
    <x v="4527"/>
    <n v="0.54"/>
    <x v="2"/>
  </r>
  <r>
    <x v="4"/>
    <n v="1185732"/>
    <x v="480"/>
    <x v="0"/>
    <x v="43"/>
    <s v="Wilmington"/>
    <x v="3"/>
    <n v="53"/>
    <n v="98"/>
    <n v="5194"/>
    <x v="4528"/>
    <n v="0.54"/>
    <x v="2"/>
  </r>
  <r>
    <x v="4"/>
    <n v="1185732"/>
    <x v="480"/>
    <x v="0"/>
    <x v="43"/>
    <s v="Wilmington"/>
    <x v="4"/>
    <n v="61"/>
    <n v="91"/>
    <n v="5551"/>
    <x v="4529"/>
    <n v="0.4"/>
    <x v="2"/>
  </r>
  <r>
    <x v="4"/>
    <n v="1185732"/>
    <x v="480"/>
    <x v="0"/>
    <x v="43"/>
    <s v="Wilmington"/>
    <x v="5"/>
    <n v="65"/>
    <n v="123"/>
    <n v="7995"/>
    <x v="4530"/>
    <n v="0.5"/>
    <x v="2"/>
  </r>
  <r>
    <x v="4"/>
    <n v="1185732"/>
    <x v="174"/>
    <x v="0"/>
    <x v="43"/>
    <s v="Wilmington"/>
    <x v="0"/>
    <n v="32"/>
    <n v="138"/>
    <n v="4416"/>
    <x v="4531"/>
    <n v="0.5"/>
    <x v="2"/>
  </r>
  <r>
    <x v="4"/>
    <n v="1185732"/>
    <x v="174"/>
    <x v="0"/>
    <x v="43"/>
    <s v="Wilmington"/>
    <x v="1"/>
    <n v="33"/>
    <n v="77"/>
    <n v="2541"/>
    <x v="4532"/>
    <n v="0.47"/>
    <x v="2"/>
  </r>
  <r>
    <x v="4"/>
    <n v="1185732"/>
    <x v="174"/>
    <x v="0"/>
    <x v="43"/>
    <s v="Wilmington"/>
    <x v="2"/>
    <n v="24"/>
    <n v="72"/>
    <n v="1728"/>
    <x v="3756"/>
    <n v="0.51"/>
    <x v="2"/>
  </r>
  <r>
    <x v="4"/>
    <n v="1185732"/>
    <x v="174"/>
    <x v="0"/>
    <x v="43"/>
    <s v="Wilmington"/>
    <x v="3"/>
    <n v="27"/>
    <n v="38"/>
    <n v="1026"/>
    <x v="4533"/>
    <n v="0.5"/>
    <x v="2"/>
  </r>
  <r>
    <x v="4"/>
    <n v="1185732"/>
    <x v="174"/>
    <x v="0"/>
    <x v="43"/>
    <s v="Wilmington"/>
    <x v="4"/>
    <n v="41"/>
    <n v="47"/>
    <n v="1927"/>
    <x v="4534"/>
    <n v="0.4"/>
    <x v="2"/>
  </r>
  <r>
    <x v="4"/>
    <n v="1185732"/>
    <x v="174"/>
    <x v="0"/>
    <x v="43"/>
    <s v="Wilmington"/>
    <x v="5"/>
    <n v="33"/>
    <n v="69"/>
    <n v="2277"/>
    <x v="4535"/>
    <n v="0.55000000000000004"/>
    <x v="2"/>
  </r>
  <r>
    <x v="4"/>
    <n v="1185732"/>
    <x v="203"/>
    <x v="0"/>
    <x v="43"/>
    <s v="Wilmington"/>
    <x v="0"/>
    <n v="34"/>
    <n v="147"/>
    <n v="4998"/>
    <x v="4536"/>
    <n v="0.48"/>
    <x v="2"/>
  </r>
  <r>
    <x v="4"/>
    <n v="1185732"/>
    <x v="203"/>
    <x v="0"/>
    <x v="43"/>
    <s v="Wilmington"/>
    <x v="1"/>
    <n v="32"/>
    <n v="53"/>
    <n v="1696"/>
    <x v="4537"/>
    <n v="0.5"/>
    <x v="2"/>
  </r>
  <r>
    <x v="4"/>
    <n v="1185732"/>
    <x v="203"/>
    <x v="0"/>
    <x v="43"/>
    <s v="Wilmington"/>
    <x v="2"/>
    <n v="24"/>
    <n v="63"/>
    <n v="1512"/>
    <x v="3002"/>
    <n v="0.51"/>
    <x v="2"/>
  </r>
  <r>
    <x v="4"/>
    <n v="1185732"/>
    <x v="203"/>
    <x v="0"/>
    <x v="44"/>
    <s v="Newark"/>
    <x v="3"/>
    <n v="29"/>
    <n v="30"/>
    <n v="870"/>
    <x v="4538"/>
    <n v="0.53"/>
    <x v="2"/>
  </r>
  <r>
    <x v="4"/>
    <n v="1185732"/>
    <x v="203"/>
    <x v="0"/>
    <x v="44"/>
    <s v="Newark"/>
    <x v="4"/>
    <n v="41"/>
    <n v="47"/>
    <n v="1927"/>
    <x v="4534"/>
    <n v="0.4"/>
    <x v="2"/>
  </r>
  <r>
    <x v="4"/>
    <n v="1185732"/>
    <x v="203"/>
    <x v="0"/>
    <x v="44"/>
    <s v="Newark"/>
    <x v="5"/>
    <n v="32"/>
    <n v="74"/>
    <n v="2368"/>
    <x v="4539"/>
    <n v="0.53"/>
    <x v="2"/>
  </r>
  <r>
    <x v="4"/>
    <n v="1185732"/>
    <x v="708"/>
    <x v="0"/>
    <x v="44"/>
    <s v="Newark"/>
    <x v="0"/>
    <n v="32"/>
    <n v="144"/>
    <n v="4608"/>
    <x v="3058"/>
    <n v="0.45999999999999996"/>
    <x v="2"/>
  </r>
  <r>
    <x v="4"/>
    <n v="1185732"/>
    <x v="708"/>
    <x v="0"/>
    <x v="44"/>
    <s v="Newark"/>
    <x v="1"/>
    <n v="32"/>
    <n v="58"/>
    <n v="1856"/>
    <x v="4540"/>
    <n v="0.49"/>
    <x v="2"/>
  </r>
  <r>
    <x v="4"/>
    <n v="1185732"/>
    <x v="708"/>
    <x v="0"/>
    <x v="44"/>
    <s v="Newark"/>
    <x v="2"/>
    <n v="24"/>
    <n v="59"/>
    <n v="1416"/>
    <x v="4541"/>
    <n v="0.53"/>
    <x v="2"/>
  </r>
  <r>
    <x v="4"/>
    <n v="1185732"/>
    <x v="708"/>
    <x v="0"/>
    <x v="44"/>
    <s v="Newark"/>
    <x v="3"/>
    <n v="27"/>
    <n v="22"/>
    <n v="594"/>
    <x v="4542"/>
    <n v="0.52"/>
    <x v="2"/>
  </r>
  <r>
    <x v="4"/>
    <n v="1185732"/>
    <x v="708"/>
    <x v="0"/>
    <x v="44"/>
    <s v="Newark"/>
    <x v="4"/>
    <n v="43"/>
    <n v="34"/>
    <n v="1462"/>
    <x v="4543"/>
    <n v="0.44999999999999996"/>
    <x v="2"/>
  </r>
  <r>
    <x v="4"/>
    <n v="1185732"/>
    <x v="708"/>
    <x v="0"/>
    <x v="44"/>
    <s v="Newark"/>
    <x v="5"/>
    <n v="32"/>
    <n v="61"/>
    <n v="1952"/>
    <x v="4544"/>
    <n v="0.5"/>
    <x v="2"/>
  </r>
  <r>
    <x v="4"/>
    <n v="1185732"/>
    <x v="230"/>
    <x v="0"/>
    <x v="44"/>
    <s v="Newark"/>
    <x v="0"/>
    <n v="34"/>
    <n v="133"/>
    <n v="4522"/>
    <x v="4545"/>
    <n v="0.5"/>
    <x v="2"/>
  </r>
  <r>
    <x v="4"/>
    <n v="1185732"/>
    <x v="230"/>
    <x v="0"/>
    <x v="44"/>
    <s v="Newark"/>
    <x v="1"/>
    <n v="33"/>
    <n v="51"/>
    <n v="1683"/>
    <x v="4546"/>
    <n v="0.45999999999999996"/>
    <x v="2"/>
  </r>
  <r>
    <x v="4"/>
    <n v="1185732"/>
    <x v="230"/>
    <x v="0"/>
    <x v="44"/>
    <s v="Newark"/>
    <x v="2"/>
    <n v="24"/>
    <n v="51"/>
    <n v="1224"/>
    <x v="4547"/>
    <n v="0.5"/>
    <x v="2"/>
  </r>
  <r>
    <x v="4"/>
    <n v="1185732"/>
    <x v="230"/>
    <x v="0"/>
    <x v="44"/>
    <s v="Newark"/>
    <x v="3"/>
    <n v="27"/>
    <n v="27"/>
    <n v="729"/>
    <x v="4548"/>
    <n v="0.51"/>
    <x v="2"/>
  </r>
  <r>
    <x v="4"/>
    <n v="1185732"/>
    <x v="230"/>
    <x v="0"/>
    <x v="44"/>
    <s v="Newark"/>
    <x v="4"/>
    <n v="44"/>
    <n v="27"/>
    <n v="1188"/>
    <x v="4549"/>
    <n v="0.44"/>
    <x v="2"/>
  </r>
  <r>
    <x v="4"/>
    <n v="1185732"/>
    <x v="230"/>
    <x v="0"/>
    <x v="44"/>
    <s v="Newark"/>
    <x v="5"/>
    <n v="33"/>
    <n v="68"/>
    <n v="2244"/>
    <x v="4097"/>
    <n v="0.54"/>
    <x v="2"/>
  </r>
  <r>
    <x v="4"/>
    <n v="1185732"/>
    <x v="259"/>
    <x v="0"/>
    <x v="44"/>
    <s v="Newark"/>
    <x v="0"/>
    <n v="48"/>
    <n v="130"/>
    <n v="6240"/>
    <x v="3641"/>
    <n v="0.47"/>
    <x v="2"/>
  </r>
  <r>
    <x v="4"/>
    <n v="1185732"/>
    <x v="259"/>
    <x v="0"/>
    <x v="44"/>
    <s v="Newark"/>
    <x v="1"/>
    <n v="41"/>
    <n v="68"/>
    <n v="2788"/>
    <x v="2492"/>
    <n v="0.5"/>
    <x v="2"/>
  </r>
  <r>
    <x v="4"/>
    <n v="1185732"/>
    <x v="259"/>
    <x v="0"/>
    <x v="44"/>
    <s v="Newark"/>
    <x v="2"/>
    <n v="38"/>
    <n v="75"/>
    <n v="2850"/>
    <x v="3069"/>
    <n v="0.5"/>
    <x v="2"/>
  </r>
  <r>
    <x v="4"/>
    <n v="1185732"/>
    <x v="259"/>
    <x v="0"/>
    <x v="44"/>
    <s v="Newark"/>
    <x v="3"/>
    <n v="38"/>
    <n v="56"/>
    <n v="2128"/>
    <x v="4550"/>
    <n v="0.5"/>
    <x v="2"/>
  </r>
  <r>
    <x v="4"/>
    <n v="1185732"/>
    <x v="259"/>
    <x v="0"/>
    <x v="44"/>
    <s v="Newark"/>
    <x v="4"/>
    <n v="47"/>
    <n v="68"/>
    <n v="3196"/>
    <x v="1754"/>
    <n v="0.41"/>
    <x v="2"/>
  </r>
  <r>
    <x v="4"/>
    <n v="1185732"/>
    <x v="259"/>
    <x v="0"/>
    <x v="44"/>
    <s v="Newark"/>
    <x v="5"/>
    <n v="51"/>
    <n v="102"/>
    <n v="5202"/>
    <x v="4260"/>
    <n v="0.52"/>
    <x v="2"/>
  </r>
  <r>
    <x v="4"/>
    <n v="1185732"/>
    <x v="292"/>
    <x v="0"/>
    <x v="44"/>
    <s v="Newark"/>
    <x v="0"/>
    <n v="45"/>
    <n v="156"/>
    <n v="7020"/>
    <x v="4551"/>
    <n v="0.45999999999999996"/>
    <x v="2"/>
  </r>
  <r>
    <x v="4"/>
    <n v="1185732"/>
    <x v="292"/>
    <x v="0"/>
    <x v="44"/>
    <s v="Newark"/>
    <x v="1"/>
    <n v="44"/>
    <n v="105"/>
    <n v="4620"/>
    <x v="2379"/>
    <n v="0.45999999999999996"/>
    <x v="2"/>
  </r>
  <r>
    <x v="4"/>
    <n v="1185732"/>
    <x v="292"/>
    <x v="0"/>
    <x v="44"/>
    <s v="Newark"/>
    <x v="2"/>
    <n v="38"/>
    <n v="69"/>
    <n v="2622"/>
    <x v="4552"/>
    <n v="0.53"/>
    <x v="2"/>
  </r>
  <r>
    <x v="4"/>
    <n v="1185732"/>
    <x v="292"/>
    <x v="0"/>
    <x v="44"/>
    <s v="Newark"/>
    <x v="3"/>
    <n v="39"/>
    <n v="65"/>
    <n v="2535"/>
    <x v="4553"/>
    <n v="0.54"/>
    <x v="2"/>
  </r>
  <r>
    <x v="4"/>
    <n v="1185732"/>
    <x v="292"/>
    <x v="0"/>
    <x v="44"/>
    <s v="Newark"/>
    <x v="4"/>
    <n v="46"/>
    <n v="65"/>
    <n v="2990"/>
    <x v="4554"/>
    <n v="0.44999999999999996"/>
    <x v="2"/>
  </r>
  <r>
    <x v="4"/>
    <n v="1185732"/>
    <x v="292"/>
    <x v="0"/>
    <x v="44"/>
    <s v="Newark"/>
    <x v="5"/>
    <n v="50"/>
    <n v="120"/>
    <n v="6000"/>
    <x v="605"/>
    <n v="0.5"/>
    <x v="2"/>
  </r>
  <r>
    <x v="4"/>
    <n v="1185732"/>
    <x v="320"/>
    <x v="0"/>
    <x v="44"/>
    <s v="Newark"/>
    <x v="0"/>
    <n v="47"/>
    <n v="188"/>
    <n v="8836"/>
    <x v="4555"/>
    <n v="0.47"/>
    <x v="2"/>
  </r>
  <r>
    <x v="4"/>
    <n v="1185732"/>
    <x v="320"/>
    <x v="0"/>
    <x v="44"/>
    <s v="Newark"/>
    <x v="1"/>
    <n v="42"/>
    <n v="98"/>
    <n v="4116"/>
    <x v="4315"/>
    <n v="0.5"/>
    <x v="2"/>
  </r>
  <r>
    <x v="4"/>
    <n v="1185732"/>
    <x v="320"/>
    <x v="0"/>
    <x v="44"/>
    <s v="Newark"/>
    <x v="2"/>
    <n v="37"/>
    <n v="81"/>
    <n v="2997"/>
    <x v="4556"/>
    <n v="0.52"/>
    <x v="2"/>
  </r>
  <r>
    <x v="4"/>
    <n v="1185732"/>
    <x v="320"/>
    <x v="0"/>
    <x v="44"/>
    <s v="Newark"/>
    <x v="3"/>
    <n v="36"/>
    <n v="63"/>
    <n v="2268"/>
    <x v="4557"/>
    <n v="0.54"/>
    <x v="2"/>
  </r>
  <r>
    <x v="4"/>
    <n v="1185732"/>
    <x v="320"/>
    <x v="0"/>
    <x v="44"/>
    <s v="Newark"/>
    <x v="4"/>
    <n v="48"/>
    <n v="74"/>
    <n v="3552"/>
    <x v="4558"/>
    <n v="0.43"/>
    <x v="2"/>
  </r>
  <r>
    <x v="4"/>
    <n v="1185732"/>
    <x v="320"/>
    <x v="0"/>
    <x v="44"/>
    <s v="Newark"/>
    <x v="5"/>
    <n v="54"/>
    <n v="131"/>
    <n v="7074"/>
    <x v="4559"/>
    <n v="0.53"/>
    <x v="2"/>
  </r>
  <r>
    <x v="4"/>
    <n v="1185732"/>
    <x v="352"/>
    <x v="0"/>
    <x v="44"/>
    <s v="Newark"/>
    <x v="0"/>
    <n v="47"/>
    <n v="180"/>
    <n v="8460"/>
    <x v="4560"/>
    <n v="0.48"/>
    <x v="2"/>
  </r>
  <r>
    <x v="4"/>
    <n v="1185732"/>
    <x v="352"/>
    <x v="0"/>
    <x v="44"/>
    <s v="Newark"/>
    <x v="1"/>
    <n v="42"/>
    <n v="101"/>
    <n v="4242"/>
    <x v="3670"/>
    <n v="0.47"/>
    <x v="2"/>
  </r>
  <r>
    <x v="4"/>
    <n v="1185732"/>
    <x v="352"/>
    <x v="0"/>
    <x v="44"/>
    <s v="Newark"/>
    <x v="2"/>
    <n v="37"/>
    <n v="75"/>
    <n v="2775"/>
    <x v="4561"/>
    <n v="0.54"/>
    <x v="2"/>
  </r>
  <r>
    <x v="4"/>
    <n v="1185732"/>
    <x v="352"/>
    <x v="0"/>
    <x v="44"/>
    <s v="Newark"/>
    <x v="3"/>
    <n v="36"/>
    <n v="52"/>
    <n v="1872"/>
    <x v="4562"/>
    <n v="0.51"/>
    <x v="2"/>
  </r>
  <r>
    <x v="4"/>
    <n v="1185732"/>
    <x v="352"/>
    <x v="0"/>
    <x v="44"/>
    <s v="Newark"/>
    <x v="4"/>
    <n v="46"/>
    <n v="46"/>
    <n v="2116"/>
    <x v="4563"/>
    <n v="0.43"/>
    <x v="2"/>
  </r>
  <r>
    <x v="4"/>
    <n v="1185732"/>
    <x v="352"/>
    <x v="0"/>
    <x v="44"/>
    <s v="Newark"/>
    <x v="5"/>
    <n v="52"/>
    <n v="105"/>
    <n v="5460"/>
    <x v="4564"/>
    <n v="0.53"/>
    <x v="2"/>
  </r>
  <r>
    <x v="4"/>
    <n v="1185732"/>
    <x v="382"/>
    <x v="0"/>
    <x v="44"/>
    <s v="Newark"/>
    <x v="0"/>
    <n v="46"/>
    <n v="124"/>
    <n v="5704"/>
    <x v="4565"/>
    <n v="0.49"/>
    <x v="2"/>
  </r>
  <r>
    <x v="4"/>
    <n v="1185732"/>
    <x v="382"/>
    <x v="0"/>
    <x v="44"/>
    <s v="Newark"/>
    <x v="1"/>
    <n v="41"/>
    <n v="72"/>
    <n v="2952"/>
    <x v="3391"/>
    <n v="0.5"/>
    <x v="2"/>
  </r>
  <r>
    <x v="4"/>
    <n v="1185732"/>
    <x v="382"/>
    <x v="0"/>
    <x v="44"/>
    <s v="Newark"/>
    <x v="2"/>
    <n v="39"/>
    <n v="51"/>
    <n v="1989"/>
    <x v="4566"/>
    <n v="0.53"/>
    <x v="2"/>
  </r>
  <r>
    <x v="4"/>
    <n v="1185732"/>
    <x v="382"/>
    <x v="0"/>
    <x v="44"/>
    <s v="Newark"/>
    <x v="3"/>
    <n v="37"/>
    <n v="38"/>
    <n v="1406"/>
    <x v="4567"/>
    <n v="0.53"/>
    <x v="2"/>
  </r>
  <r>
    <x v="4"/>
    <n v="1185732"/>
    <x v="382"/>
    <x v="0"/>
    <x v="44"/>
    <s v="Newark"/>
    <x v="4"/>
    <n v="47"/>
    <n v="41"/>
    <n v="1927"/>
    <x v="4568"/>
    <n v="0.41"/>
    <x v="2"/>
  </r>
  <r>
    <x v="4"/>
    <n v="1185732"/>
    <x v="382"/>
    <x v="0"/>
    <x v="44"/>
    <s v="Newark"/>
    <x v="5"/>
    <n v="50"/>
    <n v="73"/>
    <n v="3650"/>
    <x v="4569"/>
    <n v="0.53"/>
    <x v="2"/>
  </r>
  <r>
    <x v="4"/>
    <n v="1185732"/>
    <x v="414"/>
    <x v="0"/>
    <x v="44"/>
    <s v="Newark"/>
    <x v="0"/>
    <n v="53"/>
    <n v="119"/>
    <n v="6307"/>
    <x v="4570"/>
    <n v="0.45999999999999996"/>
    <x v="2"/>
  </r>
  <r>
    <x v="4"/>
    <n v="1185732"/>
    <x v="414"/>
    <x v="0"/>
    <x v="44"/>
    <s v="Newark"/>
    <x v="1"/>
    <n v="48"/>
    <n v="63"/>
    <n v="3024"/>
    <x v="1682"/>
    <n v="0.5"/>
    <x v="2"/>
  </r>
  <r>
    <x v="4"/>
    <n v="1185732"/>
    <x v="414"/>
    <x v="0"/>
    <x v="44"/>
    <s v="Newark"/>
    <x v="2"/>
    <n v="46"/>
    <n v="42"/>
    <n v="1932"/>
    <x v="4571"/>
    <n v="0.5"/>
    <x v="2"/>
  </r>
  <r>
    <x v="4"/>
    <n v="1185732"/>
    <x v="414"/>
    <x v="0"/>
    <x v="44"/>
    <s v="Newark"/>
    <x v="3"/>
    <n v="48"/>
    <n v="31"/>
    <n v="1488"/>
    <x v="4572"/>
    <n v="0.52"/>
    <x v="2"/>
  </r>
  <r>
    <x v="4"/>
    <n v="1185732"/>
    <x v="414"/>
    <x v="0"/>
    <x v="44"/>
    <s v="Newark"/>
    <x v="4"/>
    <n v="58"/>
    <n v="38"/>
    <n v="2204"/>
    <x v="4573"/>
    <n v="0.41"/>
    <x v="2"/>
  </r>
  <r>
    <x v="2"/>
    <n v="1185732"/>
    <x v="414"/>
    <x v="0"/>
    <x v="44"/>
    <s v="Newark"/>
    <x v="5"/>
    <n v="62"/>
    <n v="68"/>
    <n v="4216"/>
    <x v="4574"/>
    <n v="0.53"/>
    <x v="2"/>
  </r>
  <r>
    <x v="2"/>
    <n v="1185732"/>
    <x v="444"/>
    <x v="0"/>
    <x v="44"/>
    <s v="Newark"/>
    <x v="0"/>
    <n v="59"/>
    <n v="108"/>
    <n v="6372"/>
    <x v="4575"/>
    <n v="0.48"/>
    <x v="2"/>
  </r>
  <r>
    <x v="2"/>
    <n v="1185732"/>
    <x v="444"/>
    <x v="0"/>
    <x v="44"/>
    <s v="Newark"/>
    <x v="1"/>
    <n v="46"/>
    <n v="80"/>
    <n v="3680"/>
    <x v="4576"/>
    <n v="0.49"/>
    <x v="2"/>
  </r>
  <r>
    <x v="2"/>
    <n v="1185732"/>
    <x v="444"/>
    <x v="0"/>
    <x v="44"/>
    <s v="Newark"/>
    <x v="2"/>
    <n v="48"/>
    <n v="68"/>
    <n v="3264"/>
    <x v="4577"/>
    <n v="0.51"/>
    <x v="2"/>
  </r>
  <r>
    <x v="2"/>
    <n v="1185732"/>
    <x v="444"/>
    <x v="0"/>
    <x v="44"/>
    <s v="Newark"/>
    <x v="3"/>
    <n v="49"/>
    <n v="65"/>
    <n v="3185"/>
    <x v="4578"/>
    <n v="0.55000000000000004"/>
    <x v="2"/>
  </r>
  <r>
    <x v="2"/>
    <n v="1185732"/>
    <x v="444"/>
    <x v="0"/>
    <x v="44"/>
    <s v="Newark"/>
    <x v="4"/>
    <n v="55"/>
    <n v="59"/>
    <n v="3245"/>
    <x v="4579"/>
    <n v="0.44"/>
    <x v="2"/>
  </r>
  <r>
    <x v="2"/>
    <n v="1185732"/>
    <x v="444"/>
    <x v="0"/>
    <x v="44"/>
    <s v="Newark"/>
    <x v="5"/>
    <n v="59"/>
    <n v="91"/>
    <n v="5369"/>
    <x v="4580"/>
    <n v="0.53"/>
    <x v="2"/>
  </r>
  <r>
    <x v="2"/>
    <n v="1185732"/>
    <x v="473"/>
    <x v="0"/>
    <x v="44"/>
    <s v="Newark"/>
    <x v="0"/>
    <n v="55"/>
    <n v="149"/>
    <n v="8195"/>
    <x v="4581"/>
    <n v="0.48"/>
    <x v="2"/>
  </r>
  <r>
    <x v="2"/>
    <n v="1185732"/>
    <x v="473"/>
    <x v="0"/>
    <x v="44"/>
    <s v="Newark"/>
    <x v="1"/>
    <n v="49"/>
    <n v="105"/>
    <n v="5145"/>
    <x v="3253"/>
    <n v="0.48"/>
    <x v="2"/>
  </r>
  <r>
    <x v="2"/>
    <n v="1185732"/>
    <x v="473"/>
    <x v="0"/>
    <x v="44"/>
    <s v="Newark"/>
    <x v="2"/>
    <n v="49"/>
    <n v="91"/>
    <n v="4459"/>
    <x v="3335"/>
    <n v="0.5"/>
    <x v="2"/>
  </r>
  <r>
    <x v="2"/>
    <n v="1185732"/>
    <x v="473"/>
    <x v="0"/>
    <x v="44"/>
    <s v="Newark"/>
    <x v="3"/>
    <n v="47"/>
    <n v="83"/>
    <n v="3901"/>
    <x v="4582"/>
    <n v="0.51"/>
    <x v="2"/>
  </r>
  <r>
    <x v="2"/>
    <n v="1185732"/>
    <x v="473"/>
    <x v="0"/>
    <x v="44"/>
    <s v="Newark"/>
    <x v="4"/>
    <n v="55"/>
    <n v="83"/>
    <n v="4565"/>
    <x v="4583"/>
    <n v="0.44999999999999996"/>
    <x v="2"/>
  </r>
  <r>
    <x v="2"/>
    <n v="1185732"/>
    <x v="473"/>
    <x v="0"/>
    <x v="44"/>
    <s v="Newark"/>
    <x v="5"/>
    <n v="59"/>
    <n v="101"/>
    <n v="5959"/>
    <x v="4584"/>
    <n v="0.54"/>
    <x v="2"/>
  </r>
  <r>
    <x v="2"/>
    <n v="1185732"/>
    <x v="171"/>
    <x v="0"/>
    <x v="44"/>
    <s v="Newark"/>
    <x v="0"/>
    <n v="38"/>
    <n v="125"/>
    <n v="4750"/>
    <x v="4585"/>
    <n v="0.51"/>
    <x v="2"/>
  </r>
  <r>
    <x v="2"/>
    <n v="1185732"/>
    <x v="171"/>
    <x v="0"/>
    <x v="44"/>
    <s v="Newark"/>
    <x v="1"/>
    <n v="37"/>
    <n v="87"/>
    <n v="3219"/>
    <x v="4586"/>
    <n v="0.52"/>
    <x v="2"/>
  </r>
  <r>
    <x v="2"/>
    <n v="1185732"/>
    <x v="171"/>
    <x v="0"/>
    <x v="44"/>
    <s v="Newark"/>
    <x v="2"/>
    <n v="28"/>
    <n v="90"/>
    <n v="2520"/>
    <x v="3067"/>
    <n v="0.4"/>
    <x v="2"/>
  </r>
  <r>
    <x v="2"/>
    <n v="1185732"/>
    <x v="171"/>
    <x v="0"/>
    <x v="44"/>
    <s v="Newark"/>
    <x v="3"/>
    <n v="33"/>
    <n v="42"/>
    <n v="1386"/>
    <x v="4587"/>
    <n v="0.44"/>
    <x v="2"/>
  </r>
  <r>
    <x v="2"/>
    <n v="1185732"/>
    <x v="171"/>
    <x v="0"/>
    <x v="44"/>
    <s v="Newark"/>
    <x v="4"/>
    <n v="49"/>
    <n v="60"/>
    <n v="2940"/>
    <x v="4588"/>
    <n v="0.41"/>
    <x v="2"/>
  </r>
  <r>
    <x v="2"/>
    <n v="1185732"/>
    <x v="171"/>
    <x v="0"/>
    <x v="44"/>
    <s v="Newark"/>
    <x v="5"/>
    <n v="37"/>
    <n v="81"/>
    <n v="2997"/>
    <x v="4561"/>
    <n v="0.5"/>
    <x v="2"/>
  </r>
  <r>
    <x v="2"/>
    <n v="1185732"/>
    <x v="200"/>
    <x v="0"/>
    <x v="44"/>
    <s v="Newark"/>
    <x v="0"/>
    <n v="39"/>
    <n v="149"/>
    <n v="5811"/>
    <x v="4589"/>
    <n v="0.5"/>
    <x v="2"/>
  </r>
  <r>
    <x v="2"/>
    <n v="1185732"/>
    <x v="200"/>
    <x v="0"/>
    <x v="44"/>
    <s v="Newark"/>
    <x v="1"/>
    <n v="37"/>
    <n v="54"/>
    <n v="1998"/>
    <x v="4590"/>
    <n v="0.5"/>
    <x v="2"/>
  </r>
  <r>
    <x v="2"/>
    <n v="1185732"/>
    <x v="200"/>
    <x v="0"/>
    <x v="44"/>
    <s v="Newark"/>
    <x v="2"/>
    <n v="29"/>
    <n v="65"/>
    <n v="1885"/>
    <x v="4262"/>
    <n v="0.44999999999999996"/>
    <x v="2"/>
  </r>
  <r>
    <x v="2"/>
    <n v="1185732"/>
    <x v="200"/>
    <x v="0"/>
    <x v="45"/>
    <s v="Hartford"/>
    <x v="3"/>
    <n v="32"/>
    <n v="34"/>
    <n v="1088"/>
    <x v="2155"/>
    <n v="0.44"/>
    <x v="2"/>
  </r>
  <r>
    <x v="2"/>
    <n v="1185732"/>
    <x v="200"/>
    <x v="0"/>
    <x v="45"/>
    <s v="Hartford"/>
    <x v="4"/>
    <n v="49"/>
    <n v="60"/>
    <n v="2940"/>
    <x v="4591"/>
    <n v="0.44"/>
    <x v="2"/>
  </r>
  <r>
    <x v="2"/>
    <n v="1185732"/>
    <x v="200"/>
    <x v="0"/>
    <x v="45"/>
    <s v="Hartford"/>
    <x v="5"/>
    <n v="39"/>
    <n v="84"/>
    <n v="3276"/>
    <x v="1700"/>
    <n v="0.44999999999999996"/>
    <x v="2"/>
  </r>
  <r>
    <x v="2"/>
    <n v="1185732"/>
    <x v="705"/>
    <x v="0"/>
    <x v="45"/>
    <s v="Hartford"/>
    <x v="0"/>
    <n v="39"/>
    <n v="130"/>
    <n v="5070"/>
    <x v="4592"/>
    <n v="0.5"/>
    <x v="2"/>
  </r>
  <r>
    <x v="2"/>
    <n v="1185732"/>
    <x v="705"/>
    <x v="0"/>
    <x v="45"/>
    <s v="Hartford"/>
    <x v="1"/>
    <n v="38"/>
    <n v="56"/>
    <n v="2128"/>
    <x v="4593"/>
    <n v="0.54"/>
    <x v="2"/>
  </r>
  <r>
    <x v="2"/>
    <n v="1185732"/>
    <x v="705"/>
    <x v="0"/>
    <x v="45"/>
    <s v="Hartford"/>
    <x v="2"/>
    <n v="29"/>
    <n v="68"/>
    <n v="1972"/>
    <x v="4594"/>
    <n v="0.44999999999999996"/>
    <x v="2"/>
  </r>
  <r>
    <x v="2"/>
    <n v="1185732"/>
    <x v="705"/>
    <x v="0"/>
    <x v="45"/>
    <s v="Hartford"/>
    <x v="3"/>
    <n v="32"/>
    <n v="30"/>
    <n v="960"/>
    <x v="4595"/>
    <n v="0.42"/>
    <x v="2"/>
  </r>
  <r>
    <x v="2"/>
    <n v="1185732"/>
    <x v="705"/>
    <x v="0"/>
    <x v="45"/>
    <s v="Hartford"/>
    <x v="4"/>
    <n v="48"/>
    <n v="39"/>
    <n v="1872"/>
    <x v="4596"/>
    <n v="0.4"/>
    <x v="2"/>
  </r>
  <r>
    <x v="2"/>
    <n v="1185732"/>
    <x v="705"/>
    <x v="0"/>
    <x v="45"/>
    <s v="Hartford"/>
    <x v="5"/>
    <n v="38"/>
    <n v="73"/>
    <n v="2774"/>
    <x v="4597"/>
    <n v="0.49"/>
    <x v="2"/>
  </r>
  <r>
    <x v="2"/>
    <n v="1185732"/>
    <x v="722"/>
    <x v="0"/>
    <x v="45"/>
    <s v="Hartford"/>
    <x v="0"/>
    <n v="36"/>
    <n v="150"/>
    <n v="5400"/>
    <x v="2941"/>
    <n v="0.5"/>
    <x v="2"/>
  </r>
  <r>
    <x v="2"/>
    <n v="1185732"/>
    <x v="722"/>
    <x v="0"/>
    <x v="45"/>
    <s v="Hartford"/>
    <x v="1"/>
    <n v="38"/>
    <n v="58"/>
    <n v="2204"/>
    <x v="4598"/>
    <n v="0.55000000000000004"/>
    <x v="2"/>
  </r>
  <r>
    <x v="2"/>
    <n v="1185732"/>
    <x v="722"/>
    <x v="0"/>
    <x v="45"/>
    <s v="Hartford"/>
    <x v="2"/>
    <n v="29"/>
    <n v="56"/>
    <n v="1624"/>
    <x v="4599"/>
    <n v="0.43"/>
    <x v="2"/>
  </r>
  <r>
    <x v="2"/>
    <n v="1185732"/>
    <x v="722"/>
    <x v="0"/>
    <x v="45"/>
    <s v="Hartford"/>
    <x v="3"/>
    <n v="32"/>
    <n v="38"/>
    <n v="1216"/>
    <x v="4600"/>
    <n v="0.44999999999999996"/>
    <x v="2"/>
  </r>
  <r>
    <x v="2"/>
    <n v="1185732"/>
    <x v="722"/>
    <x v="0"/>
    <x v="45"/>
    <s v="Hartford"/>
    <x v="4"/>
    <n v="46"/>
    <n v="35"/>
    <n v="1610"/>
    <x v="3061"/>
    <n v="0.44999999999999996"/>
    <x v="2"/>
  </r>
  <r>
    <x v="2"/>
    <n v="1185732"/>
    <x v="722"/>
    <x v="0"/>
    <x v="45"/>
    <s v="Hartford"/>
    <x v="5"/>
    <n v="36"/>
    <n v="69"/>
    <n v="2484"/>
    <x v="1787"/>
    <n v="0.5"/>
    <x v="2"/>
  </r>
  <r>
    <x v="2"/>
    <n v="1185732"/>
    <x v="256"/>
    <x v="0"/>
    <x v="45"/>
    <s v="Hartford"/>
    <x v="0"/>
    <n v="54"/>
    <n v="142"/>
    <n v="7668"/>
    <x v="4601"/>
    <n v="0.51"/>
    <x v="2"/>
  </r>
  <r>
    <x v="2"/>
    <n v="1185732"/>
    <x v="256"/>
    <x v="0"/>
    <x v="45"/>
    <s v="Hartford"/>
    <x v="1"/>
    <n v="48"/>
    <n v="73"/>
    <n v="3504"/>
    <x v="4602"/>
    <n v="0.53"/>
    <x v="2"/>
  </r>
  <r>
    <x v="2"/>
    <n v="1185732"/>
    <x v="256"/>
    <x v="0"/>
    <x v="45"/>
    <s v="Hartford"/>
    <x v="2"/>
    <n v="43"/>
    <n v="74"/>
    <n v="3182"/>
    <x v="4603"/>
    <n v="0.4"/>
    <x v="2"/>
  </r>
  <r>
    <x v="2"/>
    <n v="1185732"/>
    <x v="256"/>
    <x v="0"/>
    <x v="45"/>
    <s v="Hartford"/>
    <x v="3"/>
    <n v="44"/>
    <n v="63"/>
    <n v="2772"/>
    <x v="4604"/>
    <n v="0.41"/>
    <x v="2"/>
  </r>
  <r>
    <x v="2"/>
    <n v="1185732"/>
    <x v="256"/>
    <x v="0"/>
    <x v="45"/>
    <s v="Hartford"/>
    <x v="4"/>
    <n v="50"/>
    <n v="70"/>
    <n v="3500"/>
    <x v="4605"/>
    <n v="0.44"/>
    <x v="2"/>
  </r>
  <r>
    <x v="2"/>
    <n v="1185732"/>
    <x v="256"/>
    <x v="0"/>
    <x v="45"/>
    <s v="Hartford"/>
    <x v="5"/>
    <n v="55"/>
    <n v="113"/>
    <n v="6215"/>
    <x v="4606"/>
    <n v="0.49"/>
    <x v="2"/>
  </r>
  <r>
    <x v="2"/>
    <n v="1185732"/>
    <x v="289"/>
    <x v="0"/>
    <x v="45"/>
    <s v="Hartford"/>
    <x v="0"/>
    <n v="50"/>
    <n v="175"/>
    <n v="8750"/>
    <x v="4607"/>
    <n v="0.55000000000000004"/>
    <x v="2"/>
  </r>
  <r>
    <x v="2"/>
    <n v="1185732"/>
    <x v="289"/>
    <x v="0"/>
    <x v="45"/>
    <s v="Hartford"/>
    <x v="1"/>
    <n v="48"/>
    <n v="94"/>
    <n v="4512"/>
    <x v="3277"/>
    <n v="0.5"/>
    <x v="2"/>
  </r>
  <r>
    <x v="2"/>
    <n v="1185732"/>
    <x v="289"/>
    <x v="0"/>
    <x v="45"/>
    <s v="Hartford"/>
    <x v="2"/>
    <n v="42"/>
    <n v="87"/>
    <n v="3654"/>
    <x v="4608"/>
    <n v="0.44999999999999996"/>
    <x v="2"/>
  </r>
  <r>
    <x v="2"/>
    <n v="1185732"/>
    <x v="289"/>
    <x v="0"/>
    <x v="45"/>
    <s v="Hartford"/>
    <x v="3"/>
    <n v="42"/>
    <n v="80"/>
    <n v="3360"/>
    <x v="4609"/>
    <n v="0.42"/>
    <x v="2"/>
  </r>
  <r>
    <x v="2"/>
    <n v="1185732"/>
    <x v="289"/>
    <x v="0"/>
    <x v="45"/>
    <s v="Hartford"/>
    <x v="4"/>
    <n v="53"/>
    <n v="74"/>
    <n v="3922"/>
    <x v="4610"/>
    <n v="0.44"/>
    <x v="2"/>
  </r>
  <r>
    <x v="2"/>
    <n v="1185732"/>
    <x v="289"/>
    <x v="0"/>
    <x v="45"/>
    <s v="Hartford"/>
    <x v="5"/>
    <n v="56"/>
    <n v="123"/>
    <n v="6888"/>
    <x v="4611"/>
    <n v="0.49"/>
    <x v="2"/>
  </r>
  <r>
    <x v="2"/>
    <n v="1185732"/>
    <x v="317"/>
    <x v="0"/>
    <x v="45"/>
    <s v="Hartford"/>
    <x v="0"/>
    <n v="54"/>
    <n v="189"/>
    <n v="10206"/>
    <x v="4612"/>
    <n v="0.54"/>
    <x v="2"/>
  </r>
  <r>
    <x v="2"/>
    <n v="1185732"/>
    <x v="317"/>
    <x v="0"/>
    <x v="45"/>
    <s v="Hartford"/>
    <x v="1"/>
    <n v="48"/>
    <n v="112"/>
    <n v="5376"/>
    <x v="4613"/>
    <n v="0.53"/>
    <x v="2"/>
  </r>
  <r>
    <x v="2"/>
    <n v="1185732"/>
    <x v="317"/>
    <x v="0"/>
    <x v="45"/>
    <s v="Hartford"/>
    <x v="2"/>
    <n v="44"/>
    <n v="81"/>
    <n v="3564"/>
    <x v="4614"/>
    <n v="0.44"/>
    <x v="2"/>
  </r>
  <r>
    <x v="2"/>
    <n v="1185732"/>
    <x v="317"/>
    <x v="0"/>
    <x v="45"/>
    <s v="Hartford"/>
    <x v="3"/>
    <n v="42"/>
    <n v="80"/>
    <n v="3360"/>
    <x v="4615"/>
    <n v="0.44"/>
    <x v="2"/>
  </r>
  <r>
    <x v="2"/>
    <n v="1185732"/>
    <x v="317"/>
    <x v="0"/>
    <x v="45"/>
    <s v="Hartford"/>
    <x v="4"/>
    <n v="53"/>
    <n v="81"/>
    <n v="4293"/>
    <x v="4616"/>
    <n v="0.44"/>
    <x v="2"/>
  </r>
  <r>
    <x v="2"/>
    <n v="1185732"/>
    <x v="317"/>
    <x v="0"/>
    <x v="45"/>
    <s v="Hartford"/>
    <x v="5"/>
    <n v="56"/>
    <n v="143"/>
    <n v="8008"/>
    <x v="4617"/>
    <n v="0.48"/>
    <x v="2"/>
  </r>
  <r>
    <x v="2"/>
    <n v="1185732"/>
    <x v="349"/>
    <x v="0"/>
    <x v="45"/>
    <s v="Hartford"/>
    <x v="0"/>
    <n v="51"/>
    <n v="163"/>
    <n v="8313"/>
    <x v="4618"/>
    <n v="0.55000000000000004"/>
    <x v="2"/>
  </r>
  <r>
    <x v="2"/>
    <n v="1185732"/>
    <x v="349"/>
    <x v="0"/>
    <x v="45"/>
    <s v="Hartford"/>
    <x v="1"/>
    <n v="48"/>
    <n v="108"/>
    <n v="5184"/>
    <x v="3767"/>
    <n v="0.55000000000000004"/>
    <x v="2"/>
  </r>
  <r>
    <x v="2"/>
    <n v="1185732"/>
    <x v="349"/>
    <x v="0"/>
    <x v="45"/>
    <s v="Hartford"/>
    <x v="2"/>
    <n v="41"/>
    <n v="85"/>
    <n v="3485"/>
    <x v="4619"/>
    <n v="0.42"/>
    <x v="2"/>
  </r>
  <r>
    <x v="2"/>
    <n v="1185732"/>
    <x v="349"/>
    <x v="0"/>
    <x v="45"/>
    <s v="Hartford"/>
    <x v="3"/>
    <n v="41"/>
    <n v="68"/>
    <n v="2788"/>
    <x v="4620"/>
    <n v="0.41"/>
    <x v="2"/>
  </r>
  <r>
    <x v="2"/>
    <n v="1185732"/>
    <x v="349"/>
    <x v="0"/>
    <x v="45"/>
    <s v="Hartford"/>
    <x v="4"/>
    <n v="51"/>
    <n v="52"/>
    <n v="2652"/>
    <x v="4621"/>
    <n v="0.44"/>
    <x v="2"/>
  </r>
  <r>
    <x v="2"/>
    <n v="1185732"/>
    <x v="349"/>
    <x v="0"/>
    <x v="45"/>
    <s v="Hartford"/>
    <x v="5"/>
    <n v="55"/>
    <n v="105"/>
    <n v="5775"/>
    <x v="3211"/>
    <n v="0.5"/>
    <x v="2"/>
  </r>
  <r>
    <x v="2"/>
    <n v="1185732"/>
    <x v="379"/>
    <x v="0"/>
    <x v="45"/>
    <s v="Hartford"/>
    <x v="0"/>
    <n v="52"/>
    <n v="125"/>
    <n v="6500"/>
    <x v="4622"/>
    <n v="0.54"/>
    <x v="2"/>
  </r>
  <r>
    <x v="2"/>
    <n v="1185732"/>
    <x v="379"/>
    <x v="0"/>
    <x v="45"/>
    <s v="Hartford"/>
    <x v="1"/>
    <n v="47"/>
    <n v="75"/>
    <n v="3525"/>
    <x v="4623"/>
    <n v="0.52"/>
    <x v="2"/>
  </r>
  <r>
    <x v="2"/>
    <n v="1185732"/>
    <x v="379"/>
    <x v="0"/>
    <x v="45"/>
    <s v="Hartford"/>
    <x v="2"/>
    <n v="41"/>
    <n v="60"/>
    <n v="2460"/>
    <x v="4624"/>
    <n v="0.44"/>
    <x v="2"/>
  </r>
  <r>
    <x v="2"/>
    <n v="1185732"/>
    <x v="379"/>
    <x v="0"/>
    <x v="45"/>
    <s v="Hartford"/>
    <x v="3"/>
    <n v="41"/>
    <n v="46"/>
    <n v="1886"/>
    <x v="4625"/>
    <n v="0.44999999999999996"/>
    <x v="2"/>
  </r>
  <r>
    <x v="2"/>
    <n v="1185732"/>
    <x v="379"/>
    <x v="0"/>
    <x v="45"/>
    <s v="Hartford"/>
    <x v="4"/>
    <n v="50"/>
    <n v="51"/>
    <n v="2550"/>
    <x v="4318"/>
    <n v="0.42"/>
    <x v="2"/>
  </r>
  <r>
    <x v="2"/>
    <n v="1185732"/>
    <x v="379"/>
    <x v="0"/>
    <x v="45"/>
    <s v="Hartford"/>
    <x v="5"/>
    <n v="54"/>
    <n v="83"/>
    <n v="4482"/>
    <x v="3139"/>
    <n v="0.49"/>
    <x v="2"/>
  </r>
  <r>
    <x v="2"/>
    <n v="1185732"/>
    <x v="411"/>
    <x v="0"/>
    <x v="45"/>
    <s v="Hartford"/>
    <x v="0"/>
    <n v="59"/>
    <n v="113"/>
    <n v="6667"/>
    <x v="4626"/>
    <n v="0.55000000000000004"/>
    <x v="2"/>
  </r>
  <r>
    <x v="2"/>
    <n v="1185732"/>
    <x v="411"/>
    <x v="0"/>
    <x v="45"/>
    <s v="Hartford"/>
    <x v="1"/>
    <n v="52"/>
    <n v="72"/>
    <n v="3744"/>
    <x v="4627"/>
    <n v="0.5"/>
    <x v="2"/>
  </r>
  <r>
    <x v="2"/>
    <n v="1185732"/>
    <x v="411"/>
    <x v="0"/>
    <x v="45"/>
    <s v="Hartford"/>
    <x v="2"/>
    <n v="53"/>
    <n v="49"/>
    <n v="2597"/>
    <x v="4628"/>
    <n v="0.43"/>
    <x v="2"/>
  </r>
  <r>
    <x v="2"/>
    <n v="1185732"/>
    <x v="411"/>
    <x v="0"/>
    <x v="45"/>
    <s v="Hartford"/>
    <x v="3"/>
    <n v="50"/>
    <n v="38"/>
    <n v="1900"/>
    <x v="4629"/>
    <n v="0.4"/>
    <x v="2"/>
  </r>
  <r>
    <x v="2"/>
    <n v="1185732"/>
    <x v="411"/>
    <x v="0"/>
    <x v="45"/>
    <s v="Hartford"/>
    <x v="4"/>
    <n v="64"/>
    <n v="42"/>
    <n v="2688"/>
    <x v="4208"/>
    <n v="0.42"/>
    <x v="2"/>
  </r>
  <r>
    <x v="0"/>
    <n v="1185732"/>
    <x v="411"/>
    <x v="0"/>
    <x v="45"/>
    <s v="Hartford"/>
    <x v="5"/>
    <n v="63"/>
    <n v="74"/>
    <n v="4662"/>
    <x v="4630"/>
    <n v="0.5"/>
    <x v="2"/>
  </r>
  <r>
    <x v="0"/>
    <n v="1185732"/>
    <x v="441"/>
    <x v="0"/>
    <x v="45"/>
    <s v="Hartford"/>
    <x v="0"/>
    <n v="60"/>
    <n v="111"/>
    <n v="6660"/>
    <x v="4631"/>
    <n v="0.5"/>
    <x v="2"/>
  </r>
  <r>
    <x v="0"/>
    <n v="1185732"/>
    <x v="441"/>
    <x v="0"/>
    <x v="45"/>
    <s v="Hartford"/>
    <x v="1"/>
    <n v="51"/>
    <n v="84"/>
    <n v="4284"/>
    <x v="4632"/>
    <n v="0.52"/>
    <x v="2"/>
  </r>
  <r>
    <x v="0"/>
    <n v="1185732"/>
    <x v="441"/>
    <x v="0"/>
    <x v="45"/>
    <s v="Hartford"/>
    <x v="2"/>
    <n v="51"/>
    <n v="80"/>
    <n v="4080"/>
    <x v="4633"/>
    <n v="0.44999999999999996"/>
    <x v="2"/>
  </r>
  <r>
    <x v="0"/>
    <n v="1185732"/>
    <x v="441"/>
    <x v="0"/>
    <x v="45"/>
    <s v="Hartford"/>
    <x v="3"/>
    <n v="50"/>
    <n v="80"/>
    <n v="4000"/>
    <x v="4634"/>
    <n v="0.42"/>
    <x v="2"/>
  </r>
  <r>
    <x v="0"/>
    <n v="1185732"/>
    <x v="441"/>
    <x v="0"/>
    <x v="45"/>
    <s v="Hartford"/>
    <x v="4"/>
    <n v="60"/>
    <n v="68"/>
    <n v="4080"/>
    <x v="4635"/>
    <n v="0.44"/>
    <x v="2"/>
  </r>
  <r>
    <x v="0"/>
    <n v="1185732"/>
    <x v="441"/>
    <x v="0"/>
    <x v="45"/>
    <s v="Hartford"/>
    <x v="5"/>
    <n v="67"/>
    <n v="95"/>
    <n v="6365"/>
    <x v="4636"/>
    <n v="0.47"/>
    <x v="2"/>
  </r>
  <r>
    <x v="0"/>
    <n v="1185732"/>
    <x v="470"/>
    <x v="0"/>
    <x v="45"/>
    <s v="Hartford"/>
    <x v="0"/>
    <n v="59"/>
    <n v="150"/>
    <n v="8850"/>
    <x v="4637"/>
    <n v="0.51"/>
    <x v="2"/>
  </r>
  <r>
    <x v="0"/>
    <n v="1185732"/>
    <x v="470"/>
    <x v="0"/>
    <x v="45"/>
    <s v="Hartford"/>
    <x v="1"/>
    <n v="51"/>
    <n v="101"/>
    <n v="5151"/>
    <x v="4638"/>
    <n v="0.51"/>
    <x v="2"/>
  </r>
  <r>
    <x v="0"/>
    <n v="1185732"/>
    <x v="470"/>
    <x v="0"/>
    <x v="45"/>
    <s v="Hartford"/>
    <x v="2"/>
    <n v="50"/>
    <n v="88"/>
    <n v="4400"/>
    <x v="4639"/>
    <n v="0.44999999999999996"/>
    <x v="2"/>
  </r>
  <r>
    <x v="0"/>
    <n v="1185732"/>
    <x v="470"/>
    <x v="0"/>
    <x v="45"/>
    <s v="Hartford"/>
    <x v="3"/>
    <n v="53"/>
    <n v="87"/>
    <n v="4611"/>
    <x v="4640"/>
    <n v="0.42"/>
    <x v="2"/>
  </r>
  <r>
    <x v="0"/>
    <n v="1185732"/>
    <x v="470"/>
    <x v="0"/>
    <x v="45"/>
    <s v="Hartford"/>
    <x v="4"/>
    <n v="60"/>
    <n v="78"/>
    <n v="4680"/>
    <x v="2987"/>
    <n v="0.44999999999999996"/>
    <x v="2"/>
  </r>
  <r>
    <x v="0"/>
    <n v="1185732"/>
    <x v="470"/>
    <x v="0"/>
    <x v="45"/>
    <s v="Hartford"/>
    <x v="5"/>
    <n v="67"/>
    <n v="112"/>
    <n v="7504"/>
    <x v="4641"/>
    <n v="0.45999999999999996"/>
    <x v="2"/>
  </r>
  <r>
    <x v="0"/>
    <n v="1185732"/>
    <x v="174"/>
    <x v="0"/>
    <x v="45"/>
    <s v="Hartford"/>
    <x v="0"/>
    <n v="34"/>
    <n v="115"/>
    <n v="3910"/>
    <x v="4642"/>
    <n v="0.45999999999999996"/>
    <x v="2"/>
  </r>
  <r>
    <x v="0"/>
    <n v="1185732"/>
    <x v="174"/>
    <x v="0"/>
    <x v="45"/>
    <s v="Hartford"/>
    <x v="1"/>
    <n v="34"/>
    <n v="63"/>
    <n v="2142"/>
    <x v="2346"/>
    <n v="0.44999999999999996"/>
    <x v="2"/>
  </r>
  <r>
    <x v="0"/>
    <n v="1185732"/>
    <x v="174"/>
    <x v="0"/>
    <x v="45"/>
    <s v="Hartford"/>
    <x v="2"/>
    <n v="24"/>
    <n v="63"/>
    <n v="1512"/>
    <x v="4643"/>
    <n v="0.55000000000000004"/>
    <x v="2"/>
  </r>
  <r>
    <x v="0"/>
    <n v="1185732"/>
    <x v="174"/>
    <x v="0"/>
    <x v="45"/>
    <s v="Hartford"/>
    <x v="3"/>
    <n v="29"/>
    <n v="20"/>
    <n v="580"/>
    <x v="4644"/>
    <n v="0.53"/>
    <x v="2"/>
  </r>
  <r>
    <x v="0"/>
    <n v="1185732"/>
    <x v="174"/>
    <x v="0"/>
    <x v="45"/>
    <s v="Hartford"/>
    <x v="4"/>
    <n v="44"/>
    <n v="33"/>
    <n v="1452"/>
    <x v="4645"/>
    <n v="0.4"/>
    <x v="2"/>
  </r>
  <r>
    <x v="0"/>
    <n v="1185732"/>
    <x v="174"/>
    <x v="0"/>
    <x v="45"/>
    <s v="Hartford"/>
    <x v="5"/>
    <n v="33"/>
    <n v="63"/>
    <n v="2079"/>
    <x v="4646"/>
    <n v="0.54"/>
    <x v="2"/>
  </r>
  <r>
    <x v="0"/>
    <n v="1185732"/>
    <x v="203"/>
    <x v="0"/>
    <x v="45"/>
    <s v="Hartford"/>
    <x v="0"/>
    <n v="34"/>
    <n v="119"/>
    <n v="4046"/>
    <x v="4647"/>
    <n v="0.49"/>
    <x v="2"/>
  </r>
  <r>
    <x v="0"/>
    <n v="1185732"/>
    <x v="203"/>
    <x v="0"/>
    <x v="45"/>
    <s v="Hartford"/>
    <x v="1"/>
    <n v="34"/>
    <n v="36"/>
    <n v="1224"/>
    <x v="4648"/>
    <n v="0.47"/>
    <x v="2"/>
  </r>
  <r>
    <x v="0"/>
    <n v="1185732"/>
    <x v="203"/>
    <x v="0"/>
    <x v="45"/>
    <s v="Hartford"/>
    <x v="2"/>
    <n v="24"/>
    <n v="49"/>
    <n v="1176"/>
    <x v="2113"/>
    <n v="0.5"/>
    <x v="2"/>
  </r>
  <r>
    <x v="0"/>
    <n v="1185732"/>
    <x v="203"/>
    <x v="0"/>
    <x v="46"/>
    <s v="Providence"/>
    <x v="3"/>
    <n v="29"/>
    <n v="13"/>
    <n v="377"/>
    <x v="4649"/>
    <n v="0.54"/>
    <x v="2"/>
  </r>
  <r>
    <x v="0"/>
    <n v="1185732"/>
    <x v="203"/>
    <x v="0"/>
    <x v="46"/>
    <s v="Providence"/>
    <x v="4"/>
    <n v="41"/>
    <n v="35"/>
    <n v="1435"/>
    <x v="4650"/>
    <n v="0.41"/>
    <x v="2"/>
  </r>
  <r>
    <x v="0"/>
    <n v="1185732"/>
    <x v="203"/>
    <x v="0"/>
    <x v="46"/>
    <s v="Providence"/>
    <x v="5"/>
    <n v="33"/>
    <n v="65"/>
    <n v="2145"/>
    <x v="3755"/>
    <n v="0.53"/>
    <x v="2"/>
  </r>
  <r>
    <x v="0"/>
    <n v="1185732"/>
    <x v="708"/>
    <x v="0"/>
    <x v="46"/>
    <s v="Providence"/>
    <x v="0"/>
    <n v="34"/>
    <n v="111"/>
    <n v="3774"/>
    <x v="4651"/>
    <n v="0.5"/>
    <x v="2"/>
  </r>
  <r>
    <x v="0"/>
    <n v="1185732"/>
    <x v="708"/>
    <x v="0"/>
    <x v="46"/>
    <s v="Providence"/>
    <x v="1"/>
    <n v="34"/>
    <n v="44"/>
    <n v="1496"/>
    <x v="4652"/>
    <n v="0.44999999999999996"/>
    <x v="2"/>
  </r>
  <r>
    <x v="0"/>
    <n v="1185732"/>
    <x v="708"/>
    <x v="0"/>
    <x v="46"/>
    <s v="Providence"/>
    <x v="2"/>
    <n v="23"/>
    <n v="51"/>
    <n v="1173"/>
    <x v="4653"/>
    <n v="0.52"/>
    <x v="2"/>
  </r>
  <r>
    <x v="0"/>
    <n v="1185732"/>
    <x v="708"/>
    <x v="0"/>
    <x v="46"/>
    <s v="Providence"/>
    <x v="3"/>
    <n v="29"/>
    <n v="8"/>
    <n v="232"/>
    <x v="4654"/>
    <n v="0.5"/>
    <x v="2"/>
  </r>
  <r>
    <x v="0"/>
    <n v="1185732"/>
    <x v="708"/>
    <x v="0"/>
    <x v="46"/>
    <s v="Providence"/>
    <x v="4"/>
    <n v="44"/>
    <n v="20"/>
    <n v="880"/>
    <x v="4655"/>
    <n v="0.44999999999999996"/>
    <x v="2"/>
  </r>
  <r>
    <x v="0"/>
    <n v="1185732"/>
    <x v="708"/>
    <x v="0"/>
    <x v="46"/>
    <s v="Providence"/>
    <x v="5"/>
    <n v="32"/>
    <n v="51"/>
    <n v="1632"/>
    <x v="4387"/>
    <n v="0.54"/>
    <x v="2"/>
  </r>
  <r>
    <x v="0"/>
    <n v="1185732"/>
    <x v="230"/>
    <x v="0"/>
    <x v="46"/>
    <s v="Providence"/>
    <x v="0"/>
    <n v="32"/>
    <n v="111"/>
    <n v="3552"/>
    <x v="4656"/>
    <n v="0.49"/>
    <x v="2"/>
  </r>
  <r>
    <x v="0"/>
    <n v="1185732"/>
    <x v="230"/>
    <x v="0"/>
    <x v="46"/>
    <s v="Providence"/>
    <x v="1"/>
    <n v="32"/>
    <n v="33"/>
    <n v="1056"/>
    <x v="4657"/>
    <n v="0.5"/>
    <x v="2"/>
  </r>
  <r>
    <x v="0"/>
    <n v="1185732"/>
    <x v="230"/>
    <x v="0"/>
    <x v="46"/>
    <s v="Providence"/>
    <x v="2"/>
    <n v="24"/>
    <n v="36"/>
    <n v="864"/>
    <x v="4658"/>
    <n v="0.52"/>
    <x v="2"/>
  </r>
  <r>
    <x v="0"/>
    <n v="1185732"/>
    <x v="230"/>
    <x v="0"/>
    <x v="46"/>
    <s v="Providence"/>
    <x v="3"/>
    <n v="29"/>
    <n v="13"/>
    <n v="377"/>
    <x v="4659"/>
    <n v="0.53"/>
    <x v="2"/>
  </r>
  <r>
    <x v="0"/>
    <n v="1185732"/>
    <x v="230"/>
    <x v="0"/>
    <x v="46"/>
    <s v="Providence"/>
    <x v="4"/>
    <n v="44"/>
    <n v="15"/>
    <n v="660"/>
    <x v="4660"/>
    <n v="0.4"/>
    <x v="2"/>
  </r>
  <r>
    <x v="0"/>
    <n v="1185732"/>
    <x v="230"/>
    <x v="0"/>
    <x v="46"/>
    <s v="Providence"/>
    <x v="5"/>
    <n v="33"/>
    <n v="50"/>
    <n v="1650"/>
    <x v="2106"/>
    <n v="0.52"/>
    <x v="2"/>
  </r>
  <r>
    <x v="0"/>
    <n v="1185732"/>
    <x v="259"/>
    <x v="0"/>
    <x v="46"/>
    <s v="Providence"/>
    <x v="0"/>
    <n v="49"/>
    <n v="122"/>
    <n v="5978"/>
    <x v="4661"/>
    <n v="0.5"/>
    <x v="2"/>
  </r>
  <r>
    <x v="0"/>
    <n v="1185732"/>
    <x v="259"/>
    <x v="0"/>
    <x v="46"/>
    <s v="Providence"/>
    <x v="1"/>
    <n v="43"/>
    <n v="49"/>
    <n v="2107"/>
    <x v="4662"/>
    <n v="0.44999999999999996"/>
    <x v="2"/>
  </r>
  <r>
    <x v="0"/>
    <n v="1185732"/>
    <x v="259"/>
    <x v="0"/>
    <x v="46"/>
    <s v="Providence"/>
    <x v="2"/>
    <n v="39"/>
    <n v="60"/>
    <n v="2340"/>
    <x v="4663"/>
    <n v="0.54"/>
    <x v="2"/>
  </r>
  <r>
    <x v="0"/>
    <n v="1185732"/>
    <x v="259"/>
    <x v="0"/>
    <x v="46"/>
    <s v="Providence"/>
    <x v="3"/>
    <n v="39"/>
    <n v="44"/>
    <n v="1716"/>
    <x v="4664"/>
    <n v="0.52"/>
    <x v="2"/>
  </r>
  <r>
    <x v="0"/>
    <n v="1185732"/>
    <x v="259"/>
    <x v="0"/>
    <x v="46"/>
    <s v="Providence"/>
    <x v="4"/>
    <n v="49"/>
    <n v="46"/>
    <n v="2254"/>
    <x v="3044"/>
    <n v="0.4"/>
    <x v="2"/>
  </r>
  <r>
    <x v="0"/>
    <n v="1185732"/>
    <x v="259"/>
    <x v="0"/>
    <x v="46"/>
    <s v="Providence"/>
    <x v="5"/>
    <n v="52"/>
    <n v="81"/>
    <n v="4212"/>
    <x v="4665"/>
    <n v="0.53"/>
    <x v="2"/>
  </r>
  <r>
    <x v="0"/>
    <n v="1185732"/>
    <x v="292"/>
    <x v="0"/>
    <x v="46"/>
    <s v="Providence"/>
    <x v="0"/>
    <n v="47"/>
    <n v="138"/>
    <n v="6486"/>
    <x v="3504"/>
    <n v="0.44999999999999996"/>
    <x v="2"/>
  </r>
  <r>
    <x v="0"/>
    <n v="1185732"/>
    <x v="292"/>
    <x v="0"/>
    <x v="46"/>
    <s v="Providence"/>
    <x v="1"/>
    <n v="41"/>
    <n v="90"/>
    <n v="3690"/>
    <x v="4666"/>
    <n v="0.49"/>
    <x v="2"/>
  </r>
  <r>
    <x v="0"/>
    <n v="1185732"/>
    <x v="292"/>
    <x v="0"/>
    <x v="46"/>
    <s v="Providence"/>
    <x v="2"/>
    <n v="39"/>
    <n v="65"/>
    <n v="2535"/>
    <x v="4667"/>
    <n v="0.55000000000000004"/>
    <x v="2"/>
  </r>
  <r>
    <x v="0"/>
    <n v="1185732"/>
    <x v="292"/>
    <x v="0"/>
    <x v="46"/>
    <s v="Providence"/>
    <x v="3"/>
    <n v="39"/>
    <n v="60"/>
    <n v="2340"/>
    <x v="4663"/>
    <n v="0.54"/>
    <x v="2"/>
  </r>
  <r>
    <x v="0"/>
    <n v="1185732"/>
    <x v="292"/>
    <x v="0"/>
    <x v="46"/>
    <s v="Providence"/>
    <x v="4"/>
    <n v="48"/>
    <n v="58"/>
    <n v="2784"/>
    <x v="4668"/>
    <n v="0.41"/>
    <x v="2"/>
  </r>
  <r>
    <x v="0"/>
    <n v="1185732"/>
    <x v="292"/>
    <x v="0"/>
    <x v="46"/>
    <s v="Providence"/>
    <x v="5"/>
    <n v="51"/>
    <n v="88"/>
    <n v="4488"/>
    <x v="4669"/>
    <n v="0.51"/>
    <x v="2"/>
  </r>
  <r>
    <x v="0"/>
    <n v="1185732"/>
    <x v="320"/>
    <x v="0"/>
    <x v="46"/>
    <s v="Providence"/>
    <x v="0"/>
    <n v="46"/>
    <n v="167"/>
    <n v="7682"/>
    <x v="1979"/>
    <n v="0.44999999999999996"/>
    <x v="2"/>
  </r>
  <r>
    <x v="0"/>
    <n v="1185732"/>
    <x v="320"/>
    <x v="0"/>
    <x v="46"/>
    <s v="Providence"/>
    <x v="1"/>
    <n v="41"/>
    <n v="81"/>
    <n v="3321"/>
    <x v="4670"/>
    <n v="0.5"/>
    <x v="2"/>
  </r>
  <r>
    <x v="0"/>
    <n v="1185732"/>
    <x v="320"/>
    <x v="0"/>
    <x v="46"/>
    <s v="Providence"/>
    <x v="2"/>
    <n v="37"/>
    <n v="65"/>
    <n v="2405"/>
    <x v="4671"/>
    <n v="0.52"/>
    <x v="2"/>
  </r>
  <r>
    <x v="0"/>
    <n v="1185732"/>
    <x v="320"/>
    <x v="0"/>
    <x v="46"/>
    <s v="Providence"/>
    <x v="3"/>
    <n v="37"/>
    <n v="58"/>
    <n v="2146"/>
    <x v="4672"/>
    <n v="0.52"/>
    <x v="2"/>
  </r>
  <r>
    <x v="0"/>
    <n v="1185732"/>
    <x v="320"/>
    <x v="0"/>
    <x v="46"/>
    <s v="Providence"/>
    <x v="4"/>
    <n v="47"/>
    <n v="63"/>
    <n v="2961"/>
    <x v="4673"/>
    <n v="0.4"/>
    <x v="2"/>
  </r>
  <r>
    <x v="0"/>
    <n v="1185732"/>
    <x v="320"/>
    <x v="0"/>
    <x v="46"/>
    <s v="Providence"/>
    <x v="5"/>
    <n v="50"/>
    <n v="116"/>
    <n v="5800"/>
    <x v="4674"/>
    <n v="0.5"/>
    <x v="2"/>
  </r>
  <r>
    <x v="0"/>
    <n v="1185732"/>
    <x v="352"/>
    <x v="0"/>
    <x v="46"/>
    <s v="Providence"/>
    <x v="0"/>
    <n v="46"/>
    <n v="143"/>
    <n v="6578"/>
    <x v="4675"/>
    <n v="0.48"/>
    <x v="2"/>
  </r>
  <r>
    <x v="0"/>
    <n v="1185732"/>
    <x v="352"/>
    <x v="0"/>
    <x v="46"/>
    <s v="Providence"/>
    <x v="1"/>
    <n v="42"/>
    <n v="91"/>
    <n v="3822"/>
    <x v="4676"/>
    <n v="0.47"/>
    <x v="2"/>
  </r>
  <r>
    <x v="0"/>
    <n v="1185732"/>
    <x v="352"/>
    <x v="0"/>
    <x v="46"/>
    <s v="Providence"/>
    <x v="2"/>
    <n v="38"/>
    <n v="75"/>
    <n v="2850"/>
    <x v="4677"/>
    <n v="0.55000000000000004"/>
    <x v="2"/>
  </r>
  <r>
    <x v="0"/>
    <n v="1185732"/>
    <x v="352"/>
    <x v="0"/>
    <x v="46"/>
    <s v="Providence"/>
    <x v="3"/>
    <n v="37"/>
    <n v="39"/>
    <n v="1443"/>
    <x v="4678"/>
    <n v="0.53"/>
    <x v="2"/>
  </r>
  <r>
    <x v="0"/>
    <n v="1185732"/>
    <x v="352"/>
    <x v="0"/>
    <x v="46"/>
    <s v="Providence"/>
    <x v="4"/>
    <n v="45"/>
    <n v="31"/>
    <n v="1395"/>
    <x v="4679"/>
    <n v="0.4"/>
    <x v="2"/>
  </r>
  <r>
    <x v="0"/>
    <n v="1185732"/>
    <x v="352"/>
    <x v="0"/>
    <x v="46"/>
    <s v="Providence"/>
    <x v="5"/>
    <n v="52"/>
    <n v="87"/>
    <n v="4524"/>
    <x v="2232"/>
    <n v="0.54"/>
    <x v="2"/>
  </r>
  <r>
    <x v="0"/>
    <n v="1185732"/>
    <x v="382"/>
    <x v="0"/>
    <x v="46"/>
    <s v="Providence"/>
    <x v="0"/>
    <n v="45"/>
    <n v="111"/>
    <n v="4995"/>
    <x v="4680"/>
    <n v="0.44999999999999996"/>
    <x v="2"/>
  </r>
  <r>
    <x v="0"/>
    <n v="1185732"/>
    <x v="382"/>
    <x v="0"/>
    <x v="46"/>
    <s v="Providence"/>
    <x v="1"/>
    <n v="43"/>
    <n v="56"/>
    <n v="2408"/>
    <x v="4681"/>
    <n v="0.48"/>
    <x v="2"/>
  </r>
  <r>
    <x v="0"/>
    <n v="1185732"/>
    <x v="382"/>
    <x v="0"/>
    <x v="46"/>
    <s v="Providence"/>
    <x v="2"/>
    <n v="36"/>
    <n v="38"/>
    <n v="1368"/>
    <x v="4361"/>
    <n v="0.51"/>
    <x v="2"/>
  </r>
  <r>
    <x v="0"/>
    <n v="1185732"/>
    <x v="382"/>
    <x v="0"/>
    <x v="46"/>
    <s v="Providence"/>
    <x v="3"/>
    <n v="39"/>
    <n v="27"/>
    <n v="1053"/>
    <x v="2341"/>
    <n v="0.54"/>
    <x v="2"/>
  </r>
  <r>
    <x v="0"/>
    <n v="1185732"/>
    <x v="382"/>
    <x v="0"/>
    <x v="46"/>
    <s v="Providence"/>
    <x v="4"/>
    <n v="47"/>
    <n v="27"/>
    <n v="1269"/>
    <x v="4682"/>
    <n v="0.41"/>
    <x v="2"/>
  </r>
  <r>
    <x v="0"/>
    <n v="1185732"/>
    <x v="382"/>
    <x v="0"/>
    <x v="46"/>
    <s v="Providence"/>
    <x v="5"/>
    <n v="52"/>
    <n v="58"/>
    <n v="3016"/>
    <x v="4683"/>
    <n v="0.51"/>
    <x v="2"/>
  </r>
  <r>
    <x v="0"/>
    <n v="1185732"/>
    <x v="414"/>
    <x v="0"/>
    <x v="46"/>
    <s v="Providence"/>
    <x v="0"/>
    <n v="53"/>
    <n v="94"/>
    <n v="4982"/>
    <x v="4059"/>
    <n v="0.5"/>
    <x v="2"/>
  </r>
  <r>
    <x v="0"/>
    <n v="1185732"/>
    <x v="414"/>
    <x v="0"/>
    <x v="46"/>
    <s v="Providence"/>
    <x v="1"/>
    <n v="46"/>
    <n v="56"/>
    <n v="2576"/>
    <x v="4684"/>
    <n v="0.49"/>
    <x v="2"/>
  </r>
  <r>
    <x v="0"/>
    <n v="1185732"/>
    <x v="414"/>
    <x v="0"/>
    <x v="46"/>
    <s v="Providence"/>
    <x v="2"/>
    <n v="45"/>
    <n v="29"/>
    <n v="1305"/>
    <x v="4685"/>
    <n v="0.52"/>
    <x v="2"/>
  </r>
  <r>
    <x v="0"/>
    <n v="1185732"/>
    <x v="414"/>
    <x v="0"/>
    <x v="46"/>
    <s v="Providence"/>
    <x v="3"/>
    <n v="47"/>
    <n v="23"/>
    <n v="1081"/>
    <x v="2319"/>
    <n v="0.5"/>
    <x v="2"/>
  </r>
  <r>
    <x v="0"/>
    <n v="1185732"/>
    <x v="414"/>
    <x v="0"/>
    <x v="46"/>
    <s v="Providence"/>
    <x v="4"/>
    <n v="55"/>
    <n v="19"/>
    <n v="1045"/>
    <x v="4231"/>
    <n v="0.4"/>
    <x v="2"/>
  </r>
  <r>
    <x v="2"/>
    <n v="1185732"/>
    <x v="414"/>
    <x v="0"/>
    <x v="46"/>
    <s v="Providence"/>
    <x v="5"/>
    <n v="64"/>
    <n v="58"/>
    <n v="3712"/>
    <x v="4686"/>
    <n v="0.51"/>
    <x v="2"/>
  </r>
  <r>
    <x v="2"/>
    <n v="1185732"/>
    <x v="444"/>
    <x v="0"/>
    <x v="46"/>
    <s v="Providence"/>
    <x v="0"/>
    <n v="55"/>
    <n v="95"/>
    <n v="5225"/>
    <x v="4687"/>
    <n v="0.49"/>
    <x v="2"/>
  </r>
  <r>
    <x v="2"/>
    <n v="1185732"/>
    <x v="444"/>
    <x v="0"/>
    <x v="46"/>
    <s v="Providence"/>
    <x v="1"/>
    <n v="46"/>
    <n v="63"/>
    <n v="2898"/>
    <x v="4688"/>
    <n v="0.44999999999999996"/>
    <x v="2"/>
  </r>
  <r>
    <x v="2"/>
    <n v="1185732"/>
    <x v="444"/>
    <x v="0"/>
    <x v="46"/>
    <s v="Providence"/>
    <x v="2"/>
    <n v="48"/>
    <n v="64"/>
    <n v="3072"/>
    <x v="4689"/>
    <n v="0.54"/>
    <x v="2"/>
  </r>
  <r>
    <x v="2"/>
    <n v="1185732"/>
    <x v="444"/>
    <x v="0"/>
    <x v="46"/>
    <s v="Providence"/>
    <x v="3"/>
    <n v="48"/>
    <n v="58"/>
    <n v="2784"/>
    <x v="4690"/>
    <n v="0.55000000000000004"/>
    <x v="2"/>
  </r>
  <r>
    <x v="2"/>
    <n v="1185732"/>
    <x v="444"/>
    <x v="0"/>
    <x v="46"/>
    <s v="Providence"/>
    <x v="4"/>
    <n v="58"/>
    <n v="44"/>
    <n v="2552"/>
    <x v="4691"/>
    <n v="0.44"/>
    <x v="2"/>
  </r>
  <r>
    <x v="2"/>
    <n v="1185732"/>
    <x v="444"/>
    <x v="0"/>
    <x v="46"/>
    <s v="Providence"/>
    <x v="5"/>
    <n v="60"/>
    <n v="77"/>
    <n v="4620"/>
    <x v="2230"/>
    <n v="0.52"/>
    <x v="2"/>
  </r>
  <r>
    <x v="2"/>
    <n v="1185732"/>
    <x v="473"/>
    <x v="0"/>
    <x v="46"/>
    <s v="Providence"/>
    <x v="0"/>
    <n v="54"/>
    <n v="135"/>
    <n v="7290"/>
    <x v="4692"/>
    <n v="0.5"/>
    <x v="2"/>
  </r>
  <r>
    <x v="2"/>
    <n v="1185732"/>
    <x v="473"/>
    <x v="0"/>
    <x v="46"/>
    <s v="Providence"/>
    <x v="1"/>
    <n v="45"/>
    <n v="78"/>
    <n v="3510"/>
    <x v="4693"/>
    <n v="0.48"/>
    <x v="2"/>
  </r>
  <r>
    <x v="2"/>
    <n v="1185732"/>
    <x v="473"/>
    <x v="0"/>
    <x v="46"/>
    <s v="Providence"/>
    <x v="2"/>
    <n v="47"/>
    <n v="74"/>
    <n v="3478"/>
    <x v="4694"/>
    <n v="0.51"/>
    <x v="2"/>
  </r>
  <r>
    <x v="2"/>
    <n v="1185732"/>
    <x v="473"/>
    <x v="0"/>
    <x v="46"/>
    <s v="Providence"/>
    <x v="3"/>
    <n v="48"/>
    <n v="65"/>
    <n v="3120"/>
    <x v="4695"/>
    <n v="0.5"/>
    <x v="2"/>
  </r>
  <r>
    <x v="2"/>
    <n v="1185732"/>
    <x v="473"/>
    <x v="0"/>
    <x v="46"/>
    <s v="Providence"/>
    <x v="4"/>
    <n v="56"/>
    <n v="68"/>
    <n v="3808"/>
    <x v="4696"/>
    <n v="0.43"/>
    <x v="2"/>
  </r>
  <r>
    <x v="2"/>
    <n v="1185732"/>
    <x v="473"/>
    <x v="0"/>
    <x v="46"/>
    <s v="Providence"/>
    <x v="5"/>
    <n v="60"/>
    <n v="85"/>
    <n v="5100"/>
    <x v="4697"/>
    <n v="0.55000000000000004"/>
    <x v="2"/>
  </r>
  <r>
    <x v="2"/>
    <n v="1185732"/>
    <x v="181"/>
    <x v="0"/>
    <x v="46"/>
    <s v="Providence"/>
    <x v="0"/>
    <n v="38"/>
    <n v="126"/>
    <n v="4788"/>
    <x v="4698"/>
    <n v="0.43"/>
    <x v="2"/>
  </r>
  <r>
    <x v="2"/>
    <n v="1185732"/>
    <x v="181"/>
    <x v="0"/>
    <x v="46"/>
    <s v="Providence"/>
    <x v="1"/>
    <n v="38"/>
    <n v="68"/>
    <n v="2584"/>
    <x v="4699"/>
    <n v="0.44"/>
    <x v="2"/>
  </r>
  <r>
    <x v="2"/>
    <n v="1185732"/>
    <x v="181"/>
    <x v="0"/>
    <x v="46"/>
    <s v="Providence"/>
    <x v="2"/>
    <n v="27"/>
    <n v="73"/>
    <n v="1971"/>
    <x v="4700"/>
    <n v="0.36"/>
    <x v="2"/>
  </r>
  <r>
    <x v="2"/>
    <n v="1185732"/>
    <x v="181"/>
    <x v="0"/>
    <x v="46"/>
    <s v="Providence"/>
    <x v="3"/>
    <n v="34"/>
    <n v="26"/>
    <n v="884"/>
    <x v="4701"/>
    <n v="0.38"/>
    <x v="2"/>
  </r>
  <r>
    <x v="2"/>
    <n v="1185732"/>
    <x v="181"/>
    <x v="0"/>
    <x v="46"/>
    <s v="Providence"/>
    <x v="4"/>
    <n v="48"/>
    <n v="41"/>
    <n v="1968"/>
    <x v="4702"/>
    <n v="0.39"/>
    <x v="2"/>
  </r>
  <r>
    <x v="2"/>
    <n v="1185732"/>
    <x v="181"/>
    <x v="0"/>
    <x v="46"/>
    <s v="Providence"/>
    <x v="5"/>
    <n v="38"/>
    <n v="70"/>
    <n v="2660"/>
    <x v="4703"/>
    <n v="0.41"/>
    <x v="2"/>
  </r>
  <r>
    <x v="2"/>
    <n v="1185732"/>
    <x v="210"/>
    <x v="0"/>
    <x v="46"/>
    <s v="Providence"/>
    <x v="0"/>
    <n v="36"/>
    <n v="140"/>
    <n v="5040"/>
    <x v="2652"/>
    <n v="0.41"/>
    <x v="2"/>
  </r>
  <r>
    <x v="2"/>
    <n v="1185732"/>
    <x v="210"/>
    <x v="0"/>
    <x v="46"/>
    <s v="Providence"/>
    <x v="1"/>
    <n v="38"/>
    <n v="41"/>
    <n v="1558"/>
    <x v="4704"/>
    <n v="0.42"/>
    <x v="2"/>
  </r>
  <r>
    <x v="2"/>
    <n v="1185732"/>
    <x v="210"/>
    <x v="0"/>
    <x v="46"/>
    <s v="Providence"/>
    <x v="2"/>
    <n v="29"/>
    <n v="60"/>
    <n v="1740"/>
    <x v="4705"/>
    <n v="0.38"/>
    <x v="2"/>
  </r>
  <r>
    <x v="2"/>
    <n v="1185732"/>
    <x v="210"/>
    <x v="0"/>
    <x v="47"/>
    <s v="Boston"/>
    <x v="3"/>
    <n v="32"/>
    <n v="68"/>
    <n v="2176"/>
    <x v="4706"/>
    <n v="0.38"/>
    <x v="2"/>
  </r>
  <r>
    <x v="2"/>
    <n v="1185732"/>
    <x v="210"/>
    <x v="0"/>
    <x v="47"/>
    <s v="Boston"/>
    <x v="4"/>
    <n v="48"/>
    <n v="41"/>
    <n v="1968"/>
    <x v="4707"/>
    <n v="0.38"/>
    <x v="2"/>
  </r>
  <r>
    <x v="2"/>
    <n v="1185732"/>
    <x v="210"/>
    <x v="0"/>
    <x v="47"/>
    <s v="Boston"/>
    <x v="5"/>
    <n v="38"/>
    <n v="75"/>
    <n v="2850"/>
    <x v="4708"/>
    <n v="0.44"/>
    <x v="2"/>
  </r>
  <r>
    <x v="2"/>
    <n v="1185732"/>
    <x v="218"/>
    <x v="0"/>
    <x v="47"/>
    <s v="Boston"/>
    <x v="0"/>
    <n v="38"/>
    <n v="127"/>
    <n v="4826"/>
    <x v="4709"/>
    <n v="0.44"/>
    <x v="2"/>
  </r>
  <r>
    <x v="2"/>
    <n v="1185732"/>
    <x v="218"/>
    <x v="0"/>
    <x v="47"/>
    <s v="Boston"/>
    <x v="1"/>
    <n v="38"/>
    <n v="47"/>
    <n v="1786"/>
    <x v="2455"/>
    <n v="0.44999999999999996"/>
    <x v="2"/>
  </r>
  <r>
    <x v="2"/>
    <n v="1185732"/>
    <x v="218"/>
    <x v="0"/>
    <x v="47"/>
    <s v="Boston"/>
    <x v="2"/>
    <n v="28"/>
    <n v="50"/>
    <n v="1400"/>
    <x v="3855"/>
    <n v="0.39"/>
    <x v="2"/>
  </r>
  <r>
    <x v="2"/>
    <n v="1185732"/>
    <x v="218"/>
    <x v="0"/>
    <x v="47"/>
    <s v="Boston"/>
    <x v="3"/>
    <n v="34"/>
    <n v="87"/>
    <n v="2958"/>
    <x v="4710"/>
    <n v="0.36"/>
    <x v="2"/>
  </r>
  <r>
    <x v="2"/>
    <n v="1185732"/>
    <x v="218"/>
    <x v="0"/>
    <x v="47"/>
    <s v="Boston"/>
    <x v="4"/>
    <n v="46"/>
    <n v="29"/>
    <n v="1334"/>
    <x v="4711"/>
    <n v="0.39"/>
    <x v="2"/>
  </r>
  <r>
    <x v="2"/>
    <n v="1185732"/>
    <x v="218"/>
    <x v="0"/>
    <x v="47"/>
    <s v="Boston"/>
    <x v="5"/>
    <n v="39"/>
    <n v="54"/>
    <n v="2106"/>
    <x v="4712"/>
    <n v="0.41"/>
    <x v="2"/>
  </r>
  <r>
    <x v="2"/>
    <n v="1185732"/>
    <x v="237"/>
    <x v="0"/>
    <x v="47"/>
    <s v="Boston"/>
    <x v="0"/>
    <n v="38"/>
    <n v="117"/>
    <n v="4446"/>
    <x v="4713"/>
    <n v="0.44999999999999996"/>
    <x v="2"/>
  </r>
  <r>
    <x v="2"/>
    <n v="1185732"/>
    <x v="237"/>
    <x v="0"/>
    <x v="47"/>
    <s v="Boston"/>
    <x v="1"/>
    <n v="37"/>
    <n v="45"/>
    <n v="1665"/>
    <x v="4714"/>
    <n v="0.44"/>
    <x v="2"/>
  </r>
  <r>
    <x v="2"/>
    <n v="1185732"/>
    <x v="237"/>
    <x v="0"/>
    <x v="47"/>
    <s v="Boston"/>
    <x v="2"/>
    <n v="29"/>
    <n v="41"/>
    <n v="1189"/>
    <x v="4715"/>
    <n v="0.35"/>
    <x v="2"/>
  </r>
  <r>
    <x v="2"/>
    <n v="1185732"/>
    <x v="237"/>
    <x v="0"/>
    <x v="47"/>
    <s v="Boston"/>
    <x v="3"/>
    <n v="32"/>
    <n v="35"/>
    <n v="1120"/>
    <x v="4716"/>
    <n v="0.39"/>
    <x v="2"/>
  </r>
  <r>
    <x v="2"/>
    <n v="1185732"/>
    <x v="237"/>
    <x v="0"/>
    <x v="47"/>
    <s v="Boston"/>
    <x v="4"/>
    <n v="49"/>
    <n v="33"/>
    <n v="1617"/>
    <x v="4717"/>
    <n v="0.38"/>
    <x v="2"/>
  </r>
  <r>
    <x v="2"/>
    <n v="1185732"/>
    <x v="237"/>
    <x v="0"/>
    <x v="47"/>
    <s v="Boston"/>
    <x v="5"/>
    <n v="39"/>
    <n v="83"/>
    <n v="3237"/>
    <x v="4718"/>
    <n v="0.44"/>
    <x v="2"/>
  </r>
  <r>
    <x v="2"/>
    <n v="1185732"/>
    <x v="266"/>
    <x v="0"/>
    <x v="47"/>
    <s v="Boston"/>
    <x v="0"/>
    <n v="53"/>
    <n v="129"/>
    <n v="6837"/>
    <x v="4719"/>
    <n v="0.43"/>
    <x v="2"/>
  </r>
  <r>
    <x v="2"/>
    <n v="1185732"/>
    <x v="266"/>
    <x v="0"/>
    <x v="47"/>
    <s v="Boston"/>
    <x v="1"/>
    <n v="47"/>
    <n v="54"/>
    <n v="2538"/>
    <x v="4720"/>
    <n v="0.43"/>
    <x v="2"/>
  </r>
  <r>
    <x v="2"/>
    <n v="1185732"/>
    <x v="266"/>
    <x v="0"/>
    <x v="47"/>
    <s v="Boston"/>
    <x v="2"/>
    <n v="41"/>
    <n v="56"/>
    <n v="2296"/>
    <x v="4721"/>
    <n v="0.4"/>
    <x v="2"/>
  </r>
  <r>
    <x v="2"/>
    <n v="1185732"/>
    <x v="266"/>
    <x v="0"/>
    <x v="47"/>
    <s v="Boston"/>
    <x v="3"/>
    <n v="44"/>
    <n v="47"/>
    <n v="2068"/>
    <x v="4033"/>
    <n v="0.39"/>
    <x v="2"/>
  </r>
  <r>
    <x v="2"/>
    <n v="1185732"/>
    <x v="266"/>
    <x v="0"/>
    <x v="47"/>
    <s v="Boston"/>
    <x v="4"/>
    <n v="50"/>
    <n v="54"/>
    <n v="2700"/>
    <x v="4722"/>
    <n v="0.38"/>
    <x v="2"/>
  </r>
  <r>
    <x v="2"/>
    <n v="1185732"/>
    <x v="266"/>
    <x v="0"/>
    <x v="47"/>
    <s v="Boston"/>
    <x v="5"/>
    <n v="55"/>
    <n v="88"/>
    <n v="4840"/>
    <x v="4723"/>
    <n v="0.41"/>
    <x v="2"/>
  </r>
  <r>
    <x v="2"/>
    <n v="1185732"/>
    <x v="299"/>
    <x v="0"/>
    <x v="47"/>
    <s v="Boston"/>
    <x v="0"/>
    <n v="51"/>
    <n v="155"/>
    <n v="7905"/>
    <x v="4724"/>
    <n v="0.42"/>
    <x v="2"/>
  </r>
  <r>
    <x v="2"/>
    <n v="1185732"/>
    <x v="299"/>
    <x v="0"/>
    <x v="47"/>
    <s v="Boston"/>
    <x v="1"/>
    <n v="47"/>
    <n v="94"/>
    <n v="4418"/>
    <x v="4725"/>
    <n v="0.42"/>
    <x v="2"/>
  </r>
  <r>
    <x v="2"/>
    <n v="1185732"/>
    <x v="299"/>
    <x v="0"/>
    <x v="47"/>
    <s v="Boston"/>
    <x v="2"/>
    <n v="42"/>
    <n v="68"/>
    <n v="2856"/>
    <x v="4726"/>
    <n v="0.36"/>
    <x v="2"/>
  </r>
  <r>
    <x v="2"/>
    <n v="1185732"/>
    <x v="299"/>
    <x v="0"/>
    <x v="47"/>
    <s v="Boston"/>
    <x v="3"/>
    <n v="41"/>
    <n v="65"/>
    <n v="2665"/>
    <x v="4727"/>
    <n v="0.35"/>
    <x v="2"/>
  </r>
  <r>
    <x v="2"/>
    <n v="1185732"/>
    <x v="299"/>
    <x v="0"/>
    <x v="47"/>
    <s v="Boston"/>
    <x v="4"/>
    <n v="51"/>
    <n v="59"/>
    <n v="3009"/>
    <x v="4728"/>
    <n v="0.38"/>
    <x v="2"/>
  </r>
  <r>
    <x v="2"/>
    <n v="1185732"/>
    <x v="299"/>
    <x v="0"/>
    <x v="47"/>
    <s v="Boston"/>
    <x v="5"/>
    <n v="54"/>
    <n v="101"/>
    <n v="5454"/>
    <x v="3359"/>
    <n v="0.4"/>
    <x v="2"/>
  </r>
  <r>
    <x v="2"/>
    <n v="1185732"/>
    <x v="327"/>
    <x v="0"/>
    <x v="47"/>
    <s v="Boston"/>
    <x v="0"/>
    <n v="52"/>
    <n v="150"/>
    <n v="7800"/>
    <x v="3564"/>
    <n v="0.42"/>
    <x v="2"/>
  </r>
  <r>
    <x v="2"/>
    <n v="1185732"/>
    <x v="327"/>
    <x v="0"/>
    <x v="47"/>
    <s v="Boston"/>
    <x v="1"/>
    <n v="49"/>
    <n v="105"/>
    <n v="5145"/>
    <x v="4729"/>
    <n v="0.43"/>
    <x v="2"/>
  </r>
  <r>
    <x v="2"/>
    <n v="1185732"/>
    <x v="327"/>
    <x v="0"/>
    <x v="47"/>
    <s v="Boston"/>
    <x v="2"/>
    <n v="41"/>
    <n v="77"/>
    <n v="3157"/>
    <x v="4730"/>
    <n v="0.37"/>
    <x v="2"/>
  </r>
  <r>
    <x v="2"/>
    <n v="1185732"/>
    <x v="327"/>
    <x v="0"/>
    <x v="47"/>
    <s v="Boston"/>
    <x v="3"/>
    <n v="44"/>
    <n v="56"/>
    <n v="2464"/>
    <x v="4731"/>
    <n v="0.36"/>
    <x v="2"/>
  </r>
  <r>
    <x v="2"/>
    <n v="1185732"/>
    <x v="327"/>
    <x v="0"/>
    <x v="47"/>
    <s v="Boston"/>
    <x v="4"/>
    <n v="53"/>
    <n v="68"/>
    <n v="3604"/>
    <x v="4732"/>
    <n v="0.39"/>
    <x v="2"/>
  </r>
  <r>
    <x v="2"/>
    <n v="1185732"/>
    <x v="327"/>
    <x v="0"/>
    <x v="47"/>
    <s v="Boston"/>
    <x v="5"/>
    <n v="55"/>
    <n v="128"/>
    <n v="7040"/>
    <x v="2973"/>
    <n v="0.42"/>
    <x v="2"/>
  </r>
  <r>
    <x v="2"/>
    <n v="1185732"/>
    <x v="359"/>
    <x v="0"/>
    <x v="47"/>
    <s v="Boston"/>
    <x v="0"/>
    <n v="50"/>
    <n v="161"/>
    <n v="8050"/>
    <x v="4733"/>
    <n v="0.44"/>
    <x v="2"/>
  </r>
  <r>
    <x v="2"/>
    <n v="1185732"/>
    <x v="359"/>
    <x v="0"/>
    <x v="47"/>
    <s v="Boston"/>
    <x v="1"/>
    <n v="47"/>
    <n v="88"/>
    <n v="4136"/>
    <x v="4734"/>
    <n v="0.41"/>
    <x v="2"/>
  </r>
  <r>
    <x v="2"/>
    <n v="1185732"/>
    <x v="359"/>
    <x v="0"/>
    <x v="47"/>
    <s v="Boston"/>
    <x v="2"/>
    <n v="42"/>
    <n v="69"/>
    <n v="2898"/>
    <x v="4735"/>
    <n v="0.35"/>
    <x v="2"/>
  </r>
  <r>
    <x v="2"/>
    <n v="1185732"/>
    <x v="359"/>
    <x v="0"/>
    <x v="47"/>
    <s v="Boston"/>
    <x v="3"/>
    <n v="42"/>
    <n v="51"/>
    <n v="2142"/>
    <x v="3002"/>
    <n v="0.36"/>
    <x v="2"/>
  </r>
  <r>
    <x v="2"/>
    <n v="1185732"/>
    <x v="359"/>
    <x v="0"/>
    <x v="47"/>
    <s v="Boston"/>
    <x v="4"/>
    <n v="50"/>
    <n v="44"/>
    <n v="2200"/>
    <x v="4435"/>
    <n v="0.37"/>
    <x v="2"/>
  </r>
  <r>
    <x v="2"/>
    <n v="1185732"/>
    <x v="359"/>
    <x v="0"/>
    <x v="47"/>
    <s v="Boston"/>
    <x v="5"/>
    <n v="58"/>
    <n v="91"/>
    <n v="5278"/>
    <x v="4736"/>
    <n v="0.44999999999999996"/>
    <x v="2"/>
  </r>
  <r>
    <x v="2"/>
    <n v="1185732"/>
    <x v="389"/>
    <x v="0"/>
    <x v="47"/>
    <s v="Boston"/>
    <x v="0"/>
    <n v="53"/>
    <n v="135"/>
    <n v="7155"/>
    <x v="4737"/>
    <n v="0.42"/>
    <x v="2"/>
  </r>
  <r>
    <x v="2"/>
    <n v="1185732"/>
    <x v="389"/>
    <x v="0"/>
    <x v="47"/>
    <s v="Boston"/>
    <x v="1"/>
    <n v="49"/>
    <n v="63"/>
    <n v="3087"/>
    <x v="2638"/>
    <n v="0.4"/>
    <x v="2"/>
  </r>
  <r>
    <x v="2"/>
    <n v="1185732"/>
    <x v="389"/>
    <x v="0"/>
    <x v="47"/>
    <s v="Boston"/>
    <x v="2"/>
    <n v="41"/>
    <n v="39"/>
    <n v="1599"/>
    <x v="4738"/>
    <n v="0.37"/>
    <x v="2"/>
  </r>
  <r>
    <x v="2"/>
    <n v="1185732"/>
    <x v="389"/>
    <x v="0"/>
    <x v="47"/>
    <s v="Boston"/>
    <x v="3"/>
    <n v="42"/>
    <n v="36"/>
    <n v="1512"/>
    <x v="4739"/>
    <n v="0.4"/>
    <x v="2"/>
  </r>
  <r>
    <x v="2"/>
    <n v="1185732"/>
    <x v="389"/>
    <x v="0"/>
    <x v="47"/>
    <s v="Boston"/>
    <x v="4"/>
    <n v="52"/>
    <n v="34"/>
    <n v="1768"/>
    <x v="4740"/>
    <n v="0.36"/>
    <x v="2"/>
  </r>
  <r>
    <x v="2"/>
    <n v="1185732"/>
    <x v="389"/>
    <x v="0"/>
    <x v="47"/>
    <s v="Boston"/>
    <x v="5"/>
    <n v="57"/>
    <n v="63"/>
    <n v="3591"/>
    <x v="4741"/>
    <n v="0.44999999999999996"/>
    <x v="2"/>
  </r>
  <r>
    <x v="2"/>
    <n v="1185732"/>
    <x v="421"/>
    <x v="0"/>
    <x v="47"/>
    <s v="Boston"/>
    <x v="0"/>
    <n v="57"/>
    <n v="120"/>
    <n v="6840"/>
    <x v="4742"/>
    <n v="0.44999999999999996"/>
    <x v="2"/>
  </r>
  <r>
    <x v="2"/>
    <n v="1185732"/>
    <x v="421"/>
    <x v="0"/>
    <x v="47"/>
    <s v="Boston"/>
    <x v="1"/>
    <n v="53"/>
    <n v="56"/>
    <n v="2968"/>
    <x v="4743"/>
    <n v="0.44999999999999996"/>
    <x v="2"/>
  </r>
  <r>
    <x v="2"/>
    <n v="1185732"/>
    <x v="421"/>
    <x v="0"/>
    <x v="47"/>
    <s v="Boston"/>
    <x v="2"/>
    <n v="53"/>
    <n v="34"/>
    <n v="1802"/>
    <x v="4744"/>
    <n v="0.35"/>
    <x v="2"/>
  </r>
  <r>
    <x v="2"/>
    <n v="1185732"/>
    <x v="421"/>
    <x v="0"/>
    <x v="47"/>
    <s v="Boston"/>
    <x v="3"/>
    <n v="54"/>
    <n v="27"/>
    <n v="1458"/>
    <x v="4745"/>
    <n v="0.38"/>
    <x v="2"/>
  </r>
  <r>
    <x v="2"/>
    <n v="1185732"/>
    <x v="421"/>
    <x v="0"/>
    <x v="47"/>
    <s v="Boston"/>
    <x v="4"/>
    <n v="62"/>
    <n v="27"/>
    <n v="1674"/>
    <x v="4746"/>
    <n v="0.35"/>
    <x v="2"/>
  </r>
  <r>
    <x v="5"/>
    <n v="1185732"/>
    <x v="421"/>
    <x v="0"/>
    <x v="47"/>
    <s v="Boston"/>
    <x v="5"/>
    <n v="66"/>
    <n v="65"/>
    <n v="4290"/>
    <x v="4747"/>
    <n v="0.44"/>
    <x v="2"/>
  </r>
  <r>
    <x v="5"/>
    <n v="1185732"/>
    <x v="451"/>
    <x v="0"/>
    <x v="47"/>
    <s v="Boston"/>
    <x v="0"/>
    <n v="62"/>
    <n v="113"/>
    <n v="7006"/>
    <x v="4748"/>
    <n v="0.43"/>
    <x v="2"/>
  </r>
  <r>
    <x v="5"/>
    <n v="1185732"/>
    <x v="451"/>
    <x v="0"/>
    <x v="47"/>
    <s v="Boston"/>
    <x v="1"/>
    <n v="52"/>
    <n v="90"/>
    <n v="4680"/>
    <x v="4749"/>
    <n v="0.44"/>
    <x v="2"/>
  </r>
  <r>
    <x v="5"/>
    <n v="1185732"/>
    <x v="451"/>
    <x v="0"/>
    <x v="47"/>
    <s v="Boston"/>
    <x v="2"/>
    <n v="50"/>
    <n v="83"/>
    <n v="4150"/>
    <x v="4750"/>
    <n v="0.36"/>
    <x v="2"/>
  </r>
  <r>
    <x v="5"/>
    <n v="1185732"/>
    <x v="451"/>
    <x v="0"/>
    <x v="47"/>
    <s v="Boston"/>
    <x v="3"/>
    <n v="51"/>
    <n v="80"/>
    <n v="4080"/>
    <x v="4751"/>
    <n v="0.39"/>
    <x v="2"/>
  </r>
  <r>
    <x v="5"/>
    <n v="1185732"/>
    <x v="451"/>
    <x v="0"/>
    <x v="47"/>
    <s v="Boston"/>
    <x v="4"/>
    <n v="63"/>
    <n v="70"/>
    <n v="4410"/>
    <x v="4752"/>
    <n v="0.38"/>
    <x v="2"/>
  </r>
  <r>
    <x v="5"/>
    <n v="1185732"/>
    <x v="451"/>
    <x v="0"/>
    <x v="47"/>
    <s v="Boston"/>
    <x v="5"/>
    <n v="64"/>
    <n v="98"/>
    <n v="6272"/>
    <x v="4753"/>
    <n v="0.44999999999999996"/>
    <x v="2"/>
  </r>
  <r>
    <x v="5"/>
    <n v="1185732"/>
    <x v="480"/>
    <x v="0"/>
    <x v="47"/>
    <s v="Boston"/>
    <x v="0"/>
    <n v="64"/>
    <n v="150"/>
    <n v="9600"/>
    <x v="4754"/>
    <n v="0.41"/>
    <x v="2"/>
  </r>
  <r>
    <x v="5"/>
    <n v="1185732"/>
    <x v="480"/>
    <x v="0"/>
    <x v="47"/>
    <s v="Boston"/>
    <x v="1"/>
    <n v="53"/>
    <n v="105"/>
    <n v="5565"/>
    <x v="4755"/>
    <n v="0.4"/>
    <x v="2"/>
  </r>
  <r>
    <x v="5"/>
    <n v="1185732"/>
    <x v="480"/>
    <x v="0"/>
    <x v="47"/>
    <s v="Boston"/>
    <x v="2"/>
    <n v="51"/>
    <n v="98"/>
    <n v="4998"/>
    <x v="4756"/>
    <n v="0.39"/>
    <x v="2"/>
  </r>
  <r>
    <x v="5"/>
    <n v="1185732"/>
    <x v="480"/>
    <x v="0"/>
    <x v="47"/>
    <s v="Boston"/>
    <x v="3"/>
    <n v="52"/>
    <n v="75"/>
    <n v="3900"/>
    <x v="2248"/>
    <n v="0.38"/>
    <x v="2"/>
  </r>
  <r>
    <x v="5"/>
    <n v="1185732"/>
    <x v="480"/>
    <x v="0"/>
    <x v="47"/>
    <s v="Boston"/>
    <x v="4"/>
    <n v="62"/>
    <n v="84"/>
    <n v="5208"/>
    <x v="4757"/>
    <n v="0.39"/>
    <x v="2"/>
  </r>
  <r>
    <x v="5"/>
    <n v="1185732"/>
    <x v="480"/>
    <x v="0"/>
    <x v="47"/>
    <s v="Boston"/>
    <x v="5"/>
    <n v="65"/>
    <n v="112"/>
    <n v="7280"/>
    <x v="4758"/>
    <n v="0.44"/>
    <x v="2"/>
  </r>
  <r>
    <x v="5"/>
    <n v="1185732"/>
    <x v="178"/>
    <x v="0"/>
    <x v="47"/>
    <s v="Boston"/>
    <x v="0"/>
    <n v="44"/>
    <n v="152"/>
    <n v="6688"/>
    <x v="4759"/>
    <n v="0.55000000000000004"/>
    <x v="2"/>
  </r>
  <r>
    <x v="5"/>
    <n v="1185732"/>
    <x v="178"/>
    <x v="0"/>
    <x v="47"/>
    <s v="Boston"/>
    <x v="1"/>
    <n v="42"/>
    <n v="94"/>
    <n v="3948"/>
    <x v="3437"/>
    <n v="0.6"/>
    <x v="2"/>
  </r>
  <r>
    <x v="5"/>
    <n v="1185732"/>
    <x v="178"/>
    <x v="0"/>
    <x v="47"/>
    <s v="Boston"/>
    <x v="2"/>
    <n v="32"/>
    <n v="91"/>
    <n v="2912"/>
    <x v="1911"/>
    <n v="0.44999999999999996"/>
    <x v="2"/>
  </r>
  <r>
    <x v="5"/>
    <n v="1185732"/>
    <x v="178"/>
    <x v="0"/>
    <x v="47"/>
    <s v="Boston"/>
    <x v="3"/>
    <n v="39"/>
    <n v="44"/>
    <n v="1716"/>
    <x v="4760"/>
    <n v="0.49"/>
    <x v="2"/>
  </r>
  <r>
    <x v="5"/>
    <n v="1185732"/>
    <x v="178"/>
    <x v="0"/>
    <x v="47"/>
    <s v="Boston"/>
    <x v="4"/>
    <n v="52"/>
    <n v="68"/>
    <n v="3536"/>
    <x v="4761"/>
    <n v="0.47"/>
    <x v="2"/>
  </r>
  <r>
    <x v="5"/>
    <n v="1185732"/>
    <x v="178"/>
    <x v="0"/>
    <x v="47"/>
    <s v="Boston"/>
    <x v="5"/>
    <n v="44"/>
    <n v="98"/>
    <n v="4312"/>
    <x v="4762"/>
    <n v="0.51"/>
    <x v="2"/>
  </r>
  <r>
    <x v="5"/>
    <n v="1185732"/>
    <x v="207"/>
    <x v="0"/>
    <x v="47"/>
    <s v="Boston"/>
    <x v="0"/>
    <n v="41"/>
    <n v="167"/>
    <n v="6847"/>
    <x v="4763"/>
    <n v="0.56000000000000005"/>
    <x v="2"/>
  </r>
  <r>
    <x v="5"/>
    <n v="1185732"/>
    <x v="207"/>
    <x v="0"/>
    <x v="47"/>
    <s v="Boston"/>
    <x v="1"/>
    <n v="44"/>
    <n v="61"/>
    <n v="2684"/>
    <x v="4764"/>
    <n v="0.6"/>
    <x v="2"/>
  </r>
  <r>
    <x v="5"/>
    <n v="1185732"/>
    <x v="207"/>
    <x v="0"/>
    <x v="47"/>
    <s v="Boston"/>
    <x v="2"/>
    <n v="33"/>
    <n v="74"/>
    <n v="2442"/>
    <x v="4765"/>
    <n v="0.5"/>
    <x v="2"/>
  </r>
  <r>
    <x v="5"/>
    <n v="1185732"/>
    <x v="207"/>
    <x v="0"/>
    <x v="48"/>
    <s v="Burlington"/>
    <x v="3"/>
    <n v="36"/>
    <n v="45"/>
    <n v="1620"/>
    <x v="4766"/>
    <n v="0.45999999999999996"/>
    <x v="2"/>
  </r>
  <r>
    <x v="5"/>
    <n v="1185732"/>
    <x v="207"/>
    <x v="0"/>
    <x v="48"/>
    <s v="Burlington"/>
    <x v="4"/>
    <n v="54"/>
    <n v="63"/>
    <n v="3402"/>
    <x v="4767"/>
    <n v="0.5"/>
    <x v="2"/>
  </r>
  <r>
    <x v="5"/>
    <n v="1185732"/>
    <x v="207"/>
    <x v="0"/>
    <x v="48"/>
    <s v="Burlington"/>
    <x v="5"/>
    <n v="43"/>
    <n v="85"/>
    <n v="3655"/>
    <x v="1910"/>
    <n v="0.54"/>
    <x v="2"/>
  </r>
  <r>
    <x v="5"/>
    <n v="1185732"/>
    <x v="215"/>
    <x v="0"/>
    <x v="48"/>
    <s v="Burlington"/>
    <x v="0"/>
    <n v="44"/>
    <n v="142"/>
    <n v="6248"/>
    <x v="4768"/>
    <n v="0.6"/>
    <x v="2"/>
  </r>
  <r>
    <x v="5"/>
    <n v="1185732"/>
    <x v="215"/>
    <x v="0"/>
    <x v="48"/>
    <s v="Burlington"/>
    <x v="1"/>
    <n v="42"/>
    <n v="70"/>
    <n v="2940"/>
    <x v="4769"/>
    <n v="0.57000000000000006"/>
    <x v="2"/>
  </r>
  <r>
    <x v="5"/>
    <n v="1185732"/>
    <x v="215"/>
    <x v="0"/>
    <x v="48"/>
    <s v="Burlington"/>
    <x v="2"/>
    <n v="34"/>
    <n v="77"/>
    <n v="2618"/>
    <x v="4770"/>
    <n v="0.49"/>
    <x v="2"/>
  </r>
  <r>
    <x v="5"/>
    <n v="1185732"/>
    <x v="215"/>
    <x v="0"/>
    <x v="48"/>
    <s v="Burlington"/>
    <x v="3"/>
    <n v="36"/>
    <n v="38"/>
    <n v="1368"/>
    <x v="4771"/>
    <n v="0.49"/>
    <x v="2"/>
  </r>
  <r>
    <x v="5"/>
    <n v="1185732"/>
    <x v="215"/>
    <x v="0"/>
    <x v="48"/>
    <s v="Burlington"/>
    <x v="4"/>
    <n v="51"/>
    <n v="47"/>
    <n v="2397"/>
    <x v="4772"/>
    <n v="0.49"/>
    <x v="2"/>
  </r>
  <r>
    <x v="5"/>
    <n v="1185732"/>
    <x v="215"/>
    <x v="0"/>
    <x v="48"/>
    <s v="Burlington"/>
    <x v="5"/>
    <n v="41"/>
    <n v="80"/>
    <n v="3280"/>
    <x v="4773"/>
    <n v="0.54999999999999993"/>
    <x v="2"/>
  </r>
  <r>
    <x v="5"/>
    <n v="1185732"/>
    <x v="234"/>
    <x v="0"/>
    <x v="48"/>
    <s v="Burlington"/>
    <x v="0"/>
    <n v="41"/>
    <n v="137"/>
    <n v="5617"/>
    <x v="4774"/>
    <n v="0.56000000000000005"/>
    <x v="2"/>
  </r>
  <r>
    <x v="5"/>
    <n v="1185732"/>
    <x v="234"/>
    <x v="0"/>
    <x v="48"/>
    <s v="Burlington"/>
    <x v="1"/>
    <n v="43"/>
    <n v="56"/>
    <n v="2408"/>
    <x v="4775"/>
    <n v="0.58000000000000007"/>
    <x v="2"/>
  </r>
  <r>
    <x v="5"/>
    <n v="1185732"/>
    <x v="234"/>
    <x v="0"/>
    <x v="48"/>
    <s v="Burlington"/>
    <x v="2"/>
    <n v="32"/>
    <n v="65"/>
    <n v="2080"/>
    <x v="4776"/>
    <n v="0.5"/>
    <x v="2"/>
  </r>
  <r>
    <x v="5"/>
    <n v="1185732"/>
    <x v="234"/>
    <x v="0"/>
    <x v="48"/>
    <s v="Burlington"/>
    <x v="3"/>
    <n v="36"/>
    <n v="44"/>
    <n v="1584"/>
    <x v="4777"/>
    <n v="0.5"/>
    <x v="2"/>
  </r>
  <r>
    <x v="5"/>
    <n v="1185732"/>
    <x v="234"/>
    <x v="0"/>
    <x v="48"/>
    <s v="Burlington"/>
    <x v="4"/>
    <n v="51"/>
    <n v="38"/>
    <n v="1938"/>
    <x v="4778"/>
    <n v="0.45999999999999996"/>
    <x v="2"/>
  </r>
  <r>
    <x v="5"/>
    <n v="1185732"/>
    <x v="234"/>
    <x v="0"/>
    <x v="48"/>
    <s v="Burlington"/>
    <x v="5"/>
    <n v="44"/>
    <n v="90"/>
    <n v="3960"/>
    <x v="4779"/>
    <n v="0.51"/>
    <x v="2"/>
  </r>
  <r>
    <x v="5"/>
    <n v="1185732"/>
    <x v="263"/>
    <x v="0"/>
    <x v="48"/>
    <s v="Burlington"/>
    <x v="0"/>
    <n v="55"/>
    <n v="154"/>
    <n v="8470"/>
    <x v="4780"/>
    <n v="0.57000000000000006"/>
    <x v="2"/>
  </r>
  <r>
    <x v="5"/>
    <n v="1185732"/>
    <x v="263"/>
    <x v="0"/>
    <x v="48"/>
    <s v="Burlington"/>
    <x v="1"/>
    <n v="54"/>
    <n v="80"/>
    <n v="4320"/>
    <x v="4781"/>
    <n v="0.56000000000000005"/>
    <x v="2"/>
  </r>
  <r>
    <x v="5"/>
    <n v="1185732"/>
    <x v="263"/>
    <x v="0"/>
    <x v="48"/>
    <s v="Burlington"/>
    <x v="2"/>
    <n v="49"/>
    <n v="75"/>
    <n v="3675"/>
    <x v="4782"/>
    <n v="0.45999999999999996"/>
    <x v="2"/>
  </r>
  <r>
    <x v="5"/>
    <n v="1185732"/>
    <x v="263"/>
    <x v="0"/>
    <x v="48"/>
    <s v="Burlington"/>
    <x v="3"/>
    <n v="46"/>
    <n v="65"/>
    <n v="2990"/>
    <x v="1671"/>
    <n v="0.47"/>
    <x v="2"/>
  </r>
  <r>
    <x v="5"/>
    <n v="1185732"/>
    <x v="263"/>
    <x v="0"/>
    <x v="48"/>
    <s v="Burlington"/>
    <x v="4"/>
    <n v="55"/>
    <n v="72"/>
    <n v="3960"/>
    <x v="4783"/>
    <n v="0.47"/>
    <x v="2"/>
  </r>
  <r>
    <x v="5"/>
    <n v="1185732"/>
    <x v="263"/>
    <x v="0"/>
    <x v="48"/>
    <s v="Burlington"/>
    <x v="5"/>
    <n v="60"/>
    <n v="120"/>
    <n v="7200"/>
    <x v="4784"/>
    <n v="0.52"/>
    <x v="2"/>
  </r>
  <r>
    <x v="5"/>
    <n v="1185732"/>
    <x v="296"/>
    <x v="0"/>
    <x v="48"/>
    <s v="Burlington"/>
    <x v="0"/>
    <n v="58"/>
    <n v="163"/>
    <n v="9454"/>
    <x v="4785"/>
    <n v="0.58000000000000007"/>
    <x v="2"/>
  </r>
  <r>
    <x v="5"/>
    <n v="1185732"/>
    <x v="296"/>
    <x v="0"/>
    <x v="48"/>
    <s v="Burlington"/>
    <x v="1"/>
    <n v="53"/>
    <n v="116"/>
    <n v="6148"/>
    <x v="4786"/>
    <n v="0.59000000000000008"/>
    <x v="2"/>
  </r>
  <r>
    <x v="5"/>
    <n v="1185732"/>
    <x v="296"/>
    <x v="0"/>
    <x v="48"/>
    <s v="Burlington"/>
    <x v="2"/>
    <n v="45"/>
    <n v="81"/>
    <n v="3645"/>
    <x v="3941"/>
    <n v="0.47"/>
    <x v="2"/>
  </r>
  <r>
    <x v="5"/>
    <n v="1185732"/>
    <x v="296"/>
    <x v="0"/>
    <x v="48"/>
    <s v="Burlington"/>
    <x v="3"/>
    <n v="47"/>
    <n v="90"/>
    <n v="4230"/>
    <x v="4787"/>
    <n v="0.44999999999999996"/>
    <x v="2"/>
  </r>
  <r>
    <x v="5"/>
    <n v="1185732"/>
    <x v="296"/>
    <x v="0"/>
    <x v="48"/>
    <s v="Burlington"/>
    <x v="4"/>
    <n v="58"/>
    <n v="81"/>
    <n v="4698"/>
    <x v="4788"/>
    <n v="0.5"/>
    <x v="2"/>
  </r>
  <r>
    <x v="5"/>
    <n v="1185732"/>
    <x v="296"/>
    <x v="0"/>
    <x v="48"/>
    <s v="Burlington"/>
    <x v="5"/>
    <n v="62"/>
    <n v="117"/>
    <n v="7254"/>
    <x v="4789"/>
    <n v="0.52"/>
    <x v="2"/>
  </r>
  <r>
    <x v="5"/>
    <n v="1185732"/>
    <x v="324"/>
    <x v="0"/>
    <x v="48"/>
    <s v="Burlington"/>
    <x v="0"/>
    <n v="54"/>
    <n v="182"/>
    <n v="9828"/>
    <x v="4790"/>
    <n v="0.57000000000000006"/>
    <x v="2"/>
  </r>
  <r>
    <x v="5"/>
    <n v="1185732"/>
    <x v="324"/>
    <x v="0"/>
    <x v="48"/>
    <s v="Burlington"/>
    <x v="1"/>
    <n v="51"/>
    <n v="115"/>
    <n v="5865"/>
    <x v="4791"/>
    <n v="0.56000000000000005"/>
    <x v="2"/>
  </r>
  <r>
    <x v="5"/>
    <n v="1185732"/>
    <x v="324"/>
    <x v="0"/>
    <x v="48"/>
    <s v="Burlington"/>
    <x v="2"/>
    <n v="46"/>
    <n v="98"/>
    <n v="4508"/>
    <x v="4792"/>
    <n v="0.48"/>
    <x v="2"/>
  </r>
  <r>
    <x v="5"/>
    <n v="1185732"/>
    <x v="324"/>
    <x v="0"/>
    <x v="48"/>
    <s v="Burlington"/>
    <x v="3"/>
    <n v="46"/>
    <n v="90"/>
    <n v="4140"/>
    <x v="4793"/>
    <n v="0.49"/>
    <x v="2"/>
  </r>
  <r>
    <x v="5"/>
    <n v="1185732"/>
    <x v="324"/>
    <x v="0"/>
    <x v="48"/>
    <s v="Burlington"/>
    <x v="4"/>
    <n v="54"/>
    <n v="94"/>
    <n v="5076"/>
    <x v="4794"/>
    <n v="0.47"/>
    <x v="2"/>
  </r>
  <r>
    <x v="5"/>
    <n v="1185732"/>
    <x v="324"/>
    <x v="0"/>
    <x v="48"/>
    <s v="Burlington"/>
    <x v="5"/>
    <n v="61"/>
    <n v="125"/>
    <n v="7625"/>
    <x v="4795"/>
    <n v="0.52"/>
    <x v="2"/>
  </r>
  <r>
    <x v="5"/>
    <n v="1185732"/>
    <x v="356"/>
    <x v="0"/>
    <x v="48"/>
    <s v="Burlington"/>
    <x v="0"/>
    <n v="58"/>
    <n v="176"/>
    <n v="10208"/>
    <x v="4796"/>
    <n v="0.6"/>
    <x v="2"/>
  </r>
  <r>
    <x v="5"/>
    <n v="1185732"/>
    <x v="356"/>
    <x v="0"/>
    <x v="48"/>
    <s v="Burlington"/>
    <x v="1"/>
    <n v="53"/>
    <n v="106"/>
    <n v="5618"/>
    <x v="4797"/>
    <n v="0.59000000000000008"/>
    <x v="2"/>
  </r>
  <r>
    <x v="5"/>
    <n v="1185732"/>
    <x v="356"/>
    <x v="0"/>
    <x v="48"/>
    <s v="Burlington"/>
    <x v="2"/>
    <n v="48"/>
    <n v="105"/>
    <n v="5040"/>
    <x v="4798"/>
    <n v="0.45999999999999996"/>
    <x v="2"/>
  </r>
  <r>
    <x v="5"/>
    <n v="1185732"/>
    <x v="356"/>
    <x v="0"/>
    <x v="48"/>
    <s v="Burlington"/>
    <x v="3"/>
    <n v="49"/>
    <n v="68"/>
    <n v="3332"/>
    <x v="4799"/>
    <n v="0.47"/>
    <x v="2"/>
  </r>
  <r>
    <x v="5"/>
    <n v="1185732"/>
    <x v="356"/>
    <x v="0"/>
    <x v="48"/>
    <s v="Burlington"/>
    <x v="4"/>
    <n v="57"/>
    <n v="65"/>
    <n v="3705"/>
    <x v="4800"/>
    <n v="0.49"/>
    <x v="2"/>
  </r>
  <r>
    <x v="5"/>
    <n v="1185732"/>
    <x v="356"/>
    <x v="0"/>
    <x v="48"/>
    <s v="Burlington"/>
    <x v="5"/>
    <n v="61"/>
    <n v="104"/>
    <n v="6344"/>
    <x v="4801"/>
    <n v="0.51"/>
    <x v="2"/>
  </r>
  <r>
    <x v="5"/>
    <n v="1185732"/>
    <x v="386"/>
    <x v="0"/>
    <x v="48"/>
    <s v="Burlington"/>
    <x v="0"/>
    <n v="56"/>
    <n v="137"/>
    <n v="7672"/>
    <x v="4802"/>
    <n v="0.57000000000000006"/>
    <x v="2"/>
  </r>
  <r>
    <x v="5"/>
    <n v="1185732"/>
    <x v="386"/>
    <x v="0"/>
    <x v="48"/>
    <s v="Burlington"/>
    <x v="1"/>
    <n v="50"/>
    <n v="85"/>
    <n v="4250"/>
    <x v="3341"/>
    <n v="0.6"/>
    <x v="2"/>
  </r>
  <r>
    <x v="5"/>
    <n v="1185732"/>
    <x v="386"/>
    <x v="0"/>
    <x v="48"/>
    <s v="Burlington"/>
    <x v="2"/>
    <n v="46"/>
    <n v="56"/>
    <n v="2576"/>
    <x v="4803"/>
    <n v="0.5"/>
    <x v="2"/>
  </r>
  <r>
    <x v="5"/>
    <n v="1185732"/>
    <x v="386"/>
    <x v="0"/>
    <x v="48"/>
    <s v="Burlington"/>
    <x v="3"/>
    <n v="45"/>
    <n v="52"/>
    <n v="2340"/>
    <x v="2373"/>
    <n v="0.49"/>
    <x v="2"/>
  </r>
  <r>
    <x v="5"/>
    <n v="1185732"/>
    <x v="386"/>
    <x v="0"/>
    <x v="48"/>
    <s v="Burlington"/>
    <x v="4"/>
    <n v="58"/>
    <n v="50"/>
    <n v="2900"/>
    <x v="4804"/>
    <n v="0.47"/>
    <x v="2"/>
  </r>
  <r>
    <x v="5"/>
    <n v="1185732"/>
    <x v="386"/>
    <x v="0"/>
    <x v="48"/>
    <s v="Burlington"/>
    <x v="5"/>
    <n v="59"/>
    <n v="78"/>
    <n v="4602"/>
    <x v="4805"/>
    <n v="0.54999999999999993"/>
    <x v="2"/>
  </r>
  <r>
    <x v="5"/>
    <n v="1185732"/>
    <x v="418"/>
    <x v="0"/>
    <x v="48"/>
    <s v="Burlington"/>
    <x v="0"/>
    <n v="62"/>
    <n v="133"/>
    <n v="8246"/>
    <x v="4806"/>
    <n v="0.6"/>
    <x v="2"/>
  </r>
  <r>
    <x v="5"/>
    <n v="1185732"/>
    <x v="418"/>
    <x v="0"/>
    <x v="48"/>
    <s v="Burlington"/>
    <x v="1"/>
    <n v="54"/>
    <n v="75"/>
    <n v="4050"/>
    <x v="4807"/>
    <n v="0.59000000000000008"/>
    <x v="2"/>
  </r>
  <r>
    <x v="5"/>
    <n v="1185732"/>
    <x v="418"/>
    <x v="0"/>
    <x v="48"/>
    <s v="Burlington"/>
    <x v="2"/>
    <n v="59"/>
    <n v="54"/>
    <n v="3186"/>
    <x v="4808"/>
    <n v="0.5"/>
    <x v="2"/>
  </r>
  <r>
    <x v="5"/>
    <n v="1185732"/>
    <x v="418"/>
    <x v="0"/>
    <x v="48"/>
    <s v="Burlington"/>
    <x v="3"/>
    <n v="55"/>
    <n v="46"/>
    <n v="2530"/>
    <x v="4809"/>
    <n v="0.48"/>
    <x v="2"/>
  </r>
  <r>
    <x v="5"/>
    <n v="1185732"/>
    <x v="418"/>
    <x v="0"/>
    <x v="48"/>
    <s v="Burlington"/>
    <x v="4"/>
    <n v="66"/>
    <n v="51"/>
    <n v="3366"/>
    <x v="4810"/>
    <n v="0.48"/>
    <x v="2"/>
  </r>
  <r>
    <x v="3"/>
    <n v="1185732"/>
    <x v="418"/>
    <x v="0"/>
    <x v="48"/>
    <s v="Burlington"/>
    <x v="5"/>
    <n v="71"/>
    <n v="81"/>
    <n v="5751"/>
    <x v="4811"/>
    <n v="0.53"/>
    <x v="2"/>
  </r>
  <r>
    <x v="3"/>
    <n v="1185732"/>
    <x v="448"/>
    <x v="0"/>
    <x v="48"/>
    <s v="Burlington"/>
    <x v="0"/>
    <n v="64"/>
    <n v="126"/>
    <n v="8064"/>
    <x v="4812"/>
    <n v="0.6"/>
    <x v="2"/>
  </r>
  <r>
    <x v="3"/>
    <n v="1185732"/>
    <x v="448"/>
    <x v="0"/>
    <x v="48"/>
    <s v="Burlington"/>
    <x v="1"/>
    <n v="55"/>
    <n v="81"/>
    <n v="4455"/>
    <x v="4813"/>
    <n v="0.58000000000000007"/>
    <x v="2"/>
  </r>
  <r>
    <x v="3"/>
    <n v="1185732"/>
    <x v="448"/>
    <x v="0"/>
    <x v="48"/>
    <s v="Burlington"/>
    <x v="2"/>
    <n v="57"/>
    <n v="96"/>
    <n v="5472"/>
    <x v="4814"/>
    <n v="0.48"/>
    <x v="2"/>
  </r>
  <r>
    <x v="5"/>
    <n v="1185732"/>
    <x v="448"/>
    <x v="0"/>
    <x v="48"/>
    <s v="Burlington"/>
    <x v="3"/>
    <n v="55"/>
    <n v="75"/>
    <n v="4125"/>
    <x v="4815"/>
    <n v="0.5"/>
    <x v="2"/>
  </r>
  <r>
    <x v="5"/>
    <n v="1185732"/>
    <x v="448"/>
    <x v="0"/>
    <x v="48"/>
    <s v="Burlington"/>
    <x v="4"/>
    <n v="67"/>
    <n v="80"/>
    <n v="5360"/>
    <x v="4816"/>
    <n v="0.5"/>
    <x v="2"/>
  </r>
  <r>
    <x v="5"/>
    <n v="1185732"/>
    <x v="448"/>
    <x v="0"/>
    <x v="48"/>
    <s v="Burlington"/>
    <x v="5"/>
    <n v="70"/>
    <n v="94"/>
    <n v="6580"/>
    <x v="4817"/>
    <n v="0.53"/>
    <x v="2"/>
  </r>
  <r>
    <x v="5"/>
    <n v="1185732"/>
    <x v="477"/>
    <x v="0"/>
    <x v="48"/>
    <s v="Burlington"/>
    <x v="0"/>
    <n v="64"/>
    <n v="168"/>
    <n v="10752"/>
    <x v="4818"/>
    <n v="0.6"/>
    <x v="2"/>
  </r>
  <r>
    <x v="5"/>
    <n v="1185732"/>
    <x v="477"/>
    <x v="0"/>
    <x v="48"/>
    <s v="Burlington"/>
    <x v="1"/>
    <n v="55"/>
    <n v="100"/>
    <n v="5500"/>
    <x v="4819"/>
    <n v="0.55000000000000004"/>
    <x v="2"/>
  </r>
  <r>
    <x v="5"/>
    <n v="1185732"/>
    <x v="477"/>
    <x v="0"/>
    <x v="48"/>
    <s v="Burlington"/>
    <x v="2"/>
    <n v="55"/>
    <n v="113"/>
    <n v="6215"/>
    <x v="4820"/>
    <n v="0.47"/>
    <x v="2"/>
  </r>
  <r>
    <x v="5"/>
    <n v="1185732"/>
    <x v="477"/>
    <x v="0"/>
    <x v="48"/>
    <s v="Burlington"/>
    <x v="3"/>
    <n v="56"/>
    <n v="81"/>
    <n v="4536"/>
    <x v="4821"/>
    <n v="0.44999999999999996"/>
    <x v="2"/>
  </r>
  <r>
    <x v="5"/>
    <n v="1185732"/>
    <x v="477"/>
    <x v="0"/>
    <x v="48"/>
    <s v="Burlington"/>
    <x v="4"/>
    <n v="67"/>
    <n v="81"/>
    <n v="5427"/>
    <x v="4822"/>
    <n v="0.48"/>
    <x v="2"/>
  </r>
  <r>
    <x v="5"/>
    <n v="1185732"/>
    <x v="477"/>
    <x v="0"/>
    <x v="48"/>
    <s v="Burlington"/>
    <x v="5"/>
    <n v="68"/>
    <n v="106"/>
    <n v="7208"/>
    <x v="4823"/>
    <n v="0.52"/>
    <x v="2"/>
  </r>
  <r>
    <x v="5"/>
    <n v="1185732"/>
    <x v="185"/>
    <x v="0"/>
    <x v="48"/>
    <s v="Burlington"/>
    <x v="0"/>
    <n v="49"/>
    <n v="131"/>
    <n v="6419"/>
    <x v="4824"/>
    <n v="0.55000000000000004"/>
    <x v="2"/>
  </r>
  <r>
    <x v="5"/>
    <n v="1185732"/>
    <x v="185"/>
    <x v="0"/>
    <x v="48"/>
    <s v="Burlington"/>
    <x v="1"/>
    <n v="45"/>
    <n v="91"/>
    <n v="4095"/>
    <x v="4825"/>
    <n v="0.53"/>
    <x v="2"/>
  </r>
  <r>
    <x v="5"/>
    <n v="1185732"/>
    <x v="185"/>
    <x v="0"/>
    <x v="48"/>
    <s v="Burlington"/>
    <x v="2"/>
    <n v="38"/>
    <n v="81"/>
    <n v="3078"/>
    <x v="1698"/>
    <n v="0.44999999999999996"/>
    <x v="2"/>
  </r>
  <r>
    <x v="5"/>
    <n v="1185732"/>
    <x v="185"/>
    <x v="0"/>
    <x v="48"/>
    <s v="Burlington"/>
    <x v="3"/>
    <n v="43"/>
    <n v="46"/>
    <n v="1978"/>
    <x v="4826"/>
    <n v="0.4"/>
    <x v="2"/>
  </r>
  <r>
    <x v="5"/>
    <n v="1185732"/>
    <x v="185"/>
    <x v="0"/>
    <x v="48"/>
    <s v="Burlington"/>
    <x v="4"/>
    <n v="59"/>
    <n v="56"/>
    <n v="3304"/>
    <x v="4827"/>
    <n v="0.44"/>
    <x v="2"/>
  </r>
  <r>
    <x v="5"/>
    <n v="1185732"/>
    <x v="185"/>
    <x v="0"/>
    <x v="48"/>
    <s v="Burlington"/>
    <x v="5"/>
    <n v="49"/>
    <n v="88"/>
    <n v="4312"/>
    <x v="4828"/>
    <n v="0.44999999999999996"/>
    <x v="2"/>
  </r>
  <r>
    <x v="5"/>
    <n v="1185732"/>
    <x v="693"/>
    <x v="0"/>
    <x v="48"/>
    <s v="Burlington"/>
    <x v="0"/>
    <n v="49"/>
    <n v="180"/>
    <n v="8820"/>
    <x v="4829"/>
    <n v="0.53"/>
    <x v="2"/>
  </r>
  <r>
    <x v="5"/>
    <n v="1185732"/>
    <x v="693"/>
    <x v="0"/>
    <x v="48"/>
    <s v="Burlington"/>
    <x v="1"/>
    <n v="45"/>
    <n v="75"/>
    <n v="3375"/>
    <x v="4830"/>
    <n v="0.51"/>
    <x v="2"/>
  </r>
  <r>
    <x v="5"/>
    <n v="1185732"/>
    <x v="693"/>
    <x v="0"/>
    <x v="48"/>
    <s v="Burlington"/>
    <x v="2"/>
    <n v="39"/>
    <n v="90"/>
    <n v="3510"/>
    <x v="2701"/>
    <n v="0.44"/>
    <x v="2"/>
  </r>
  <r>
    <x v="5"/>
    <n v="1185732"/>
    <x v="693"/>
    <x v="0"/>
    <x v="49"/>
    <s v="Manchester"/>
    <x v="3"/>
    <n v="42"/>
    <n v="58"/>
    <n v="2436"/>
    <x v="4831"/>
    <n v="0.43"/>
    <x v="2"/>
  </r>
  <r>
    <x v="5"/>
    <n v="1185732"/>
    <x v="693"/>
    <x v="0"/>
    <x v="49"/>
    <s v="Manchester"/>
    <x v="4"/>
    <n v="56"/>
    <n v="83"/>
    <n v="4648"/>
    <x v="4832"/>
    <n v="0.43"/>
    <x v="2"/>
  </r>
  <r>
    <x v="5"/>
    <n v="1185732"/>
    <x v="693"/>
    <x v="0"/>
    <x v="49"/>
    <s v="Manchester"/>
    <x v="5"/>
    <n v="46"/>
    <n v="98"/>
    <n v="4508"/>
    <x v="4792"/>
    <n v="0.48"/>
    <x v="2"/>
  </r>
  <r>
    <x v="5"/>
    <n v="1185732"/>
    <x v="222"/>
    <x v="0"/>
    <x v="49"/>
    <s v="Manchester"/>
    <x v="0"/>
    <n v="49"/>
    <n v="165"/>
    <n v="8085"/>
    <x v="4833"/>
    <n v="0.5"/>
    <x v="2"/>
  </r>
  <r>
    <x v="5"/>
    <n v="1185732"/>
    <x v="222"/>
    <x v="0"/>
    <x v="49"/>
    <s v="Manchester"/>
    <x v="1"/>
    <n v="49"/>
    <n v="69"/>
    <n v="3381"/>
    <x v="4834"/>
    <n v="0.51"/>
    <x v="2"/>
  </r>
  <r>
    <x v="5"/>
    <n v="1185732"/>
    <x v="222"/>
    <x v="0"/>
    <x v="49"/>
    <s v="Manchester"/>
    <x v="2"/>
    <n v="38"/>
    <n v="75"/>
    <n v="2850"/>
    <x v="3820"/>
    <n v="0.41"/>
    <x v="2"/>
  </r>
  <r>
    <x v="5"/>
    <n v="1185732"/>
    <x v="222"/>
    <x v="0"/>
    <x v="49"/>
    <s v="Manchester"/>
    <x v="3"/>
    <n v="44"/>
    <n v="38"/>
    <n v="1672"/>
    <x v="4835"/>
    <n v="0.42"/>
    <x v="2"/>
  </r>
  <r>
    <x v="5"/>
    <n v="1185732"/>
    <x v="222"/>
    <x v="0"/>
    <x v="49"/>
    <s v="Manchester"/>
    <x v="4"/>
    <n v="58"/>
    <n v="60"/>
    <n v="3480"/>
    <x v="4836"/>
    <n v="0.44999999999999996"/>
    <x v="2"/>
  </r>
  <r>
    <x v="5"/>
    <n v="1185732"/>
    <x v="222"/>
    <x v="0"/>
    <x v="49"/>
    <s v="Manchester"/>
    <x v="5"/>
    <n v="45"/>
    <n v="75"/>
    <n v="3375"/>
    <x v="4837"/>
    <n v="0.47"/>
    <x v="2"/>
  </r>
  <r>
    <x v="5"/>
    <n v="1185732"/>
    <x v="241"/>
    <x v="0"/>
    <x v="49"/>
    <s v="Manchester"/>
    <x v="0"/>
    <n v="48"/>
    <n v="154"/>
    <n v="7392"/>
    <x v="4838"/>
    <n v="0.53"/>
    <x v="2"/>
  </r>
  <r>
    <x v="5"/>
    <n v="1185732"/>
    <x v="241"/>
    <x v="0"/>
    <x v="49"/>
    <s v="Manchester"/>
    <x v="1"/>
    <n v="49"/>
    <n v="68"/>
    <n v="3332"/>
    <x v="4839"/>
    <n v="0.55000000000000004"/>
    <x v="2"/>
  </r>
  <r>
    <x v="5"/>
    <n v="1185732"/>
    <x v="241"/>
    <x v="0"/>
    <x v="49"/>
    <s v="Manchester"/>
    <x v="2"/>
    <n v="38"/>
    <n v="73"/>
    <n v="2774"/>
    <x v="4840"/>
    <n v="0.44"/>
    <x v="2"/>
  </r>
  <r>
    <x v="5"/>
    <n v="1185732"/>
    <x v="241"/>
    <x v="0"/>
    <x v="49"/>
    <s v="Manchester"/>
    <x v="3"/>
    <n v="44"/>
    <n v="49"/>
    <n v="2156"/>
    <x v="4841"/>
    <n v="0.41"/>
    <x v="2"/>
  </r>
  <r>
    <x v="5"/>
    <n v="1185732"/>
    <x v="241"/>
    <x v="0"/>
    <x v="49"/>
    <s v="Manchester"/>
    <x v="4"/>
    <n v="57"/>
    <n v="53"/>
    <n v="3021"/>
    <x v="4842"/>
    <n v="0.44999999999999996"/>
    <x v="2"/>
  </r>
  <r>
    <x v="5"/>
    <n v="1185732"/>
    <x v="241"/>
    <x v="0"/>
    <x v="49"/>
    <s v="Manchester"/>
    <x v="5"/>
    <n v="46"/>
    <n v="98"/>
    <n v="4508"/>
    <x v="4843"/>
    <n v="0.45999999999999996"/>
    <x v="2"/>
  </r>
  <r>
    <x v="5"/>
    <n v="1185732"/>
    <x v="270"/>
    <x v="0"/>
    <x v="49"/>
    <s v="Manchester"/>
    <x v="0"/>
    <n v="64"/>
    <n v="173"/>
    <n v="11072"/>
    <x v="4844"/>
    <n v="0.53"/>
    <x v="2"/>
  </r>
  <r>
    <x v="5"/>
    <n v="1185732"/>
    <x v="270"/>
    <x v="0"/>
    <x v="49"/>
    <s v="Manchester"/>
    <x v="1"/>
    <n v="54"/>
    <n v="87"/>
    <n v="4698"/>
    <x v="4379"/>
    <n v="0.54"/>
    <x v="2"/>
  </r>
  <r>
    <x v="5"/>
    <n v="1185732"/>
    <x v="270"/>
    <x v="0"/>
    <x v="49"/>
    <s v="Manchester"/>
    <x v="2"/>
    <n v="51"/>
    <n v="98"/>
    <n v="4998"/>
    <x v="4845"/>
    <n v="0.42"/>
    <x v="2"/>
  </r>
  <r>
    <x v="5"/>
    <n v="1185732"/>
    <x v="270"/>
    <x v="0"/>
    <x v="49"/>
    <s v="Manchester"/>
    <x v="3"/>
    <n v="52"/>
    <n v="80"/>
    <n v="4160"/>
    <x v="2607"/>
    <n v="0.4"/>
    <x v="2"/>
  </r>
  <r>
    <x v="5"/>
    <n v="1185732"/>
    <x v="270"/>
    <x v="0"/>
    <x v="49"/>
    <s v="Manchester"/>
    <x v="4"/>
    <n v="63"/>
    <n v="78"/>
    <n v="4914"/>
    <x v="1788"/>
    <n v="0.44999999999999996"/>
    <x v="2"/>
  </r>
  <r>
    <x v="5"/>
    <n v="1185732"/>
    <x v="270"/>
    <x v="0"/>
    <x v="49"/>
    <s v="Manchester"/>
    <x v="5"/>
    <n v="65"/>
    <n v="115"/>
    <n v="7475"/>
    <x v="4846"/>
    <n v="0.45999999999999996"/>
    <x v="2"/>
  </r>
  <r>
    <x v="5"/>
    <n v="1185732"/>
    <x v="303"/>
    <x v="0"/>
    <x v="49"/>
    <s v="Manchester"/>
    <x v="0"/>
    <n v="59"/>
    <n v="169"/>
    <n v="9971"/>
    <x v="4847"/>
    <n v="0.53"/>
    <x v="2"/>
  </r>
  <r>
    <x v="5"/>
    <n v="1185732"/>
    <x v="303"/>
    <x v="0"/>
    <x v="49"/>
    <s v="Manchester"/>
    <x v="1"/>
    <n v="56"/>
    <n v="123"/>
    <n v="6888"/>
    <x v="4848"/>
    <n v="0.51"/>
    <x v="2"/>
  </r>
  <r>
    <x v="5"/>
    <n v="1185732"/>
    <x v="303"/>
    <x v="0"/>
    <x v="49"/>
    <s v="Manchester"/>
    <x v="2"/>
    <n v="53"/>
    <n v="88"/>
    <n v="4664"/>
    <x v="4849"/>
    <n v="0.44"/>
    <x v="2"/>
  </r>
  <r>
    <x v="5"/>
    <n v="1185732"/>
    <x v="303"/>
    <x v="0"/>
    <x v="49"/>
    <s v="Manchester"/>
    <x v="3"/>
    <n v="52"/>
    <n v="91"/>
    <n v="4732"/>
    <x v="4850"/>
    <n v="0.42"/>
    <x v="2"/>
  </r>
  <r>
    <x v="5"/>
    <n v="1185732"/>
    <x v="303"/>
    <x v="0"/>
    <x v="49"/>
    <s v="Manchester"/>
    <x v="4"/>
    <n v="60"/>
    <n v="94"/>
    <n v="5640"/>
    <x v="4851"/>
    <n v="0.43"/>
    <x v="2"/>
  </r>
  <r>
    <x v="5"/>
    <n v="1185732"/>
    <x v="303"/>
    <x v="0"/>
    <x v="49"/>
    <s v="Manchester"/>
    <x v="5"/>
    <n v="66"/>
    <n v="138"/>
    <n v="9108"/>
    <x v="4852"/>
    <n v="0.47"/>
    <x v="2"/>
  </r>
  <r>
    <x v="5"/>
    <n v="1185732"/>
    <x v="331"/>
    <x v="0"/>
    <x v="49"/>
    <s v="Manchester"/>
    <x v="0"/>
    <n v="64"/>
    <n v="196"/>
    <n v="12544"/>
    <x v="4853"/>
    <n v="0.53"/>
    <x v="2"/>
  </r>
  <r>
    <x v="5"/>
    <n v="1185732"/>
    <x v="331"/>
    <x v="0"/>
    <x v="49"/>
    <s v="Manchester"/>
    <x v="1"/>
    <n v="55"/>
    <n v="131"/>
    <n v="7205"/>
    <x v="4854"/>
    <n v="0.5"/>
    <x v="2"/>
  </r>
  <r>
    <x v="5"/>
    <n v="1185732"/>
    <x v="331"/>
    <x v="0"/>
    <x v="49"/>
    <s v="Manchester"/>
    <x v="2"/>
    <n v="54"/>
    <n v="109"/>
    <n v="5886"/>
    <x v="4855"/>
    <n v="0.41"/>
    <x v="2"/>
  </r>
  <r>
    <x v="5"/>
    <n v="1185732"/>
    <x v="331"/>
    <x v="0"/>
    <x v="49"/>
    <s v="Manchester"/>
    <x v="3"/>
    <n v="53"/>
    <n v="85"/>
    <n v="4505"/>
    <x v="4856"/>
    <n v="0.44"/>
    <x v="2"/>
  </r>
  <r>
    <x v="5"/>
    <n v="1185732"/>
    <x v="331"/>
    <x v="0"/>
    <x v="49"/>
    <s v="Manchester"/>
    <x v="4"/>
    <n v="60"/>
    <n v="102"/>
    <n v="6120"/>
    <x v="4857"/>
    <n v="0.41"/>
    <x v="2"/>
  </r>
  <r>
    <x v="5"/>
    <n v="1185732"/>
    <x v="331"/>
    <x v="0"/>
    <x v="49"/>
    <s v="Manchester"/>
    <x v="5"/>
    <n v="64"/>
    <n v="137"/>
    <n v="8768"/>
    <x v="4858"/>
    <n v="0.49"/>
    <x v="2"/>
  </r>
  <r>
    <x v="5"/>
    <n v="1185732"/>
    <x v="363"/>
    <x v="0"/>
    <x v="49"/>
    <s v="Manchester"/>
    <x v="0"/>
    <n v="60"/>
    <n v="196"/>
    <n v="11760"/>
    <x v="4859"/>
    <n v="0.51"/>
    <x v="2"/>
  </r>
  <r>
    <x v="5"/>
    <n v="1185732"/>
    <x v="363"/>
    <x v="0"/>
    <x v="49"/>
    <s v="Manchester"/>
    <x v="1"/>
    <n v="58"/>
    <n v="135"/>
    <n v="7830"/>
    <x v="4860"/>
    <n v="0.54"/>
    <x v="2"/>
  </r>
  <r>
    <x v="5"/>
    <n v="1185732"/>
    <x v="363"/>
    <x v="0"/>
    <x v="49"/>
    <s v="Manchester"/>
    <x v="2"/>
    <n v="52"/>
    <n v="105"/>
    <n v="5460"/>
    <x v="2805"/>
    <n v="0.44999999999999996"/>
    <x v="2"/>
  </r>
  <r>
    <x v="5"/>
    <n v="1185732"/>
    <x v="363"/>
    <x v="0"/>
    <x v="49"/>
    <s v="Manchester"/>
    <x v="3"/>
    <n v="51"/>
    <n v="72"/>
    <n v="3672"/>
    <x v="3119"/>
    <n v="0.42"/>
    <x v="2"/>
  </r>
  <r>
    <x v="5"/>
    <n v="1185732"/>
    <x v="363"/>
    <x v="0"/>
    <x v="49"/>
    <s v="Manchester"/>
    <x v="4"/>
    <n v="59"/>
    <n v="73"/>
    <n v="4307"/>
    <x v="4861"/>
    <n v="0.44999999999999996"/>
    <x v="2"/>
  </r>
  <r>
    <x v="5"/>
    <n v="1185732"/>
    <x v="363"/>
    <x v="0"/>
    <x v="49"/>
    <s v="Manchester"/>
    <x v="5"/>
    <n v="64"/>
    <n v="106"/>
    <n v="6784"/>
    <x v="4862"/>
    <n v="0.47"/>
    <x v="2"/>
  </r>
  <r>
    <x v="5"/>
    <n v="1185732"/>
    <x v="393"/>
    <x v="0"/>
    <x v="49"/>
    <s v="Manchester"/>
    <x v="0"/>
    <n v="59"/>
    <n v="154"/>
    <n v="9086"/>
    <x v="4863"/>
    <n v="0.52"/>
    <x v="2"/>
  </r>
  <r>
    <x v="5"/>
    <n v="1185732"/>
    <x v="393"/>
    <x v="0"/>
    <x v="49"/>
    <s v="Manchester"/>
    <x v="1"/>
    <n v="54"/>
    <n v="95"/>
    <n v="5130"/>
    <x v="4864"/>
    <n v="0.52"/>
    <x v="2"/>
  </r>
  <r>
    <x v="5"/>
    <n v="1185732"/>
    <x v="393"/>
    <x v="0"/>
    <x v="49"/>
    <s v="Manchester"/>
    <x v="2"/>
    <n v="52"/>
    <n v="75"/>
    <n v="3900"/>
    <x v="4865"/>
    <n v="0.43"/>
    <x v="2"/>
  </r>
  <r>
    <x v="5"/>
    <n v="1185732"/>
    <x v="393"/>
    <x v="0"/>
    <x v="49"/>
    <s v="Manchester"/>
    <x v="3"/>
    <n v="53"/>
    <n v="56"/>
    <n v="2968"/>
    <x v="4866"/>
    <n v="0.42"/>
    <x v="2"/>
  </r>
  <r>
    <x v="5"/>
    <n v="1185732"/>
    <x v="393"/>
    <x v="0"/>
    <x v="49"/>
    <s v="Manchester"/>
    <x v="4"/>
    <n v="64"/>
    <n v="63"/>
    <n v="4032"/>
    <x v="4867"/>
    <n v="0.43"/>
    <x v="2"/>
  </r>
  <r>
    <x v="5"/>
    <n v="1185732"/>
    <x v="393"/>
    <x v="0"/>
    <x v="49"/>
    <s v="Manchester"/>
    <x v="5"/>
    <n v="68"/>
    <n v="98"/>
    <n v="6664"/>
    <x v="4868"/>
    <n v="0.45999999999999996"/>
    <x v="2"/>
  </r>
  <r>
    <x v="0"/>
    <n v="1185732"/>
    <x v="425"/>
    <x v="0"/>
    <x v="49"/>
    <s v="Manchester"/>
    <x v="0"/>
    <n v="64"/>
    <n v="119"/>
    <n v="7616"/>
    <x v="4869"/>
    <n v="0.53"/>
    <x v="2"/>
  </r>
  <r>
    <x v="0"/>
    <n v="1185732"/>
    <x v="425"/>
    <x v="0"/>
    <x v="49"/>
    <s v="Manchester"/>
    <x v="1"/>
    <n v="62"/>
    <n v="84"/>
    <n v="5208"/>
    <x v="4870"/>
    <n v="0.53"/>
    <x v="2"/>
  </r>
  <r>
    <x v="0"/>
    <n v="1185732"/>
    <x v="425"/>
    <x v="0"/>
    <x v="49"/>
    <s v="Manchester"/>
    <x v="2"/>
    <n v="59"/>
    <n v="54"/>
    <n v="3186"/>
    <x v="4871"/>
    <n v="0.44"/>
    <x v="2"/>
  </r>
  <r>
    <x v="0"/>
    <n v="1185732"/>
    <x v="425"/>
    <x v="0"/>
    <x v="49"/>
    <s v="Manchester"/>
    <x v="3"/>
    <n v="62"/>
    <n v="47"/>
    <n v="2914"/>
    <x v="4872"/>
    <n v="0.43"/>
    <x v="2"/>
  </r>
  <r>
    <x v="0"/>
    <n v="1185732"/>
    <x v="425"/>
    <x v="0"/>
    <x v="49"/>
    <s v="Manchester"/>
    <x v="4"/>
    <n v="71"/>
    <n v="46"/>
    <n v="3266"/>
    <x v="4873"/>
    <n v="0.43"/>
    <x v="2"/>
  </r>
  <r>
    <x v="0"/>
    <n v="1185732"/>
    <x v="425"/>
    <x v="0"/>
    <x v="49"/>
    <s v="Manchester"/>
    <x v="5"/>
    <n v="72"/>
    <n v="81"/>
    <n v="5832"/>
    <x v="4874"/>
    <n v="0.48"/>
    <x v="2"/>
  </r>
  <r>
    <x v="0"/>
    <n v="1185732"/>
    <x v="455"/>
    <x v="0"/>
    <x v="49"/>
    <s v="Manchester"/>
    <x v="0"/>
    <n v="68"/>
    <n v="117"/>
    <n v="7956"/>
    <x v="4875"/>
    <n v="0.53"/>
    <x v="2"/>
  </r>
  <r>
    <x v="0"/>
    <n v="1185732"/>
    <x v="455"/>
    <x v="0"/>
    <x v="49"/>
    <s v="Manchester"/>
    <x v="1"/>
    <n v="62"/>
    <n v="98"/>
    <n v="6076"/>
    <x v="4876"/>
    <n v="0.52"/>
    <x v="2"/>
  </r>
  <r>
    <x v="0"/>
    <n v="1185732"/>
    <x v="455"/>
    <x v="0"/>
    <x v="49"/>
    <s v="Manchester"/>
    <x v="2"/>
    <n v="63"/>
    <n v="104"/>
    <n v="6552"/>
    <x v="4877"/>
    <n v="0.44999999999999996"/>
    <x v="2"/>
  </r>
  <r>
    <x v="0"/>
    <n v="1185732"/>
    <x v="455"/>
    <x v="0"/>
    <x v="49"/>
    <s v="Manchester"/>
    <x v="3"/>
    <n v="64"/>
    <n v="85"/>
    <n v="5440"/>
    <x v="4878"/>
    <n v="0.4"/>
    <x v="2"/>
  </r>
  <r>
    <x v="0"/>
    <n v="1185732"/>
    <x v="455"/>
    <x v="0"/>
    <x v="49"/>
    <s v="Manchester"/>
    <x v="4"/>
    <n v="71"/>
    <n v="81"/>
    <n v="5751"/>
    <x v="4879"/>
    <n v="0.42"/>
    <x v="2"/>
  </r>
  <r>
    <x v="0"/>
    <n v="1185732"/>
    <x v="455"/>
    <x v="0"/>
    <x v="49"/>
    <s v="Manchester"/>
    <x v="5"/>
    <n v="78"/>
    <n v="116"/>
    <n v="9048"/>
    <x v="4880"/>
    <n v="0.47"/>
    <x v="2"/>
  </r>
  <r>
    <x v="0"/>
    <n v="1185732"/>
    <x v="484"/>
    <x v="0"/>
    <x v="49"/>
    <s v="Manchester"/>
    <x v="0"/>
    <n v="71"/>
    <n v="169"/>
    <n v="11999"/>
    <x v="4881"/>
    <n v="0.55000000000000004"/>
    <x v="2"/>
  </r>
  <r>
    <x v="0"/>
    <n v="1185732"/>
    <x v="484"/>
    <x v="0"/>
    <x v="49"/>
    <s v="Manchester"/>
    <x v="1"/>
    <n v="59"/>
    <n v="115"/>
    <n v="6785"/>
    <x v="4882"/>
    <n v="0.55000000000000004"/>
    <x v="2"/>
  </r>
  <r>
    <x v="0"/>
    <n v="1185732"/>
    <x v="484"/>
    <x v="0"/>
    <x v="49"/>
    <s v="Manchester"/>
    <x v="2"/>
    <n v="62"/>
    <n v="108"/>
    <n v="6696"/>
    <x v="4883"/>
    <n v="0.42"/>
    <x v="2"/>
  </r>
  <r>
    <x v="0"/>
    <n v="1185732"/>
    <x v="484"/>
    <x v="0"/>
    <x v="49"/>
    <s v="Manchester"/>
    <x v="3"/>
    <n v="62"/>
    <n v="88"/>
    <n v="5456"/>
    <x v="4884"/>
    <n v="0.44"/>
    <x v="2"/>
  </r>
  <r>
    <x v="0"/>
    <n v="1185732"/>
    <x v="484"/>
    <x v="0"/>
    <x v="49"/>
    <s v="Manchester"/>
    <x v="4"/>
    <n v="74"/>
    <n v="105"/>
    <n v="7770"/>
    <x v="4885"/>
    <n v="0.43"/>
    <x v="2"/>
  </r>
  <r>
    <x v="0"/>
    <n v="1185732"/>
    <x v="484"/>
    <x v="0"/>
    <x v="49"/>
    <s v="Manchester"/>
    <x v="5"/>
    <n v="74"/>
    <n v="117"/>
    <n v="8658"/>
    <x v="4886"/>
    <n v="0.49"/>
    <x v="2"/>
  </r>
  <r>
    <x v="0"/>
    <n v="1185732"/>
    <x v="188"/>
    <x v="0"/>
    <x v="49"/>
    <s v="Manchester"/>
    <x v="0"/>
    <n v="52"/>
    <n v="145"/>
    <n v="7540"/>
    <x v="4887"/>
    <n v="0.46"/>
    <x v="2"/>
  </r>
  <r>
    <x v="0"/>
    <n v="1185732"/>
    <x v="188"/>
    <x v="0"/>
    <x v="49"/>
    <s v="Manchester"/>
    <x v="1"/>
    <n v="50"/>
    <n v="84"/>
    <n v="4200"/>
    <x v="4888"/>
    <n v="0.47000000000000003"/>
    <x v="2"/>
  </r>
  <r>
    <x v="0"/>
    <n v="1185732"/>
    <x v="188"/>
    <x v="0"/>
    <x v="49"/>
    <s v="Manchester"/>
    <x v="2"/>
    <n v="44"/>
    <n v="90"/>
    <n v="3960"/>
    <x v="4889"/>
    <n v="0.35"/>
    <x v="2"/>
  </r>
  <r>
    <x v="0"/>
    <n v="1185732"/>
    <x v="188"/>
    <x v="0"/>
    <x v="49"/>
    <s v="Manchester"/>
    <x v="3"/>
    <n v="49"/>
    <n v="39"/>
    <n v="1911"/>
    <x v="4890"/>
    <n v="0.37"/>
    <x v="2"/>
  </r>
  <r>
    <x v="0"/>
    <n v="1185732"/>
    <x v="188"/>
    <x v="0"/>
    <x v="49"/>
    <s v="Manchester"/>
    <x v="4"/>
    <n v="60"/>
    <n v="54"/>
    <n v="3240"/>
    <x v="4891"/>
    <n v="0.37"/>
    <x v="2"/>
  </r>
  <r>
    <x v="0"/>
    <n v="1185732"/>
    <x v="188"/>
    <x v="0"/>
    <x v="49"/>
    <s v="Manchester"/>
    <x v="5"/>
    <n v="54"/>
    <n v="78"/>
    <n v="4212"/>
    <x v="4892"/>
    <n v="0.44999999999999996"/>
    <x v="2"/>
  </r>
  <r>
    <x v="0"/>
    <n v="1185732"/>
    <x v="696"/>
    <x v="0"/>
    <x v="49"/>
    <s v="Manchester"/>
    <x v="0"/>
    <n v="52"/>
    <n v="173"/>
    <n v="8996"/>
    <x v="4893"/>
    <n v="0.45000000000000007"/>
    <x v="2"/>
  </r>
  <r>
    <x v="0"/>
    <n v="1185732"/>
    <x v="696"/>
    <x v="0"/>
    <x v="49"/>
    <s v="Manchester"/>
    <x v="1"/>
    <n v="53"/>
    <n v="59"/>
    <n v="3127"/>
    <x v="4894"/>
    <n v="0.46"/>
    <x v="2"/>
  </r>
  <r>
    <x v="0"/>
    <n v="1185732"/>
    <x v="696"/>
    <x v="0"/>
    <x v="49"/>
    <s v="Manchester"/>
    <x v="2"/>
    <n v="43"/>
    <n v="83"/>
    <n v="3569"/>
    <x v="4895"/>
    <n v="0.4"/>
    <x v="2"/>
  </r>
  <r>
    <x v="0"/>
    <n v="1185732"/>
    <x v="0"/>
    <x v="0"/>
    <x v="0"/>
    <s v="New York"/>
    <x v="0"/>
    <n v="34"/>
    <n v="384"/>
    <n v="13056"/>
    <x v="4896"/>
    <n v="0.52"/>
    <x v="1"/>
  </r>
  <r>
    <x v="0"/>
    <n v="1185732"/>
    <x v="1"/>
    <x v="0"/>
    <x v="0"/>
    <s v="New York"/>
    <x v="1"/>
    <n v="36"/>
    <n v="320"/>
    <n v="11520"/>
    <x v="4897"/>
    <n v="0.35"/>
    <x v="1"/>
  </r>
  <r>
    <x v="0"/>
    <n v="1185732"/>
    <x v="2"/>
    <x v="0"/>
    <x v="0"/>
    <s v="New York"/>
    <x v="2"/>
    <n v="32"/>
    <n v="350"/>
    <n v="11200"/>
    <x v="4898"/>
    <n v="0.37"/>
    <x v="1"/>
  </r>
  <r>
    <x v="0"/>
    <n v="1185732"/>
    <x v="3"/>
    <x v="0"/>
    <x v="0"/>
    <s v="New York"/>
    <x v="3"/>
    <n v="36"/>
    <n v="281"/>
    <n v="10116"/>
    <x v="4899"/>
    <n v="0.37"/>
    <x v="1"/>
  </r>
  <r>
    <x v="0"/>
    <n v="1185732"/>
    <x v="4"/>
    <x v="0"/>
    <x v="0"/>
    <s v="New York"/>
    <x v="4"/>
    <n v="43"/>
    <n v="306"/>
    <n v="13158"/>
    <x v="4900"/>
    <n v="0.37"/>
    <x v="1"/>
  </r>
  <r>
    <x v="0"/>
    <n v="1185732"/>
    <x v="5"/>
    <x v="0"/>
    <x v="0"/>
    <s v="New York"/>
    <x v="5"/>
    <n v="38"/>
    <n v="330"/>
    <n v="12540"/>
    <x v="4901"/>
    <n v="0.32"/>
    <x v="1"/>
  </r>
  <r>
    <x v="0"/>
    <n v="1185732"/>
    <x v="6"/>
    <x v="0"/>
    <x v="0"/>
    <s v="New York"/>
    <x v="0"/>
    <n v="33"/>
    <n v="388"/>
    <n v="12804"/>
    <x v="4902"/>
    <n v="0.52"/>
    <x v="1"/>
  </r>
  <r>
    <x v="0"/>
    <n v="1185732"/>
    <x v="7"/>
    <x v="0"/>
    <x v="0"/>
    <s v="New York"/>
    <x v="1"/>
    <n v="39"/>
    <n v="315"/>
    <n v="12285"/>
    <x v="4903"/>
    <n v="0.32999999999999996"/>
    <x v="1"/>
  </r>
  <r>
    <x v="0"/>
    <n v="1185732"/>
    <x v="8"/>
    <x v="0"/>
    <x v="0"/>
    <s v="New York"/>
    <x v="2"/>
    <n v="32"/>
    <n v="323"/>
    <n v="10336"/>
    <x v="4904"/>
    <n v="0.38"/>
    <x v="1"/>
  </r>
  <r>
    <x v="0"/>
    <n v="1185732"/>
    <x v="9"/>
    <x v="0"/>
    <x v="0"/>
    <s v="New York"/>
    <x v="3"/>
    <n v="32"/>
    <n v="248"/>
    <n v="7936"/>
    <x v="4905"/>
    <n v="0.38"/>
    <x v="1"/>
  </r>
  <r>
    <x v="0"/>
    <n v="1185732"/>
    <x v="10"/>
    <x v="0"/>
    <x v="0"/>
    <s v="New York"/>
    <x v="4"/>
    <n v="43"/>
    <n v="306"/>
    <n v="13158"/>
    <x v="4906"/>
    <n v="0.35"/>
    <x v="1"/>
  </r>
  <r>
    <x v="0"/>
    <n v="1185732"/>
    <x v="11"/>
    <x v="0"/>
    <x v="0"/>
    <s v="New York"/>
    <x v="5"/>
    <n v="36"/>
    <n v="350"/>
    <n v="12600"/>
    <x v="4907"/>
    <n v="0.28999999999999998"/>
    <x v="1"/>
  </r>
  <r>
    <x v="0"/>
    <n v="1185732"/>
    <x v="12"/>
    <x v="0"/>
    <x v="0"/>
    <s v="New York"/>
    <x v="0"/>
    <n v="40"/>
    <n v="390"/>
    <n v="15600"/>
    <x v="4908"/>
    <n v="0.52"/>
    <x v="1"/>
  </r>
  <r>
    <x v="0"/>
    <n v="1185732"/>
    <x v="13"/>
    <x v="0"/>
    <x v="0"/>
    <s v="New York"/>
    <x v="1"/>
    <n v="35"/>
    <n v="315"/>
    <n v="11025"/>
    <x v="4909"/>
    <n v="0.36"/>
    <x v="1"/>
  </r>
  <r>
    <x v="0"/>
    <n v="1185732"/>
    <x v="14"/>
    <x v="0"/>
    <x v="0"/>
    <s v="New York"/>
    <x v="2"/>
    <n v="27"/>
    <n v="314"/>
    <n v="8478"/>
    <x v="4910"/>
    <n v="0.41"/>
    <x v="1"/>
  </r>
  <r>
    <x v="0"/>
    <n v="1185732"/>
    <x v="15"/>
    <x v="0"/>
    <x v="0"/>
    <s v="New York"/>
    <x v="3"/>
    <n v="31"/>
    <n v="240"/>
    <n v="7440"/>
    <x v="4911"/>
    <n v="0.39999999999999997"/>
    <x v="1"/>
  </r>
  <r>
    <x v="0"/>
    <n v="1185732"/>
    <x v="16"/>
    <x v="0"/>
    <x v="0"/>
    <s v="New York"/>
    <x v="4"/>
    <n v="43"/>
    <n v="289"/>
    <n v="12427"/>
    <x v="4912"/>
    <n v="0.32"/>
    <x v="1"/>
  </r>
  <r>
    <x v="0"/>
    <n v="1185732"/>
    <x v="17"/>
    <x v="0"/>
    <x v="0"/>
    <s v="New York"/>
    <x v="5"/>
    <n v="36"/>
    <n v="323"/>
    <n v="11628"/>
    <x v="4913"/>
    <n v="0.27"/>
    <x v="1"/>
  </r>
  <r>
    <x v="0"/>
    <n v="1185732"/>
    <x v="18"/>
    <x v="0"/>
    <x v="0"/>
    <s v="New York"/>
    <x v="0"/>
    <n v="33"/>
    <n v="372"/>
    <n v="12276"/>
    <x v="4914"/>
    <n v="0.54"/>
    <x v="1"/>
  </r>
  <r>
    <x v="0"/>
    <n v="1185732"/>
    <x v="19"/>
    <x v="0"/>
    <x v="0"/>
    <s v="New York"/>
    <x v="1"/>
    <n v="35"/>
    <n v="315"/>
    <n v="11025"/>
    <x v="4915"/>
    <n v="0.32999999999999996"/>
    <x v="1"/>
  </r>
  <r>
    <x v="0"/>
    <n v="1185732"/>
    <x v="20"/>
    <x v="0"/>
    <x v="0"/>
    <s v="New York"/>
    <x v="2"/>
    <n v="28"/>
    <n v="315"/>
    <n v="8820"/>
    <x v="2241"/>
    <n v="0.38"/>
    <x v="1"/>
  </r>
  <r>
    <x v="0"/>
    <n v="1185732"/>
    <x v="21"/>
    <x v="0"/>
    <x v="0"/>
    <s v="New York"/>
    <x v="3"/>
    <n v="31"/>
    <n v="289"/>
    <n v="8959"/>
    <x v="4916"/>
    <n v="0.37"/>
    <x v="1"/>
  </r>
  <r>
    <x v="0"/>
    <n v="1185732"/>
    <x v="22"/>
    <x v="0"/>
    <x v="0"/>
    <s v="New York"/>
    <x v="4"/>
    <n v="44"/>
    <n v="281"/>
    <n v="12364"/>
    <x v="4917"/>
    <n v="0.36"/>
    <x v="1"/>
  </r>
  <r>
    <x v="0"/>
    <n v="1185732"/>
    <x v="23"/>
    <x v="0"/>
    <x v="0"/>
    <s v="New York"/>
    <x v="5"/>
    <n v="39"/>
    <n v="333"/>
    <n v="12987"/>
    <x v="4918"/>
    <n v="0.27"/>
    <x v="1"/>
  </r>
  <r>
    <x v="0"/>
    <n v="1185732"/>
    <x v="24"/>
    <x v="0"/>
    <x v="0"/>
    <s v="New York"/>
    <x v="0"/>
    <n v="44"/>
    <n v="366"/>
    <n v="16104"/>
    <x v="4919"/>
    <n v="0.52"/>
    <x v="1"/>
  </r>
  <r>
    <x v="0"/>
    <n v="1185732"/>
    <x v="25"/>
    <x v="0"/>
    <x v="0"/>
    <s v="New York"/>
    <x v="1"/>
    <n v="37"/>
    <n v="296"/>
    <n v="10952"/>
    <x v="4920"/>
    <n v="0.35"/>
    <x v="1"/>
  </r>
  <r>
    <x v="0"/>
    <n v="1185732"/>
    <x v="26"/>
    <x v="0"/>
    <x v="0"/>
    <s v="New York"/>
    <x v="2"/>
    <n v="36"/>
    <n v="288"/>
    <n v="10368"/>
    <x v="4921"/>
    <n v="0.42"/>
    <x v="1"/>
  </r>
  <r>
    <x v="0"/>
    <n v="1185732"/>
    <x v="27"/>
    <x v="0"/>
    <x v="0"/>
    <s v="New York"/>
    <x v="3"/>
    <n v="33"/>
    <n v="289"/>
    <n v="9537"/>
    <x v="4922"/>
    <n v="0.39999999999999997"/>
    <x v="1"/>
  </r>
  <r>
    <x v="0"/>
    <n v="1185732"/>
    <x v="28"/>
    <x v="0"/>
    <x v="0"/>
    <s v="New York"/>
    <x v="4"/>
    <n v="47"/>
    <n v="280"/>
    <n v="13160"/>
    <x v="3481"/>
    <n v="0.35"/>
    <x v="1"/>
  </r>
  <r>
    <x v="0"/>
    <n v="1185732"/>
    <x v="29"/>
    <x v="0"/>
    <x v="0"/>
    <s v="New York"/>
    <x v="5"/>
    <n v="44"/>
    <n v="320"/>
    <n v="14080"/>
    <x v="4923"/>
    <n v="0.28999999999999998"/>
    <x v="1"/>
  </r>
  <r>
    <x v="0"/>
    <n v="1185732"/>
    <x v="30"/>
    <x v="0"/>
    <x v="0"/>
    <s v="New York"/>
    <x v="0"/>
    <n v="47"/>
    <n v="400"/>
    <n v="18800"/>
    <x v="4924"/>
    <n v="0.52"/>
    <x v="1"/>
  </r>
  <r>
    <x v="0"/>
    <n v="1185732"/>
    <x v="31"/>
    <x v="0"/>
    <x v="0"/>
    <s v="New York"/>
    <x v="1"/>
    <n v="41"/>
    <n v="340"/>
    <n v="13940"/>
    <x v="4925"/>
    <n v="0.33999999999999997"/>
    <x v="1"/>
  </r>
  <r>
    <x v="0"/>
    <n v="1185732"/>
    <x v="32"/>
    <x v="0"/>
    <x v="0"/>
    <s v="New York"/>
    <x v="2"/>
    <n v="37"/>
    <n v="296"/>
    <n v="10952"/>
    <x v="4926"/>
    <n v="0.41"/>
    <x v="1"/>
  </r>
  <r>
    <x v="0"/>
    <n v="1185732"/>
    <x v="33"/>
    <x v="0"/>
    <x v="0"/>
    <s v="New York"/>
    <x v="3"/>
    <n v="38"/>
    <n v="297"/>
    <n v="11286"/>
    <x v="4927"/>
    <n v="0.38"/>
    <x v="1"/>
  </r>
  <r>
    <x v="0"/>
    <n v="1185732"/>
    <x v="34"/>
    <x v="0"/>
    <x v="0"/>
    <s v="New York"/>
    <x v="4"/>
    <n v="45"/>
    <n v="288"/>
    <n v="12960"/>
    <x v="4928"/>
    <n v="0.33999999999999997"/>
    <x v="1"/>
  </r>
  <r>
    <x v="0"/>
    <n v="1185732"/>
    <x v="35"/>
    <x v="0"/>
    <x v="0"/>
    <s v="New York"/>
    <x v="5"/>
    <n v="46"/>
    <n v="347"/>
    <n v="15962"/>
    <x v="4929"/>
    <n v="0.32"/>
    <x v="1"/>
  </r>
  <r>
    <x v="0"/>
    <n v="1185732"/>
    <x v="36"/>
    <x v="0"/>
    <x v="0"/>
    <s v="New York"/>
    <x v="0"/>
    <n v="44"/>
    <n v="434"/>
    <n v="19096"/>
    <x v="4930"/>
    <n v="0.52"/>
    <x v="1"/>
  </r>
  <r>
    <x v="0"/>
    <n v="1185732"/>
    <x v="37"/>
    <x v="0"/>
    <x v="0"/>
    <s v="New York"/>
    <x v="1"/>
    <n v="41"/>
    <n v="318"/>
    <n v="13038"/>
    <x v="4931"/>
    <n v="0.37"/>
    <x v="1"/>
  </r>
  <r>
    <x v="0"/>
    <n v="1185732"/>
    <x v="38"/>
    <x v="0"/>
    <x v="0"/>
    <s v="New York"/>
    <x v="2"/>
    <n v="35"/>
    <n v="295"/>
    <n v="10325"/>
    <x v="4932"/>
    <n v="0.42"/>
    <x v="1"/>
  </r>
  <r>
    <x v="0"/>
    <n v="1185732"/>
    <x v="39"/>
    <x v="0"/>
    <x v="0"/>
    <s v="New York"/>
    <x v="3"/>
    <n v="35"/>
    <n v="270"/>
    <n v="9450"/>
    <x v="2647"/>
    <n v="0.37"/>
    <x v="1"/>
  </r>
  <r>
    <x v="0"/>
    <n v="1185732"/>
    <x v="40"/>
    <x v="0"/>
    <x v="0"/>
    <s v="New York"/>
    <x v="4"/>
    <n v="46"/>
    <n v="278"/>
    <n v="12788"/>
    <x v="4933"/>
    <n v="0.33999999999999997"/>
    <x v="1"/>
  </r>
  <r>
    <x v="0"/>
    <n v="1185732"/>
    <x v="41"/>
    <x v="0"/>
    <x v="0"/>
    <s v="New York"/>
    <x v="5"/>
    <n v="47"/>
    <n v="352"/>
    <n v="16544"/>
    <x v="4934"/>
    <n v="0.27"/>
    <x v="1"/>
  </r>
  <r>
    <x v="0"/>
    <n v="1185732"/>
    <x v="42"/>
    <x v="0"/>
    <x v="0"/>
    <s v="New York"/>
    <x v="0"/>
    <n v="41"/>
    <n v="375"/>
    <n v="15375"/>
    <x v="4935"/>
    <n v="0.52"/>
    <x v="1"/>
  </r>
  <r>
    <x v="0"/>
    <n v="1185732"/>
    <x v="43"/>
    <x v="0"/>
    <x v="0"/>
    <s v="New York"/>
    <x v="1"/>
    <n v="37"/>
    <n v="359"/>
    <n v="13283"/>
    <x v="4936"/>
    <n v="0.33999999999999997"/>
    <x v="1"/>
  </r>
  <r>
    <x v="0"/>
    <n v="1185732"/>
    <x v="44"/>
    <x v="0"/>
    <x v="0"/>
    <s v="New York"/>
    <x v="2"/>
    <n v="37"/>
    <n v="314"/>
    <n v="11618"/>
    <x v="4937"/>
    <n v="0.37"/>
    <x v="1"/>
  </r>
  <r>
    <x v="0"/>
    <n v="1185732"/>
    <x v="45"/>
    <x v="0"/>
    <x v="0"/>
    <s v="New York"/>
    <x v="3"/>
    <n v="40"/>
    <n v="324"/>
    <n v="12960"/>
    <x v="1495"/>
    <n v="0.39999999999999997"/>
    <x v="1"/>
  </r>
  <r>
    <x v="1"/>
    <n v="1185732"/>
    <x v="46"/>
    <x v="0"/>
    <x v="0"/>
    <s v="New York"/>
    <x v="4"/>
    <n v="43"/>
    <n v="279"/>
    <n v="11997"/>
    <x v="4938"/>
    <n v="0.32999999999999996"/>
    <x v="1"/>
  </r>
  <r>
    <x v="1"/>
    <n v="1185732"/>
    <x v="47"/>
    <x v="0"/>
    <x v="0"/>
    <s v="New York"/>
    <x v="5"/>
    <n v="48"/>
    <n v="355"/>
    <n v="17040"/>
    <x v="4939"/>
    <n v="0.3"/>
    <x v="1"/>
  </r>
  <r>
    <x v="1"/>
    <n v="1185732"/>
    <x v="48"/>
    <x v="0"/>
    <x v="0"/>
    <s v="New York"/>
    <x v="0"/>
    <n v="39"/>
    <n v="408"/>
    <n v="15912"/>
    <x v="4940"/>
    <n v="0.55000000000000004"/>
    <x v="1"/>
  </r>
  <r>
    <x v="1"/>
    <n v="1185732"/>
    <x v="49"/>
    <x v="0"/>
    <x v="0"/>
    <s v="New York"/>
    <x v="1"/>
    <n v="43"/>
    <n v="350"/>
    <n v="15050"/>
    <x v="4941"/>
    <n v="0.32999999999999996"/>
    <x v="1"/>
  </r>
  <r>
    <x v="1"/>
    <n v="1185732"/>
    <x v="50"/>
    <x v="0"/>
    <x v="0"/>
    <s v="New York"/>
    <x v="2"/>
    <n v="36"/>
    <n v="315"/>
    <n v="11340"/>
    <x v="1415"/>
    <n v="0.38999999999999996"/>
    <x v="1"/>
  </r>
  <r>
    <x v="1"/>
    <n v="1185732"/>
    <x v="51"/>
    <x v="0"/>
    <x v="0"/>
    <s v="New York"/>
    <x v="3"/>
    <n v="34"/>
    <n v="306"/>
    <n v="10404"/>
    <x v="4942"/>
    <n v="0.38999999999999996"/>
    <x v="1"/>
  </r>
  <r>
    <x v="1"/>
    <n v="1185732"/>
    <x v="52"/>
    <x v="0"/>
    <x v="0"/>
    <s v="New York"/>
    <x v="4"/>
    <n v="44"/>
    <n v="315"/>
    <n v="13860"/>
    <x v="4943"/>
    <n v="0.37"/>
    <x v="1"/>
  </r>
  <r>
    <x v="1"/>
    <n v="1185732"/>
    <x v="53"/>
    <x v="0"/>
    <x v="0"/>
    <s v="New York"/>
    <x v="5"/>
    <n v="45"/>
    <n v="350"/>
    <n v="15750"/>
    <x v="4944"/>
    <n v="0.3"/>
    <x v="1"/>
  </r>
  <r>
    <x v="1"/>
    <n v="1185732"/>
    <x v="54"/>
    <x v="0"/>
    <x v="0"/>
    <s v="New York"/>
    <x v="4"/>
    <n v="51"/>
    <n v="289"/>
    <n v="14739"/>
    <x v="4945"/>
    <n v="0.32"/>
    <x v="1"/>
  </r>
  <r>
    <x v="1"/>
    <n v="1185732"/>
    <x v="55"/>
    <x v="0"/>
    <x v="0"/>
    <s v="New York"/>
    <x v="5"/>
    <n v="50"/>
    <n v="330"/>
    <n v="16500"/>
    <x v="3557"/>
    <n v="0.28000000000000003"/>
    <x v="1"/>
  </r>
  <r>
    <x v="1"/>
    <n v="1185732"/>
    <x v="56"/>
    <x v="0"/>
    <x v="0"/>
    <s v="New York"/>
    <x v="0"/>
    <n v="46"/>
    <n v="403"/>
    <n v="18538"/>
    <x v="4946"/>
    <n v="0.56000000000000005"/>
    <x v="1"/>
  </r>
  <r>
    <x v="1"/>
    <n v="1185732"/>
    <x v="57"/>
    <x v="0"/>
    <x v="0"/>
    <s v="New York"/>
    <x v="1"/>
    <n v="40"/>
    <n v="312"/>
    <n v="12480"/>
    <x v="4947"/>
    <n v="0.36"/>
    <x v="1"/>
  </r>
  <r>
    <x v="1"/>
    <n v="1185732"/>
    <x v="58"/>
    <x v="0"/>
    <x v="0"/>
    <s v="New York"/>
    <x v="2"/>
    <n v="43"/>
    <n v="294"/>
    <n v="12642"/>
    <x v="4948"/>
    <n v="0.42"/>
    <x v="1"/>
  </r>
  <r>
    <x v="1"/>
    <n v="1185732"/>
    <x v="59"/>
    <x v="0"/>
    <x v="0"/>
    <s v="New York"/>
    <x v="3"/>
    <n v="41"/>
    <n v="270"/>
    <n v="11070"/>
    <x v="4949"/>
    <n v="0.37"/>
    <x v="1"/>
  </r>
  <r>
    <x v="1"/>
    <n v="1185732"/>
    <x v="60"/>
    <x v="0"/>
    <x v="0"/>
    <s v="New York"/>
    <x v="4"/>
    <n v="47"/>
    <n v="280"/>
    <n v="13160"/>
    <x v="4950"/>
    <n v="0.36"/>
    <x v="1"/>
  </r>
  <r>
    <x v="1"/>
    <n v="1185732"/>
    <x v="61"/>
    <x v="0"/>
    <x v="0"/>
    <s v="New York"/>
    <x v="5"/>
    <n v="53"/>
    <n v="322"/>
    <n v="17066"/>
    <x v="4951"/>
    <n v="0.28000000000000003"/>
    <x v="1"/>
  </r>
  <r>
    <x v="1"/>
    <n v="1185732"/>
    <x v="62"/>
    <x v="0"/>
    <x v="0"/>
    <s v="New York"/>
    <x v="0"/>
    <n v="48"/>
    <n v="420"/>
    <n v="20160"/>
    <x v="4952"/>
    <n v="0.56000000000000005"/>
    <x v="1"/>
  </r>
  <r>
    <x v="1"/>
    <n v="1185732"/>
    <x v="63"/>
    <x v="0"/>
    <x v="0"/>
    <s v="New York"/>
    <x v="1"/>
    <n v="43"/>
    <n v="310"/>
    <n v="13330"/>
    <x v="4953"/>
    <n v="0.35"/>
    <x v="1"/>
  </r>
  <r>
    <x v="1"/>
    <n v="1185732"/>
    <x v="64"/>
    <x v="0"/>
    <x v="0"/>
    <s v="New York"/>
    <x v="2"/>
    <n v="42"/>
    <n v="333"/>
    <n v="13986"/>
    <x v="4954"/>
    <n v="0.39999999999999997"/>
    <x v="1"/>
  </r>
  <r>
    <x v="1"/>
    <n v="1185732"/>
    <x v="65"/>
    <x v="0"/>
    <x v="0"/>
    <s v="New York"/>
    <x v="3"/>
    <n v="41"/>
    <n v="306"/>
    <n v="12546"/>
    <x v="4955"/>
    <n v="0.39999999999999997"/>
    <x v="1"/>
  </r>
  <r>
    <x v="1"/>
    <n v="1185732"/>
    <x v="66"/>
    <x v="0"/>
    <x v="0"/>
    <s v="New York"/>
    <x v="4"/>
    <n v="48"/>
    <n v="279"/>
    <n v="13392"/>
    <x v="4956"/>
    <n v="0.37"/>
    <x v="1"/>
  </r>
  <r>
    <x v="1"/>
    <n v="1185732"/>
    <x v="67"/>
    <x v="0"/>
    <x v="0"/>
    <s v="New York"/>
    <x v="5"/>
    <n v="48"/>
    <n v="340"/>
    <n v="16320"/>
    <x v="4957"/>
    <n v="0.3"/>
    <x v="1"/>
  </r>
  <r>
    <x v="2"/>
    <n v="1197831"/>
    <x v="68"/>
    <x v="0"/>
    <x v="0"/>
    <s v="New York"/>
    <x v="0"/>
    <n v="20"/>
    <n v="270"/>
    <n v="5400"/>
    <x v="4958"/>
    <n v="0.38999999999999996"/>
    <x v="1"/>
  </r>
  <r>
    <x v="2"/>
    <n v="1197831"/>
    <x v="69"/>
    <x v="0"/>
    <x v="0"/>
    <s v="New York"/>
    <x v="1"/>
    <n v="26"/>
    <n v="270"/>
    <n v="7020"/>
    <x v="4959"/>
    <n v="0.37"/>
    <x v="1"/>
  </r>
  <r>
    <x v="2"/>
    <n v="1197831"/>
    <x v="70"/>
    <x v="0"/>
    <x v="0"/>
    <s v="New York"/>
    <x v="2"/>
    <n v="27"/>
    <n v="238"/>
    <n v="6426"/>
    <x v="4960"/>
    <n v="0.38999999999999996"/>
    <x v="1"/>
  </r>
  <r>
    <x v="2"/>
    <n v="1197831"/>
    <x v="71"/>
    <x v="0"/>
    <x v="0"/>
    <s v="New York"/>
    <x v="3"/>
    <n v="27"/>
    <n v="210"/>
    <n v="5670"/>
    <x v="4961"/>
    <n v="0.52"/>
    <x v="1"/>
  </r>
  <r>
    <x v="2"/>
    <n v="1197831"/>
    <x v="72"/>
    <x v="1"/>
    <x v="1"/>
    <s v="Houston"/>
    <x v="4"/>
    <n v="26"/>
    <n v="176"/>
    <n v="4576"/>
    <x v="4962"/>
    <n v="0.33999999999999997"/>
    <x v="1"/>
  </r>
  <r>
    <x v="2"/>
    <n v="1197831"/>
    <x v="73"/>
    <x v="1"/>
    <x v="1"/>
    <s v="Houston"/>
    <x v="5"/>
    <n v="25"/>
    <n v="224"/>
    <n v="5600"/>
    <x v="4963"/>
    <n v="0.56000000000000005"/>
    <x v="1"/>
  </r>
  <r>
    <x v="2"/>
    <n v="1197831"/>
    <x v="74"/>
    <x v="1"/>
    <x v="1"/>
    <s v="Houston"/>
    <x v="0"/>
    <n v="20"/>
    <n v="255"/>
    <n v="5100"/>
    <x v="4964"/>
    <n v="0.41"/>
    <x v="1"/>
  </r>
  <r>
    <x v="2"/>
    <n v="1197831"/>
    <x v="75"/>
    <x v="1"/>
    <x v="1"/>
    <s v="Houston"/>
    <x v="1"/>
    <n v="23"/>
    <n v="289"/>
    <n v="6647"/>
    <x v="4965"/>
    <n v="0.42"/>
    <x v="1"/>
  </r>
  <r>
    <x v="2"/>
    <n v="1197831"/>
    <x v="76"/>
    <x v="1"/>
    <x v="1"/>
    <s v="Houston"/>
    <x v="2"/>
    <n v="27"/>
    <n v="236"/>
    <n v="6372"/>
    <x v="4966"/>
    <n v="0.41"/>
    <x v="1"/>
  </r>
  <r>
    <x v="2"/>
    <n v="1197831"/>
    <x v="77"/>
    <x v="1"/>
    <x v="1"/>
    <s v="Houston"/>
    <x v="3"/>
    <n v="26"/>
    <n v="213"/>
    <n v="5538"/>
    <x v="4967"/>
    <n v="0.5"/>
    <x v="1"/>
  </r>
  <r>
    <x v="2"/>
    <n v="1197831"/>
    <x v="78"/>
    <x v="1"/>
    <x v="1"/>
    <s v="Houston"/>
    <x v="4"/>
    <n v="28"/>
    <n v="160"/>
    <n v="4480"/>
    <x v="3013"/>
    <n v="0.32999999999999996"/>
    <x v="1"/>
  </r>
  <r>
    <x v="2"/>
    <n v="1197831"/>
    <x v="79"/>
    <x v="1"/>
    <x v="1"/>
    <s v="Houston"/>
    <x v="5"/>
    <n v="26"/>
    <n v="231"/>
    <n v="6006"/>
    <x v="4968"/>
    <n v="0.55000000000000004"/>
    <x v="1"/>
  </r>
  <r>
    <x v="2"/>
    <n v="1197831"/>
    <x v="80"/>
    <x v="1"/>
    <x v="1"/>
    <s v="Houston"/>
    <x v="0"/>
    <n v="20"/>
    <n v="306"/>
    <n v="6120"/>
    <x v="4969"/>
    <n v="0.42"/>
    <x v="1"/>
  </r>
  <r>
    <x v="2"/>
    <n v="1197831"/>
    <x v="81"/>
    <x v="1"/>
    <x v="1"/>
    <s v="Houston"/>
    <x v="1"/>
    <n v="30"/>
    <n v="263"/>
    <n v="7890"/>
    <x v="4970"/>
    <n v="0.38999999999999996"/>
    <x v="1"/>
  </r>
  <r>
    <x v="2"/>
    <n v="1197831"/>
    <x v="82"/>
    <x v="1"/>
    <x v="1"/>
    <s v="Houston"/>
    <x v="2"/>
    <n v="23"/>
    <n v="224"/>
    <n v="5152"/>
    <x v="4792"/>
    <n v="0.42"/>
    <x v="1"/>
  </r>
  <r>
    <x v="2"/>
    <n v="1197831"/>
    <x v="83"/>
    <x v="1"/>
    <x v="1"/>
    <s v="Houston"/>
    <x v="3"/>
    <n v="30"/>
    <n v="204"/>
    <n v="6120"/>
    <x v="4971"/>
    <n v="0.48"/>
    <x v="1"/>
  </r>
  <r>
    <x v="2"/>
    <n v="1197831"/>
    <x v="84"/>
    <x v="1"/>
    <x v="1"/>
    <s v="Houston"/>
    <x v="4"/>
    <n v="35"/>
    <n v="155"/>
    <n v="5425"/>
    <x v="4972"/>
    <n v="0.32"/>
    <x v="1"/>
  </r>
  <r>
    <x v="2"/>
    <n v="1197831"/>
    <x v="85"/>
    <x v="1"/>
    <x v="1"/>
    <s v="Houston"/>
    <x v="5"/>
    <n v="29"/>
    <n v="228"/>
    <n v="6612"/>
    <x v="4973"/>
    <n v="0.55000000000000004"/>
    <x v="1"/>
  </r>
  <r>
    <x v="2"/>
    <n v="1197831"/>
    <x v="86"/>
    <x v="1"/>
    <x v="1"/>
    <s v="Houston"/>
    <x v="0"/>
    <n v="23"/>
    <n v="306"/>
    <n v="7038"/>
    <x v="4974"/>
    <n v="0.37"/>
    <x v="1"/>
  </r>
  <r>
    <x v="2"/>
    <n v="1197831"/>
    <x v="87"/>
    <x v="1"/>
    <x v="1"/>
    <s v="Houston"/>
    <x v="1"/>
    <n v="29"/>
    <n v="306"/>
    <n v="8874"/>
    <x v="4975"/>
    <n v="0.41"/>
    <x v="1"/>
  </r>
  <r>
    <x v="2"/>
    <n v="1197831"/>
    <x v="88"/>
    <x v="1"/>
    <x v="1"/>
    <s v="Houston"/>
    <x v="2"/>
    <n v="24"/>
    <n v="232"/>
    <n v="5568"/>
    <x v="4976"/>
    <n v="0.37"/>
    <x v="1"/>
  </r>
  <r>
    <x v="2"/>
    <n v="1197831"/>
    <x v="89"/>
    <x v="1"/>
    <x v="1"/>
    <s v="Houston"/>
    <x v="3"/>
    <n v="28"/>
    <n v="213"/>
    <n v="5964"/>
    <x v="4977"/>
    <n v="0.48"/>
    <x v="1"/>
  </r>
  <r>
    <x v="1"/>
    <n v="1197831"/>
    <x v="90"/>
    <x v="1"/>
    <x v="1"/>
    <s v="Houston"/>
    <x v="4"/>
    <n v="34"/>
    <n v="179"/>
    <n v="6086"/>
    <x v="4978"/>
    <n v="0.33999999999999997"/>
    <x v="1"/>
  </r>
  <r>
    <x v="1"/>
    <n v="1197831"/>
    <x v="91"/>
    <x v="1"/>
    <x v="1"/>
    <s v="Houston"/>
    <x v="5"/>
    <n v="27"/>
    <n v="272"/>
    <n v="7344"/>
    <x v="4979"/>
    <n v="0.55000000000000004"/>
    <x v="1"/>
  </r>
  <r>
    <x v="1"/>
    <n v="1197831"/>
    <x v="92"/>
    <x v="1"/>
    <x v="1"/>
    <s v="Houston"/>
    <x v="0"/>
    <n v="24"/>
    <n v="315"/>
    <n v="7560"/>
    <x v="4877"/>
    <n v="0.38999999999999996"/>
    <x v="1"/>
  </r>
  <r>
    <x v="1"/>
    <n v="1197831"/>
    <x v="93"/>
    <x v="1"/>
    <x v="1"/>
    <s v="Houston"/>
    <x v="1"/>
    <n v="30"/>
    <n v="287"/>
    <n v="8610"/>
    <x v="4980"/>
    <n v="0.42"/>
    <x v="1"/>
  </r>
  <r>
    <x v="1"/>
    <n v="1197831"/>
    <x v="94"/>
    <x v="1"/>
    <x v="1"/>
    <s v="Houston"/>
    <x v="2"/>
    <n v="23"/>
    <n v="240"/>
    <n v="5520"/>
    <x v="4981"/>
    <n v="0.37"/>
    <x v="1"/>
  </r>
  <r>
    <x v="1"/>
    <n v="1197831"/>
    <x v="95"/>
    <x v="1"/>
    <x v="1"/>
    <s v="Houston"/>
    <x v="3"/>
    <n v="31"/>
    <n v="245"/>
    <n v="7595"/>
    <x v="4982"/>
    <n v="0.51"/>
    <x v="1"/>
  </r>
  <r>
    <x v="1"/>
    <n v="1197831"/>
    <x v="96"/>
    <x v="1"/>
    <x v="1"/>
    <s v="Houston"/>
    <x v="4"/>
    <n v="35"/>
    <n v="180"/>
    <n v="6300"/>
    <x v="3348"/>
    <n v="0.35"/>
    <x v="1"/>
  </r>
  <r>
    <x v="1"/>
    <n v="1197831"/>
    <x v="97"/>
    <x v="1"/>
    <x v="1"/>
    <s v="Houston"/>
    <x v="5"/>
    <n v="32"/>
    <n v="295"/>
    <n v="9440"/>
    <x v="4983"/>
    <n v="0.57000000000000006"/>
    <x v="1"/>
  </r>
  <r>
    <x v="1"/>
    <n v="1197831"/>
    <x v="98"/>
    <x v="1"/>
    <x v="1"/>
    <s v="Houston"/>
    <x v="0"/>
    <n v="28"/>
    <n v="295"/>
    <n v="8260"/>
    <x v="4984"/>
    <n v="0.41"/>
    <x v="1"/>
  </r>
  <r>
    <x v="1"/>
    <n v="1197831"/>
    <x v="99"/>
    <x v="1"/>
    <x v="1"/>
    <s v="Houston"/>
    <x v="1"/>
    <n v="33"/>
    <n v="323"/>
    <n v="10659"/>
    <x v="4985"/>
    <n v="0.42"/>
    <x v="1"/>
  </r>
  <r>
    <x v="1"/>
    <n v="1197831"/>
    <x v="100"/>
    <x v="1"/>
    <x v="1"/>
    <s v="Houston"/>
    <x v="2"/>
    <n v="27"/>
    <n v="264"/>
    <n v="7128"/>
    <x v="4986"/>
    <n v="0.39999999999999997"/>
    <x v="1"/>
  </r>
  <r>
    <x v="1"/>
    <n v="1197831"/>
    <x v="101"/>
    <x v="1"/>
    <x v="1"/>
    <s v="Houston"/>
    <x v="3"/>
    <n v="26"/>
    <n v="263"/>
    <n v="6838"/>
    <x v="4987"/>
    <n v="0.48"/>
    <x v="1"/>
  </r>
  <r>
    <x v="1"/>
    <n v="1197831"/>
    <x v="102"/>
    <x v="1"/>
    <x v="1"/>
    <s v="Houston"/>
    <x v="4"/>
    <n v="29"/>
    <n v="221"/>
    <n v="6409"/>
    <x v="4988"/>
    <n v="0.32"/>
    <x v="1"/>
  </r>
  <r>
    <x v="1"/>
    <n v="1197831"/>
    <x v="103"/>
    <x v="1"/>
    <x v="1"/>
    <s v="Houston"/>
    <x v="5"/>
    <n v="38"/>
    <n v="350"/>
    <n v="13300"/>
    <x v="4989"/>
    <n v="0.57000000000000006"/>
    <x v="1"/>
  </r>
  <r>
    <x v="1"/>
    <n v="1197831"/>
    <x v="104"/>
    <x v="1"/>
    <x v="1"/>
    <s v="Houston"/>
    <x v="0"/>
    <n v="29"/>
    <n v="295"/>
    <n v="8555"/>
    <x v="4990"/>
    <n v="0.39999999999999997"/>
    <x v="1"/>
  </r>
  <r>
    <x v="1"/>
    <n v="1197831"/>
    <x v="105"/>
    <x v="1"/>
    <x v="1"/>
    <s v="Houston"/>
    <x v="1"/>
    <n v="32"/>
    <n v="285"/>
    <n v="9120"/>
    <x v="4991"/>
    <n v="0.42"/>
    <x v="1"/>
  </r>
  <r>
    <x v="1"/>
    <n v="1197831"/>
    <x v="106"/>
    <x v="1"/>
    <x v="1"/>
    <s v="Houston"/>
    <x v="2"/>
    <n v="29"/>
    <n v="374"/>
    <n v="10846"/>
    <x v="4992"/>
    <n v="0.41"/>
    <x v="1"/>
  </r>
  <r>
    <x v="1"/>
    <n v="1197831"/>
    <x v="107"/>
    <x v="1"/>
    <x v="1"/>
    <s v="Houston"/>
    <x v="3"/>
    <n v="28"/>
    <n v="224"/>
    <n v="6272"/>
    <x v="4993"/>
    <n v="0.52"/>
    <x v="1"/>
  </r>
  <r>
    <x v="1"/>
    <n v="1197831"/>
    <x v="108"/>
    <x v="1"/>
    <x v="1"/>
    <s v="Houston"/>
    <x v="4"/>
    <n v="33"/>
    <n v="217"/>
    <n v="7161"/>
    <x v="4994"/>
    <n v="0.36"/>
    <x v="1"/>
  </r>
  <r>
    <x v="1"/>
    <n v="1197831"/>
    <x v="109"/>
    <x v="1"/>
    <x v="1"/>
    <s v="Houston"/>
    <x v="5"/>
    <n v="36"/>
    <n v="302"/>
    <n v="10872"/>
    <x v="4995"/>
    <n v="0.52"/>
    <x v="1"/>
  </r>
  <r>
    <x v="1"/>
    <n v="1197831"/>
    <x v="110"/>
    <x v="1"/>
    <x v="1"/>
    <s v="Houston"/>
    <x v="0"/>
    <n v="27"/>
    <n v="305"/>
    <n v="8235"/>
    <x v="4996"/>
    <n v="0.37"/>
    <x v="1"/>
  </r>
  <r>
    <x v="1"/>
    <n v="1197831"/>
    <x v="111"/>
    <x v="1"/>
    <x v="1"/>
    <s v="Houston"/>
    <x v="1"/>
    <n v="33"/>
    <n v="305"/>
    <n v="10065"/>
    <x v="4997"/>
    <n v="0.38"/>
    <x v="1"/>
  </r>
  <r>
    <x v="1"/>
    <n v="1197831"/>
    <x v="112"/>
    <x v="1"/>
    <x v="1"/>
    <s v="Houston"/>
    <x v="2"/>
    <n v="29"/>
    <n v="374"/>
    <n v="10846"/>
    <x v="4992"/>
    <n v="0.41"/>
    <x v="1"/>
  </r>
  <r>
    <x v="1"/>
    <n v="1197831"/>
    <x v="113"/>
    <x v="1"/>
    <x v="1"/>
    <s v="Houston"/>
    <x v="3"/>
    <n v="30"/>
    <n v="215"/>
    <n v="6450"/>
    <x v="4998"/>
    <n v="0.48"/>
    <x v="1"/>
  </r>
  <r>
    <x v="1"/>
    <n v="1197831"/>
    <x v="114"/>
    <x v="1"/>
    <x v="1"/>
    <s v="Houston"/>
    <x v="4"/>
    <n v="35"/>
    <n v="228"/>
    <n v="7980"/>
    <x v="4999"/>
    <n v="0.33999999999999997"/>
    <x v="1"/>
  </r>
  <r>
    <x v="1"/>
    <n v="1197831"/>
    <x v="115"/>
    <x v="1"/>
    <x v="1"/>
    <s v="Houston"/>
    <x v="5"/>
    <n v="39"/>
    <n v="270"/>
    <n v="10530"/>
    <x v="5000"/>
    <n v="0.54"/>
    <x v="1"/>
  </r>
  <r>
    <x v="1"/>
    <n v="1197831"/>
    <x v="116"/>
    <x v="1"/>
    <x v="1"/>
    <s v="Houston"/>
    <x v="0"/>
    <n v="33"/>
    <n v="264"/>
    <n v="8712"/>
    <x v="5001"/>
    <n v="0.42"/>
    <x v="1"/>
  </r>
  <r>
    <x v="1"/>
    <n v="1197831"/>
    <x v="117"/>
    <x v="1"/>
    <x v="1"/>
    <s v="Houston"/>
    <x v="1"/>
    <n v="32"/>
    <n v="255"/>
    <n v="8160"/>
    <x v="5002"/>
    <n v="0.37"/>
    <x v="1"/>
  </r>
  <r>
    <x v="1"/>
    <n v="1197831"/>
    <x v="118"/>
    <x v="1"/>
    <x v="1"/>
    <s v="Houston"/>
    <x v="2"/>
    <n v="36"/>
    <n v="315"/>
    <n v="11340"/>
    <x v="5003"/>
    <n v="0.38"/>
    <x v="1"/>
  </r>
  <r>
    <x v="1"/>
    <n v="1197831"/>
    <x v="119"/>
    <x v="1"/>
    <x v="1"/>
    <s v="Houston"/>
    <x v="3"/>
    <n v="37"/>
    <n v="200"/>
    <n v="7400"/>
    <x v="5004"/>
    <n v="0.5"/>
    <x v="1"/>
  </r>
  <r>
    <x v="1"/>
    <n v="1197831"/>
    <x v="120"/>
    <x v="1"/>
    <x v="1"/>
    <s v="Houston"/>
    <x v="4"/>
    <n v="36"/>
    <n v="206"/>
    <n v="7416"/>
    <x v="5005"/>
    <n v="0.36"/>
    <x v="1"/>
  </r>
  <r>
    <x v="1"/>
    <n v="1197831"/>
    <x v="121"/>
    <x v="1"/>
    <x v="1"/>
    <s v="Houston"/>
    <x v="5"/>
    <n v="42"/>
    <n v="298"/>
    <n v="12516"/>
    <x v="5006"/>
    <n v="0.57000000000000006"/>
    <x v="1"/>
  </r>
  <r>
    <x v="1"/>
    <n v="1197831"/>
    <x v="122"/>
    <x v="1"/>
    <x v="1"/>
    <s v="Houston"/>
    <x v="0"/>
    <n v="31"/>
    <n v="272"/>
    <n v="8432"/>
    <x v="5007"/>
    <n v="0.38999999999999996"/>
    <x v="1"/>
  </r>
  <r>
    <x v="1"/>
    <n v="1197831"/>
    <x v="123"/>
    <x v="1"/>
    <x v="1"/>
    <s v="Houston"/>
    <x v="1"/>
    <n v="29"/>
    <n v="248"/>
    <n v="7192"/>
    <x v="5008"/>
    <n v="0.38999999999999996"/>
    <x v="1"/>
  </r>
  <r>
    <x v="1"/>
    <n v="1197831"/>
    <x v="124"/>
    <x v="1"/>
    <x v="1"/>
    <s v="Houston"/>
    <x v="2"/>
    <n v="39"/>
    <n v="255"/>
    <n v="9945"/>
    <x v="5009"/>
    <n v="0.37"/>
    <x v="1"/>
  </r>
  <r>
    <x v="1"/>
    <n v="1197831"/>
    <x v="125"/>
    <x v="1"/>
    <x v="1"/>
    <s v="Houston"/>
    <x v="3"/>
    <n v="36"/>
    <n v="204"/>
    <n v="7344"/>
    <x v="5010"/>
    <n v="0.47000000000000003"/>
    <x v="1"/>
  </r>
  <r>
    <x v="1"/>
    <n v="1197831"/>
    <x v="126"/>
    <x v="1"/>
    <x v="1"/>
    <s v="Houston"/>
    <x v="4"/>
    <n v="35"/>
    <n v="184"/>
    <n v="6440"/>
    <x v="5011"/>
    <n v="0.37"/>
    <x v="1"/>
  </r>
  <r>
    <x v="1"/>
    <n v="1197831"/>
    <x v="127"/>
    <x v="1"/>
    <x v="1"/>
    <s v="Houston"/>
    <x v="5"/>
    <n v="43"/>
    <n v="233"/>
    <n v="10019"/>
    <x v="5012"/>
    <n v="0.54"/>
    <x v="1"/>
  </r>
  <r>
    <x v="1"/>
    <n v="1197831"/>
    <x v="128"/>
    <x v="1"/>
    <x v="1"/>
    <s v="Houston"/>
    <x v="0"/>
    <n v="34"/>
    <n v="270"/>
    <n v="9180"/>
    <x v="3894"/>
    <n v="0.38"/>
    <x v="1"/>
  </r>
  <r>
    <x v="1"/>
    <n v="1197831"/>
    <x v="129"/>
    <x v="1"/>
    <x v="1"/>
    <s v="Houston"/>
    <x v="1"/>
    <n v="31"/>
    <n v="306"/>
    <n v="9486"/>
    <x v="5013"/>
    <n v="0.39999999999999997"/>
    <x v="1"/>
  </r>
  <r>
    <x v="1"/>
    <n v="1197831"/>
    <x v="130"/>
    <x v="1"/>
    <x v="1"/>
    <s v="Houston"/>
    <x v="2"/>
    <n v="34"/>
    <n v="281"/>
    <n v="9554"/>
    <x v="5014"/>
    <n v="0.38999999999999996"/>
    <x v="1"/>
  </r>
  <r>
    <x v="1"/>
    <n v="1197831"/>
    <x v="131"/>
    <x v="1"/>
    <x v="1"/>
    <s v="Houston"/>
    <x v="3"/>
    <n v="36"/>
    <n v="230"/>
    <n v="8280"/>
    <x v="1332"/>
    <n v="0.5"/>
    <x v="1"/>
  </r>
  <r>
    <x v="1"/>
    <n v="1197831"/>
    <x v="132"/>
    <x v="1"/>
    <x v="1"/>
    <s v="Houston"/>
    <x v="4"/>
    <n v="30"/>
    <n v="195"/>
    <n v="5850"/>
    <x v="4627"/>
    <n v="0.32"/>
    <x v="1"/>
  </r>
  <r>
    <x v="1"/>
    <n v="1197831"/>
    <x v="133"/>
    <x v="1"/>
    <x v="1"/>
    <s v="Houston"/>
    <x v="5"/>
    <n v="44"/>
    <n v="289"/>
    <n v="12716"/>
    <x v="5015"/>
    <n v="0.57000000000000006"/>
    <x v="1"/>
  </r>
  <r>
    <x v="1"/>
    <n v="1197831"/>
    <x v="134"/>
    <x v="1"/>
    <x v="1"/>
    <s v="Houston"/>
    <x v="0"/>
    <n v="32"/>
    <n v="333"/>
    <n v="10656"/>
    <x v="5016"/>
    <n v="0.39999999999999997"/>
    <x v="1"/>
  </r>
  <r>
    <x v="1"/>
    <n v="1197831"/>
    <x v="135"/>
    <x v="1"/>
    <x v="1"/>
    <s v="Houston"/>
    <x v="1"/>
    <n v="34"/>
    <n v="333"/>
    <n v="11322"/>
    <x v="5017"/>
    <n v="0.42"/>
    <x v="1"/>
  </r>
  <r>
    <x v="1"/>
    <n v="1197831"/>
    <x v="136"/>
    <x v="1"/>
    <x v="1"/>
    <s v="Houston"/>
    <x v="2"/>
    <n v="38"/>
    <n v="298"/>
    <n v="11324"/>
    <x v="5018"/>
    <n v="0.38"/>
    <x v="1"/>
  </r>
  <r>
    <x v="1"/>
    <n v="1197831"/>
    <x v="137"/>
    <x v="1"/>
    <x v="1"/>
    <s v="Houston"/>
    <x v="3"/>
    <n v="36"/>
    <n v="210"/>
    <n v="7560"/>
    <x v="3443"/>
    <n v="0.52"/>
    <x v="1"/>
  </r>
  <r>
    <x v="1"/>
    <n v="1197831"/>
    <x v="138"/>
    <x v="1"/>
    <x v="1"/>
    <s v="Houston"/>
    <x v="4"/>
    <n v="30"/>
    <n v="208"/>
    <n v="6240"/>
    <x v="5019"/>
    <n v="0.36"/>
    <x v="1"/>
  </r>
  <r>
    <x v="1"/>
    <n v="1197831"/>
    <x v="139"/>
    <x v="1"/>
    <x v="1"/>
    <s v="Houston"/>
    <x v="5"/>
    <n v="41"/>
    <n v="306"/>
    <n v="12546"/>
    <x v="5020"/>
    <n v="0.55000000000000004"/>
    <x v="1"/>
  </r>
  <r>
    <x v="3"/>
    <n v="1128299"/>
    <x v="140"/>
    <x v="1"/>
    <x v="1"/>
    <s v="Houston"/>
    <x v="0"/>
    <n v="30"/>
    <n v="264"/>
    <n v="7920"/>
    <x v="4495"/>
    <n v="0.39"/>
    <x v="1"/>
  </r>
  <r>
    <x v="3"/>
    <n v="1128299"/>
    <x v="141"/>
    <x v="1"/>
    <x v="1"/>
    <s v="Houston"/>
    <x v="1"/>
    <n v="33"/>
    <n v="248"/>
    <n v="8184"/>
    <x v="5021"/>
    <n v="0.23"/>
    <x v="1"/>
  </r>
  <r>
    <x v="3"/>
    <n v="1128299"/>
    <x v="142"/>
    <x v="1"/>
    <x v="1"/>
    <s v="Houston"/>
    <x v="2"/>
    <n v="33"/>
    <n v="271"/>
    <n v="8943"/>
    <x v="5022"/>
    <n v="0.42000000000000004"/>
    <x v="1"/>
  </r>
  <r>
    <x v="3"/>
    <n v="1128299"/>
    <x v="143"/>
    <x v="1"/>
    <x v="1"/>
    <s v="Houston"/>
    <x v="3"/>
    <n v="35"/>
    <n v="219"/>
    <n v="7665"/>
    <x v="5023"/>
    <n v="0.36"/>
    <x v="1"/>
  </r>
  <r>
    <x v="3"/>
    <n v="1128299"/>
    <x v="144"/>
    <x v="2"/>
    <x v="2"/>
    <s v="San Francisco"/>
    <x v="4"/>
    <n v="38"/>
    <n v="173"/>
    <n v="6574"/>
    <x v="5024"/>
    <n v="0.54"/>
    <x v="1"/>
  </r>
  <r>
    <x v="3"/>
    <n v="1128299"/>
    <x v="145"/>
    <x v="2"/>
    <x v="2"/>
    <s v="San Francisco"/>
    <x v="5"/>
    <n v="36"/>
    <n v="233"/>
    <n v="8388"/>
    <x v="5025"/>
    <n v="0.21000000000000002"/>
    <x v="1"/>
  </r>
  <r>
    <x v="3"/>
    <n v="1128299"/>
    <x v="146"/>
    <x v="2"/>
    <x v="2"/>
    <s v="San Francisco"/>
    <x v="0"/>
    <n v="28"/>
    <n v="289"/>
    <n v="8092"/>
    <x v="5026"/>
    <n v="0.42000000000000004"/>
    <x v="1"/>
  </r>
  <r>
    <x v="3"/>
    <n v="1128299"/>
    <x v="147"/>
    <x v="2"/>
    <x v="2"/>
    <s v="San Francisco"/>
    <x v="1"/>
    <n v="36"/>
    <n v="239"/>
    <n v="8604"/>
    <x v="5027"/>
    <n v="0.25"/>
    <x v="1"/>
  </r>
  <r>
    <x v="3"/>
    <n v="1128299"/>
    <x v="148"/>
    <x v="2"/>
    <x v="2"/>
    <s v="San Francisco"/>
    <x v="2"/>
    <n v="40"/>
    <n v="247"/>
    <n v="9880"/>
    <x v="5028"/>
    <n v="0.41000000000000003"/>
    <x v="1"/>
  </r>
  <r>
    <x v="3"/>
    <n v="1128299"/>
    <x v="149"/>
    <x v="2"/>
    <x v="2"/>
    <s v="San Francisco"/>
    <x v="3"/>
    <n v="39"/>
    <n v="190"/>
    <n v="7410"/>
    <x v="5029"/>
    <n v="0.33999999999999997"/>
    <x v="1"/>
  </r>
  <r>
    <x v="3"/>
    <n v="1128299"/>
    <x v="150"/>
    <x v="2"/>
    <x v="2"/>
    <s v="San Francisco"/>
    <x v="4"/>
    <n v="42"/>
    <n v="165"/>
    <n v="6930"/>
    <x v="5030"/>
    <n v="0.57000000000000006"/>
    <x v="1"/>
  </r>
  <r>
    <x v="3"/>
    <n v="1128299"/>
    <x v="151"/>
    <x v="2"/>
    <x v="2"/>
    <s v="San Francisco"/>
    <x v="5"/>
    <n v="33"/>
    <n v="210"/>
    <n v="6930"/>
    <x v="4136"/>
    <n v="0.22000000000000003"/>
    <x v="1"/>
  </r>
  <r>
    <x v="3"/>
    <n v="1128299"/>
    <x v="152"/>
    <x v="2"/>
    <x v="2"/>
    <s v="San Francisco"/>
    <x v="0"/>
    <n v="36"/>
    <n v="272"/>
    <n v="9792"/>
    <x v="5031"/>
    <n v="0.39"/>
    <x v="1"/>
  </r>
  <r>
    <x v="3"/>
    <n v="1128299"/>
    <x v="153"/>
    <x v="2"/>
    <x v="2"/>
    <s v="San Francisco"/>
    <x v="1"/>
    <n v="39"/>
    <n v="231"/>
    <n v="9009"/>
    <x v="5032"/>
    <n v="0.23"/>
    <x v="1"/>
  </r>
  <r>
    <x v="3"/>
    <n v="1128299"/>
    <x v="154"/>
    <x v="2"/>
    <x v="2"/>
    <s v="San Francisco"/>
    <x v="2"/>
    <n v="47"/>
    <n v="210"/>
    <n v="9870"/>
    <x v="5033"/>
    <n v="0.42000000000000004"/>
    <x v="1"/>
  </r>
  <r>
    <x v="3"/>
    <n v="1128299"/>
    <x v="155"/>
    <x v="2"/>
    <x v="2"/>
    <s v="San Francisco"/>
    <x v="3"/>
    <n v="48"/>
    <n v="204"/>
    <n v="9792"/>
    <x v="5034"/>
    <n v="0.32"/>
    <x v="1"/>
  </r>
  <r>
    <x v="3"/>
    <n v="1128299"/>
    <x v="156"/>
    <x v="2"/>
    <x v="2"/>
    <s v="San Francisco"/>
    <x v="4"/>
    <n v="51"/>
    <n v="170"/>
    <n v="8670"/>
    <x v="5035"/>
    <n v="0.54"/>
    <x v="1"/>
  </r>
  <r>
    <x v="3"/>
    <n v="1128299"/>
    <x v="157"/>
    <x v="2"/>
    <x v="2"/>
    <s v="San Francisco"/>
    <x v="5"/>
    <n v="41"/>
    <n v="245"/>
    <n v="10045"/>
    <x v="5036"/>
    <n v="0.2"/>
    <x v="1"/>
  </r>
  <r>
    <x v="3"/>
    <n v="1128299"/>
    <x v="158"/>
    <x v="2"/>
    <x v="2"/>
    <s v="San Francisco"/>
    <x v="0"/>
    <n v="40"/>
    <n v="271"/>
    <n v="10840"/>
    <x v="5037"/>
    <n v="0.38"/>
    <x v="1"/>
  </r>
  <r>
    <x v="3"/>
    <n v="1128299"/>
    <x v="159"/>
    <x v="2"/>
    <x v="2"/>
    <s v="San Francisco"/>
    <x v="1"/>
    <n v="51"/>
    <n v="216"/>
    <n v="11016"/>
    <x v="5038"/>
    <n v="0.25"/>
    <x v="1"/>
  </r>
  <r>
    <x v="3"/>
    <n v="1128299"/>
    <x v="160"/>
    <x v="2"/>
    <x v="2"/>
    <s v="San Francisco"/>
    <x v="2"/>
    <n v="46"/>
    <n v="254"/>
    <n v="11684"/>
    <x v="5039"/>
    <n v="0.39"/>
    <x v="1"/>
  </r>
  <r>
    <x v="3"/>
    <n v="1128299"/>
    <x v="161"/>
    <x v="2"/>
    <x v="2"/>
    <s v="San Francisco"/>
    <x v="3"/>
    <n v="48"/>
    <n v="188"/>
    <n v="9024"/>
    <x v="3591"/>
    <n v="0.33999999999999997"/>
    <x v="1"/>
  </r>
  <r>
    <x v="3"/>
    <n v="1128299"/>
    <x v="162"/>
    <x v="2"/>
    <x v="2"/>
    <s v="San Francisco"/>
    <x v="4"/>
    <n v="47"/>
    <n v="158"/>
    <n v="7426"/>
    <x v="5040"/>
    <n v="0.56000000000000005"/>
    <x v="1"/>
  </r>
  <r>
    <x v="3"/>
    <n v="1128299"/>
    <x v="163"/>
    <x v="2"/>
    <x v="2"/>
    <s v="San Francisco"/>
    <x v="5"/>
    <n v="62"/>
    <n v="245"/>
    <n v="15190"/>
    <x v="5041"/>
    <n v="0.19000000000000003"/>
    <x v="1"/>
  </r>
  <r>
    <x v="3"/>
    <n v="1128299"/>
    <x v="164"/>
    <x v="2"/>
    <x v="2"/>
    <s v="San Francisco"/>
    <x v="0"/>
    <n v="44"/>
    <n v="270"/>
    <n v="11880"/>
    <x v="5042"/>
    <n v="0.44"/>
    <x v="1"/>
  </r>
  <r>
    <x v="3"/>
    <n v="1128299"/>
    <x v="165"/>
    <x v="2"/>
    <x v="2"/>
    <s v="San Francisco"/>
    <x v="1"/>
    <n v="51"/>
    <n v="233"/>
    <n v="11883"/>
    <x v="5043"/>
    <n v="0.27"/>
    <x v="1"/>
  </r>
  <r>
    <x v="3"/>
    <n v="1128299"/>
    <x v="166"/>
    <x v="2"/>
    <x v="2"/>
    <s v="San Francisco"/>
    <x v="2"/>
    <n v="46"/>
    <n v="225"/>
    <n v="10350"/>
    <x v="5044"/>
    <n v="0.44"/>
    <x v="1"/>
  </r>
  <r>
    <x v="3"/>
    <n v="1128299"/>
    <x v="167"/>
    <x v="2"/>
    <x v="2"/>
    <s v="San Francisco"/>
    <x v="3"/>
    <n v="42"/>
    <n v="228"/>
    <n v="9576"/>
    <x v="5045"/>
    <n v="0.42"/>
    <x v="1"/>
  </r>
  <r>
    <x v="3"/>
    <n v="1128299"/>
    <x v="168"/>
    <x v="2"/>
    <x v="2"/>
    <s v="San Francisco"/>
    <x v="4"/>
    <n v="49"/>
    <n v="182"/>
    <n v="8918"/>
    <x v="5046"/>
    <n v="0.57000000000000006"/>
    <x v="1"/>
  </r>
  <r>
    <x v="3"/>
    <n v="1128299"/>
    <x v="169"/>
    <x v="2"/>
    <x v="2"/>
    <s v="San Francisco"/>
    <x v="5"/>
    <n v="58"/>
    <n v="225"/>
    <n v="13050"/>
    <x v="5047"/>
    <n v="0.23"/>
    <x v="1"/>
  </r>
  <r>
    <x v="3"/>
    <n v="1128299"/>
    <x v="170"/>
    <x v="2"/>
    <x v="2"/>
    <s v="San Francisco"/>
    <x v="0"/>
    <n v="41"/>
    <n v="341"/>
    <n v="13981"/>
    <x v="5048"/>
    <n v="0.43000000000000005"/>
    <x v="1"/>
  </r>
  <r>
    <x v="3"/>
    <n v="1128299"/>
    <x v="171"/>
    <x v="2"/>
    <x v="2"/>
    <s v="San Francisco"/>
    <x v="1"/>
    <n v="50"/>
    <n v="256"/>
    <n v="12800"/>
    <x v="5049"/>
    <n v="0.3"/>
    <x v="1"/>
  </r>
  <r>
    <x v="3"/>
    <n v="1128299"/>
    <x v="172"/>
    <x v="2"/>
    <x v="2"/>
    <s v="San Francisco"/>
    <x v="2"/>
    <n v="42"/>
    <n v="281"/>
    <n v="11802"/>
    <x v="5050"/>
    <n v="0.45"/>
    <x v="1"/>
  </r>
  <r>
    <x v="3"/>
    <n v="1128299"/>
    <x v="173"/>
    <x v="2"/>
    <x v="2"/>
    <s v="San Francisco"/>
    <x v="3"/>
    <n v="41"/>
    <n v="224"/>
    <n v="9184"/>
    <x v="5051"/>
    <n v="0.41"/>
    <x v="1"/>
  </r>
  <r>
    <x v="3"/>
    <n v="1128299"/>
    <x v="174"/>
    <x v="2"/>
    <x v="2"/>
    <s v="San Francisco"/>
    <x v="4"/>
    <n v="44"/>
    <n v="196"/>
    <n v="8624"/>
    <x v="5052"/>
    <n v="0.6100000000000001"/>
    <x v="1"/>
  </r>
  <r>
    <x v="3"/>
    <n v="1128299"/>
    <x v="175"/>
    <x v="2"/>
    <x v="2"/>
    <s v="San Francisco"/>
    <x v="5"/>
    <n v="60"/>
    <n v="306"/>
    <n v="18360"/>
    <x v="3524"/>
    <n v="0.26"/>
    <x v="1"/>
  </r>
  <r>
    <x v="3"/>
    <n v="1128299"/>
    <x v="176"/>
    <x v="2"/>
    <x v="2"/>
    <s v="San Francisco"/>
    <x v="0"/>
    <n v="41"/>
    <n v="338"/>
    <n v="13858"/>
    <x v="5053"/>
    <n v="0.38"/>
    <x v="1"/>
  </r>
  <r>
    <x v="3"/>
    <n v="1128299"/>
    <x v="177"/>
    <x v="2"/>
    <x v="2"/>
    <s v="San Francisco"/>
    <x v="1"/>
    <n v="49"/>
    <n v="263"/>
    <n v="12887"/>
    <x v="5054"/>
    <n v="0.24000000000000002"/>
    <x v="1"/>
  </r>
  <r>
    <x v="3"/>
    <n v="1128299"/>
    <x v="178"/>
    <x v="2"/>
    <x v="2"/>
    <s v="San Francisco"/>
    <x v="2"/>
    <n v="46"/>
    <n v="264"/>
    <n v="12144"/>
    <x v="5055"/>
    <n v="0.4"/>
    <x v="1"/>
  </r>
  <r>
    <x v="3"/>
    <n v="1128299"/>
    <x v="179"/>
    <x v="2"/>
    <x v="2"/>
    <s v="San Francisco"/>
    <x v="3"/>
    <n v="46"/>
    <n v="247"/>
    <n v="11362"/>
    <x v="5056"/>
    <n v="0.36"/>
    <x v="1"/>
  </r>
  <r>
    <x v="3"/>
    <n v="1128299"/>
    <x v="180"/>
    <x v="2"/>
    <x v="2"/>
    <s v="San Francisco"/>
    <x v="4"/>
    <n v="44"/>
    <n v="240"/>
    <n v="10560"/>
    <x v="5057"/>
    <n v="0.56000000000000005"/>
    <x v="1"/>
  </r>
  <r>
    <x v="3"/>
    <n v="1128299"/>
    <x v="181"/>
    <x v="2"/>
    <x v="2"/>
    <s v="San Francisco"/>
    <x v="5"/>
    <n v="56"/>
    <n v="264"/>
    <n v="14784"/>
    <x v="5058"/>
    <n v="0.19000000000000003"/>
    <x v="1"/>
  </r>
  <r>
    <x v="3"/>
    <n v="1128299"/>
    <x v="182"/>
    <x v="2"/>
    <x v="2"/>
    <s v="San Francisco"/>
    <x v="0"/>
    <n v="45"/>
    <n v="302"/>
    <n v="13590"/>
    <x v="5059"/>
    <n v="0.4"/>
    <x v="1"/>
  </r>
  <r>
    <x v="3"/>
    <n v="1128299"/>
    <x v="183"/>
    <x v="2"/>
    <x v="2"/>
    <s v="San Francisco"/>
    <x v="1"/>
    <n v="47"/>
    <n v="278"/>
    <n v="13066"/>
    <x v="5060"/>
    <n v="0.22"/>
    <x v="1"/>
  </r>
  <r>
    <x v="3"/>
    <n v="1128299"/>
    <x v="184"/>
    <x v="2"/>
    <x v="2"/>
    <s v="San Francisco"/>
    <x v="2"/>
    <n v="51"/>
    <n v="248"/>
    <n v="12648"/>
    <x v="5061"/>
    <n v="0.39"/>
    <x v="1"/>
  </r>
  <r>
    <x v="3"/>
    <n v="1128299"/>
    <x v="185"/>
    <x v="2"/>
    <x v="2"/>
    <s v="San Francisco"/>
    <x v="3"/>
    <n v="52"/>
    <n v="255"/>
    <n v="13260"/>
    <x v="5062"/>
    <n v="0.33999999999999997"/>
    <x v="1"/>
  </r>
  <r>
    <x v="3"/>
    <n v="1128299"/>
    <x v="186"/>
    <x v="2"/>
    <x v="2"/>
    <s v="San Francisco"/>
    <x v="4"/>
    <n v="59"/>
    <n v="263"/>
    <n v="15517"/>
    <x v="5063"/>
    <n v="0.57000000000000006"/>
    <x v="1"/>
  </r>
  <r>
    <x v="3"/>
    <n v="1128299"/>
    <x v="187"/>
    <x v="2"/>
    <x v="2"/>
    <s v="San Francisco"/>
    <x v="5"/>
    <n v="60"/>
    <n v="254"/>
    <n v="15240"/>
    <x v="5064"/>
    <n v="0.22000000000000003"/>
    <x v="1"/>
  </r>
  <r>
    <x v="3"/>
    <n v="1128299"/>
    <x v="188"/>
    <x v="2"/>
    <x v="2"/>
    <s v="San Francisco"/>
    <x v="0"/>
    <n v="40"/>
    <n v="287"/>
    <n v="11480"/>
    <x v="5065"/>
    <n v="0.35000000000000003"/>
    <x v="1"/>
  </r>
  <r>
    <x v="3"/>
    <n v="1128299"/>
    <x v="189"/>
    <x v="2"/>
    <x v="2"/>
    <s v="San Francisco"/>
    <x v="1"/>
    <n v="42"/>
    <n v="287"/>
    <n v="12054"/>
    <x v="5066"/>
    <n v="0.16999999999999998"/>
    <x v="1"/>
  </r>
  <r>
    <x v="3"/>
    <n v="1128299"/>
    <x v="190"/>
    <x v="2"/>
    <x v="2"/>
    <s v="San Francisco"/>
    <x v="2"/>
    <n v="39"/>
    <n v="248"/>
    <n v="9672"/>
    <x v="5067"/>
    <n v="0.34"/>
    <x v="1"/>
  </r>
  <r>
    <x v="3"/>
    <n v="1128299"/>
    <x v="191"/>
    <x v="2"/>
    <x v="2"/>
    <s v="San Francisco"/>
    <x v="3"/>
    <n v="39"/>
    <n v="247"/>
    <n v="9633"/>
    <x v="5068"/>
    <n v="0.26999999999999996"/>
    <x v="1"/>
  </r>
  <r>
    <x v="3"/>
    <n v="1128299"/>
    <x v="192"/>
    <x v="2"/>
    <x v="2"/>
    <s v="San Francisco"/>
    <x v="4"/>
    <n v="43"/>
    <n v="225"/>
    <n v="9675"/>
    <x v="5069"/>
    <n v="0.48000000000000009"/>
    <x v="1"/>
  </r>
  <r>
    <x v="3"/>
    <n v="1128299"/>
    <x v="193"/>
    <x v="2"/>
    <x v="2"/>
    <s v="San Francisco"/>
    <x v="5"/>
    <n v="51"/>
    <n v="264"/>
    <n v="13464"/>
    <x v="5070"/>
    <n v="0.15000000000000002"/>
    <x v="1"/>
  </r>
  <r>
    <x v="3"/>
    <n v="1128299"/>
    <x v="194"/>
    <x v="2"/>
    <x v="2"/>
    <s v="San Francisco"/>
    <x v="0"/>
    <n v="36"/>
    <n v="289"/>
    <n v="10404"/>
    <x v="5071"/>
    <n v="0.33000000000000007"/>
    <x v="1"/>
  </r>
  <r>
    <x v="3"/>
    <n v="1128299"/>
    <x v="195"/>
    <x v="2"/>
    <x v="2"/>
    <s v="San Francisco"/>
    <x v="1"/>
    <n v="39"/>
    <n v="280"/>
    <n v="10920"/>
    <x v="2672"/>
    <n v="0.18"/>
    <x v="1"/>
  </r>
  <r>
    <x v="3"/>
    <n v="1128299"/>
    <x v="196"/>
    <x v="2"/>
    <x v="2"/>
    <s v="San Francisco"/>
    <x v="2"/>
    <n v="42"/>
    <n v="210"/>
    <n v="8820"/>
    <x v="5072"/>
    <n v="0.33000000000000007"/>
    <x v="1"/>
  </r>
  <r>
    <x v="3"/>
    <n v="1128299"/>
    <x v="197"/>
    <x v="2"/>
    <x v="2"/>
    <s v="San Francisco"/>
    <x v="3"/>
    <n v="42"/>
    <n v="223"/>
    <n v="9366"/>
    <x v="5073"/>
    <n v="0.30999999999999994"/>
    <x v="1"/>
  </r>
  <r>
    <x v="3"/>
    <n v="1128299"/>
    <x v="198"/>
    <x v="2"/>
    <x v="2"/>
    <s v="San Francisco"/>
    <x v="4"/>
    <n v="50"/>
    <n v="221"/>
    <n v="11050"/>
    <x v="5074"/>
    <n v="0.47000000000000008"/>
    <x v="1"/>
  </r>
  <r>
    <x v="3"/>
    <n v="1128299"/>
    <x v="199"/>
    <x v="2"/>
    <x v="2"/>
    <s v="San Francisco"/>
    <x v="5"/>
    <n v="46"/>
    <n v="224"/>
    <n v="10304"/>
    <x v="5075"/>
    <n v="0.12000000000000001"/>
    <x v="1"/>
  </r>
  <r>
    <x v="3"/>
    <n v="1128299"/>
    <x v="200"/>
    <x v="2"/>
    <x v="2"/>
    <s v="San Francisco"/>
    <x v="0"/>
    <n v="39"/>
    <n v="263"/>
    <n v="10257"/>
    <x v="5076"/>
    <n v="0.35000000000000003"/>
    <x v="1"/>
  </r>
  <r>
    <x v="3"/>
    <n v="1128299"/>
    <x v="201"/>
    <x v="2"/>
    <x v="2"/>
    <s v="San Francisco"/>
    <x v="1"/>
    <n v="46"/>
    <n v="306"/>
    <n v="14076"/>
    <x v="5077"/>
    <n v="0.2"/>
    <x v="1"/>
  </r>
  <r>
    <x v="3"/>
    <n v="1128299"/>
    <x v="202"/>
    <x v="2"/>
    <x v="2"/>
    <s v="San Francisco"/>
    <x v="2"/>
    <n v="40"/>
    <n v="247"/>
    <n v="9880"/>
    <x v="5078"/>
    <n v="0.34"/>
    <x v="1"/>
  </r>
  <r>
    <x v="3"/>
    <n v="1128299"/>
    <x v="203"/>
    <x v="2"/>
    <x v="2"/>
    <s v="San Francisco"/>
    <x v="3"/>
    <n v="37"/>
    <n v="210"/>
    <n v="7770"/>
    <x v="5079"/>
    <n v="0.28999999999999998"/>
    <x v="1"/>
  </r>
  <r>
    <x v="3"/>
    <n v="1128299"/>
    <x v="204"/>
    <x v="2"/>
    <x v="2"/>
    <s v="San Francisco"/>
    <x v="4"/>
    <n v="51"/>
    <n v="228"/>
    <n v="11628"/>
    <x v="5080"/>
    <n v="0.47000000000000008"/>
    <x v="1"/>
  </r>
  <r>
    <x v="3"/>
    <n v="1128299"/>
    <x v="205"/>
    <x v="2"/>
    <x v="2"/>
    <s v="San Francisco"/>
    <x v="5"/>
    <n v="56"/>
    <n v="256"/>
    <n v="14336"/>
    <x v="5081"/>
    <n v="0.15000000000000002"/>
    <x v="1"/>
  </r>
  <r>
    <x v="3"/>
    <n v="1128299"/>
    <x v="206"/>
    <x v="2"/>
    <x v="2"/>
    <s v="San Francisco"/>
    <x v="0"/>
    <n v="40"/>
    <n v="322"/>
    <n v="12880"/>
    <x v="5082"/>
    <n v="0.33000000000000007"/>
    <x v="1"/>
  </r>
  <r>
    <x v="3"/>
    <n v="1128299"/>
    <x v="207"/>
    <x v="2"/>
    <x v="2"/>
    <s v="San Francisco"/>
    <x v="1"/>
    <n v="46"/>
    <n v="332"/>
    <n v="15272"/>
    <x v="5083"/>
    <n v="0.21"/>
    <x v="1"/>
  </r>
  <r>
    <x v="3"/>
    <n v="1128299"/>
    <x v="208"/>
    <x v="2"/>
    <x v="2"/>
    <s v="San Francisco"/>
    <x v="2"/>
    <n v="44"/>
    <n v="256"/>
    <n v="11264"/>
    <x v="5084"/>
    <n v="0.33000000000000007"/>
    <x v="1"/>
  </r>
  <r>
    <x v="3"/>
    <n v="1128299"/>
    <x v="209"/>
    <x v="2"/>
    <x v="2"/>
    <s v="San Francisco"/>
    <x v="3"/>
    <n v="40"/>
    <n v="271"/>
    <n v="10840"/>
    <x v="5085"/>
    <n v="0.3"/>
    <x v="1"/>
  </r>
  <r>
    <x v="3"/>
    <n v="1128299"/>
    <x v="210"/>
    <x v="2"/>
    <x v="2"/>
    <s v="San Francisco"/>
    <x v="4"/>
    <n v="43"/>
    <n v="245"/>
    <n v="10535"/>
    <x v="5086"/>
    <n v="0.52"/>
    <x v="1"/>
  </r>
  <r>
    <x v="3"/>
    <n v="1128299"/>
    <x v="211"/>
    <x v="2"/>
    <x v="2"/>
    <s v="San Francisco"/>
    <x v="5"/>
    <n v="50"/>
    <n v="256"/>
    <n v="12800"/>
    <x v="4878"/>
    <n v="0.17"/>
    <x v="1"/>
  </r>
  <r>
    <x v="4"/>
    <n v="1189833"/>
    <x v="212"/>
    <x v="2"/>
    <x v="2"/>
    <s v="San Francisco"/>
    <x v="0"/>
    <n v="26"/>
    <n v="224"/>
    <n v="5824"/>
    <x v="5087"/>
    <n v="0.43000000000000005"/>
    <x v="1"/>
  </r>
  <r>
    <x v="4"/>
    <n v="1189833"/>
    <x v="213"/>
    <x v="2"/>
    <x v="2"/>
    <s v="San Francisco"/>
    <x v="1"/>
    <n v="35"/>
    <n v="224"/>
    <n v="7840"/>
    <x v="1701"/>
    <n v="0.3"/>
    <x v="1"/>
  </r>
  <r>
    <x v="4"/>
    <n v="1189833"/>
    <x v="214"/>
    <x v="2"/>
    <x v="2"/>
    <s v="San Francisco"/>
    <x v="2"/>
    <n v="36"/>
    <n v="217"/>
    <n v="7812"/>
    <x v="5088"/>
    <n v="0.42000000000000004"/>
    <x v="1"/>
  </r>
  <r>
    <x v="4"/>
    <n v="1189833"/>
    <x v="215"/>
    <x v="2"/>
    <x v="2"/>
    <s v="San Francisco"/>
    <x v="3"/>
    <n v="33"/>
    <n v="182"/>
    <n v="6006"/>
    <x v="5089"/>
    <n v="0.38"/>
    <x v="1"/>
  </r>
  <r>
    <x v="4"/>
    <n v="1189833"/>
    <x v="216"/>
    <x v="2"/>
    <x v="2"/>
    <s v="Los Angeles"/>
    <x v="4"/>
    <n v="36"/>
    <n v="155"/>
    <n v="5580"/>
    <x v="5090"/>
    <n v="0.59000000000000008"/>
    <x v="1"/>
  </r>
  <r>
    <x v="4"/>
    <n v="1189833"/>
    <x v="217"/>
    <x v="2"/>
    <x v="2"/>
    <s v="Los Angeles"/>
    <x v="5"/>
    <n v="29"/>
    <n v="210"/>
    <n v="6090"/>
    <x v="5091"/>
    <n v="0.23"/>
    <x v="1"/>
  </r>
  <r>
    <x v="4"/>
    <n v="1189833"/>
    <x v="218"/>
    <x v="2"/>
    <x v="2"/>
    <s v="Los Angeles"/>
    <x v="0"/>
    <n v="28"/>
    <n v="240"/>
    <n v="6720"/>
    <x v="2382"/>
    <n v="0.46"/>
    <x v="1"/>
  </r>
  <r>
    <x v="4"/>
    <n v="1189833"/>
    <x v="219"/>
    <x v="2"/>
    <x v="2"/>
    <s v="Los Angeles"/>
    <x v="1"/>
    <n v="30"/>
    <n v="215"/>
    <n v="6450"/>
    <x v="5092"/>
    <n v="0.31"/>
    <x v="1"/>
  </r>
  <r>
    <x v="4"/>
    <n v="1189833"/>
    <x v="220"/>
    <x v="2"/>
    <x v="2"/>
    <s v="Los Angeles"/>
    <x v="2"/>
    <n v="33"/>
    <n v="223"/>
    <n v="7359"/>
    <x v="5093"/>
    <n v="0.42000000000000004"/>
    <x v="1"/>
  </r>
  <r>
    <x v="4"/>
    <n v="1189833"/>
    <x v="221"/>
    <x v="2"/>
    <x v="2"/>
    <s v="Los Angeles"/>
    <x v="3"/>
    <n v="34"/>
    <n v="179"/>
    <n v="6086"/>
    <x v="5094"/>
    <n v="0.41"/>
    <x v="1"/>
  </r>
  <r>
    <x v="4"/>
    <n v="1189833"/>
    <x v="222"/>
    <x v="2"/>
    <x v="2"/>
    <s v="Los Angeles"/>
    <x v="4"/>
    <n v="40"/>
    <n v="140"/>
    <n v="5600"/>
    <x v="5095"/>
    <n v="0.57000000000000006"/>
    <x v="1"/>
  </r>
  <r>
    <x v="4"/>
    <n v="1189833"/>
    <x v="223"/>
    <x v="2"/>
    <x v="2"/>
    <s v="Los Angeles"/>
    <x v="5"/>
    <n v="32"/>
    <n v="208"/>
    <n v="6656"/>
    <x v="5096"/>
    <n v="0.26"/>
    <x v="1"/>
  </r>
  <r>
    <x v="4"/>
    <n v="1189833"/>
    <x v="224"/>
    <x v="2"/>
    <x v="2"/>
    <s v="Los Angeles"/>
    <x v="0"/>
    <n v="24"/>
    <n v="264"/>
    <n v="6336"/>
    <x v="5097"/>
    <n v="0.44"/>
    <x v="1"/>
  </r>
  <r>
    <x v="4"/>
    <n v="1189833"/>
    <x v="225"/>
    <x v="2"/>
    <x v="2"/>
    <s v="Los Angeles"/>
    <x v="1"/>
    <n v="36"/>
    <n v="228"/>
    <n v="8208"/>
    <x v="2356"/>
    <n v="0.28000000000000003"/>
    <x v="1"/>
  </r>
  <r>
    <x v="4"/>
    <n v="1189833"/>
    <x v="226"/>
    <x v="2"/>
    <x v="2"/>
    <s v="Los Angeles"/>
    <x v="2"/>
    <n v="33"/>
    <n v="221"/>
    <n v="7293"/>
    <x v="5098"/>
    <n v="0.46"/>
    <x v="1"/>
  </r>
  <r>
    <x v="4"/>
    <n v="1189833"/>
    <x v="227"/>
    <x v="2"/>
    <x v="2"/>
    <s v="Los Angeles"/>
    <x v="3"/>
    <n v="36"/>
    <n v="176"/>
    <n v="6336"/>
    <x v="5099"/>
    <n v="0.38999999999999996"/>
    <x v="1"/>
  </r>
  <r>
    <x v="4"/>
    <n v="1189833"/>
    <x v="228"/>
    <x v="2"/>
    <x v="2"/>
    <s v="Los Angeles"/>
    <x v="4"/>
    <n v="36"/>
    <n v="128"/>
    <n v="4608"/>
    <x v="5100"/>
    <n v="0.59000000000000008"/>
    <x v="1"/>
  </r>
  <r>
    <x v="4"/>
    <n v="1189833"/>
    <x v="229"/>
    <x v="2"/>
    <x v="2"/>
    <s v="Los Angeles"/>
    <x v="5"/>
    <n v="33"/>
    <n v="194"/>
    <n v="6402"/>
    <x v="5101"/>
    <n v="0.23"/>
    <x v="1"/>
  </r>
  <r>
    <x v="4"/>
    <n v="1189833"/>
    <x v="230"/>
    <x v="2"/>
    <x v="2"/>
    <s v="Los Angeles"/>
    <x v="0"/>
    <n v="31"/>
    <n v="248"/>
    <n v="7688"/>
    <x v="5102"/>
    <n v="0.46"/>
    <x v="1"/>
  </r>
  <r>
    <x v="4"/>
    <n v="1189833"/>
    <x v="231"/>
    <x v="2"/>
    <x v="2"/>
    <s v="Los Angeles"/>
    <x v="1"/>
    <n v="34"/>
    <n v="210"/>
    <n v="7140"/>
    <x v="2967"/>
    <n v="0.28999999999999998"/>
    <x v="1"/>
  </r>
  <r>
    <x v="4"/>
    <n v="1189833"/>
    <x v="232"/>
    <x v="2"/>
    <x v="2"/>
    <s v="Los Angeles"/>
    <x v="2"/>
    <n v="38"/>
    <n v="206"/>
    <n v="7828"/>
    <x v="5103"/>
    <n v="0.47000000000000003"/>
    <x v="1"/>
  </r>
  <r>
    <x v="4"/>
    <n v="1189833"/>
    <x v="233"/>
    <x v="2"/>
    <x v="2"/>
    <s v="Los Angeles"/>
    <x v="3"/>
    <n v="31"/>
    <n v="173"/>
    <n v="5363"/>
    <x v="5104"/>
    <n v="0.38"/>
    <x v="1"/>
  </r>
  <r>
    <x v="4"/>
    <n v="1189833"/>
    <x v="234"/>
    <x v="2"/>
    <x v="2"/>
    <s v="Los Angeles"/>
    <x v="4"/>
    <n v="38"/>
    <n v="149"/>
    <n v="5662"/>
    <x v="5105"/>
    <n v="0.6100000000000001"/>
    <x v="1"/>
  </r>
  <r>
    <x v="4"/>
    <n v="1189833"/>
    <x v="235"/>
    <x v="2"/>
    <x v="2"/>
    <s v="Los Angeles"/>
    <x v="5"/>
    <n v="49"/>
    <n v="198"/>
    <n v="9702"/>
    <x v="5106"/>
    <n v="0.27"/>
    <x v="1"/>
  </r>
  <r>
    <x v="4"/>
    <n v="1189833"/>
    <x v="236"/>
    <x v="2"/>
    <x v="2"/>
    <s v="Los Angeles"/>
    <x v="0"/>
    <n v="32"/>
    <n v="240"/>
    <n v="7680"/>
    <x v="5107"/>
    <n v="0.47000000000000003"/>
    <x v="1"/>
  </r>
  <r>
    <x v="4"/>
    <n v="1189833"/>
    <x v="237"/>
    <x v="2"/>
    <x v="2"/>
    <s v="Los Angeles"/>
    <x v="1"/>
    <n v="34"/>
    <n v="221"/>
    <n v="7514"/>
    <x v="5108"/>
    <n v="0.3"/>
    <x v="1"/>
  </r>
  <r>
    <x v="4"/>
    <n v="1189833"/>
    <x v="238"/>
    <x v="2"/>
    <x v="2"/>
    <s v="Los Angeles"/>
    <x v="2"/>
    <n v="36"/>
    <n v="215"/>
    <n v="7740"/>
    <x v="5109"/>
    <n v="0.45"/>
    <x v="1"/>
  </r>
  <r>
    <x v="4"/>
    <n v="1189833"/>
    <x v="239"/>
    <x v="2"/>
    <x v="2"/>
    <s v="Los Angeles"/>
    <x v="3"/>
    <n v="33"/>
    <n v="193"/>
    <n v="6369"/>
    <x v="5110"/>
    <n v="0.38"/>
    <x v="1"/>
  </r>
  <r>
    <x v="4"/>
    <n v="1189833"/>
    <x v="240"/>
    <x v="2"/>
    <x v="2"/>
    <s v="Los Angeles"/>
    <x v="4"/>
    <n v="38"/>
    <n v="140"/>
    <n v="5320"/>
    <x v="5111"/>
    <n v="0.59000000000000008"/>
    <x v="1"/>
  </r>
  <r>
    <x v="4"/>
    <n v="1189833"/>
    <x v="241"/>
    <x v="2"/>
    <x v="2"/>
    <s v="Los Angeles"/>
    <x v="5"/>
    <n v="43"/>
    <n v="206"/>
    <n v="8858"/>
    <x v="5112"/>
    <n v="0.22"/>
    <x v="1"/>
  </r>
  <r>
    <x v="4"/>
    <n v="1189833"/>
    <x v="242"/>
    <x v="2"/>
    <x v="2"/>
    <s v="Los Angeles"/>
    <x v="0"/>
    <n v="36"/>
    <n v="297"/>
    <n v="10692"/>
    <x v="5113"/>
    <n v="0.44"/>
    <x v="1"/>
  </r>
  <r>
    <x v="4"/>
    <n v="1189833"/>
    <x v="243"/>
    <x v="2"/>
    <x v="2"/>
    <s v="Los Angeles"/>
    <x v="1"/>
    <n v="35"/>
    <n v="225"/>
    <n v="7875"/>
    <x v="5114"/>
    <n v="0.3"/>
    <x v="1"/>
  </r>
  <r>
    <x v="4"/>
    <n v="1189833"/>
    <x v="244"/>
    <x v="2"/>
    <x v="2"/>
    <s v="Los Angeles"/>
    <x v="2"/>
    <n v="35"/>
    <n v="233"/>
    <n v="8155"/>
    <x v="5115"/>
    <n v="0.42000000000000004"/>
    <x v="1"/>
  </r>
  <r>
    <x v="4"/>
    <n v="1189833"/>
    <x v="245"/>
    <x v="2"/>
    <x v="2"/>
    <s v="Los Angeles"/>
    <x v="3"/>
    <n v="32"/>
    <n v="194"/>
    <n v="6208"/>
    <x v="5116"/>
    <n v="0.37"/>
    <x v="1"/>
  </r>
  <r>
    <x v="4"/>
    <n v="1189833"/>
    <x v="246"/>
    <x v="2"/>
    <x v="2"/>
    <s v="Los Angeles"/>
    <x v="4"/>
    <n v="39"/>
    <n v="165"/>
    <n v="6435"/>
    <x v="2435"/>
    <n v="0.60000000000000009"/>
    <x v="1"/>
  </r>
  <r>
    <x v="4"/>
    <n v="1189833"/>
    <x v="247"/>
    <x v="2"/>
    <x v="2"/>
    <s v="Los Angeles"/>
    <x v="5"/>
    <n v="48"/>
    <n v="264"/>
    <n v="12672"/>
    <x v="5097"/>
    <n v="0.22"/>
    <x v="1"/>
  </r>
  <r>
    <x v="4"/>
    <n v="1189833"/>
    <x v="248"/>
    <x v="2"/>
    <x v="2"/>
    <s v="Los Angeles"/>
    <x v="0"/>
    <n v="30"/>
    <n v="285"/>
    <n v="8550"/>
    <x v="5117"/>
    <n v="0.47000000000000003"/>
    <x v="1"/>
  </r>
  <r>
    <x v="4"/>
    <n v="1189833"/>
    <x v="249"/>
    <x v="2"/>
    <x v="2"/>
    <s v="Los Angeles"/>
    <x v="1"/>
    <n v="37"/>
    <n v="272"/>
    <n v="10064"/>
    <x v="5118"/>
    <n v="0.28999999999999998"/>
    <x v="1"/>
  </r>
  <r>
    <x v="4"/>
    <n v="1189833"/>
    <x v="250"/>
    <x v="2"/>
    <x v="2"/>
    <s v="Los Angeles"/>
    <x v="2"/>
    <n v="33"/>
    <n v="240"/>
    <n v="7920"/>
    <x v="5119"/>
    <n v="0.46"/>
    <x v="1"/>
  </r>
  <r>
    <x v="4"/>
    <n v="1189833"/>
    <x v="251"/>
    <x v="2"/>
    <x v="2"/>
    <s v="Los Angeles"/>
    <x v="3"/>
    <n v="29"/>
    <n v="228"/>
    <n v="6612"/>
    <x v="5120"/>
    <n v="0.39999999999999997"/>
    <x v="1"/>
  </r>
  <r>
    <x v="4"/>
    <n v="1189833"/>
    <x v="252"/>
    <x v="2"/>
    <x v="2"/>
    <s v="Los Angeles"/>
    <x v="4"/>
    <n v="38"/>
    <n v="224"/>
    <n v="8512"/>
    <x v="5121"/>
    <n v="0.60000000000000009"/>
    <x v="1"/>
  </r>
  <r>
    <x v="4"/>
    <n v="1189833"/>
    <x v="253"/>
    <x v="2"/>
    <x v="2"/>
    <s v="Los Angeles"/>
    <x v="5"/>
    <n v="51"/>
    <n v="224"/>
    <n v="11424"/>
    <x v="2266"/>
    <n v="0.23"/>
    <x v="1"/>
  </r>
  <r>
    <x v="4"/>
    <n v="1189833"/>
    <x v="254"/>
    <x v="2"/>
    <x v="2"/>
    <s v="Los Angeles"/>
    <x v="0"/>
    <n v="36"/>
    <n v="306"/>
    <n v="11016"/>
    <x v="5122"/>
    <n v="0.45"/>
    <x v="1"/>
  </r>
  <r>
    <x v="4"/>
    <n v="1189833"/>
    <x v="255"/>
    <x v="2"/>
    <x v="2"/>
    <s v="Los Angeles"/>
    <x v="1"/>
    <n v="41"/>
    <n v="264"/>
    <n v="10824"/>
    <x v="5123"/>
    <n v="0.31"/>
    <x v="1"/>
  </r>
  <r>
    <x v="4"/>
    <n v="1189833"/>
    <x v="256"/>
    <x v="2"/>
    <x v="2"/>
    <s v="Los Angeles"/>
    <x v="2"/>
    <n v="34"/>
    <n v="232"/>
    <n v="7888"/>
    <x v="5124"/>
    <n v="0.44"/>
    <x v="1"/>
  </r>
  <r>
    <x v="4"/>
    <n v="1189833"/>
    <x v="257"/>
    <x v="2"/>
    <x v="2"/>
    <s v="Los Angeles"/>
    <x v="3"/>
    <n v="36"/>
    <n v="223"/>
    <n v="8028"/>
    <x v="5125"/>
    <n v="0.38"/>
    <x v="1"/>
  </r>
  <r>
    <x v="4"/>
    <n v="1189833"/>
    <x v="258"/>
    <x v="2"/>
    <x v="2"/>
    <s v="Los Angeles"/>
    <x v="4"/>
    <n v="43"/>
    <n v="230"/>
    <n v="9890"/>
    <x v="5126"/>
    <n v="0.62000000000000011"/>
    <x v="1"/>
  </r>
  <r>
    <x v="4"/>
    <n v="1189833"/>
    <x v="259"/>
    <x v="2"/>
    <x v="2"/>
    <s v="Los Angeles"/>
    <x v="5"/>
    <n v="46"/>
    <n v="208"/>
    <n v="9568"/>
    <x v="5127"/>
    <n v="0.23"/>
    <x v="1"/>
  </r>
  <r>
    <x v="4"/>
    <n v="1189833"/>
    <x v="260"/>
    <x v="2"/>
    <x v="2"/>
    <s v="Los Angeles"/>
    <x v="0"/>
    <n v="38"/>
    <n v="289"/>
    <n v="10982"/>
    <x v="5128"/>
    <n v="0.46"/>
    <x v="1"/>
  </r>
  <r>
    <x v="4"/>
    <n v="1189833"/>
    <x v="261"/>
    <x v="2"/>
    <x v="2"/>
    <s v="Los Angeles"/>
    <x v="1"/>
    <n v="39"/>
    <n v="264"/>
    <n v="10296"/>
    <x v="5129"/>
    <n v="0.27"/>
    <x v="1"/>
  </r>
  <r>
    <x v="4"/>
    <n v="1189833"/>
    <x v="262"/>
    <x v="2"/>
    <x v="2"/>
    <s v="Los Angeles"/>
    <x v="2"/>
    <n v="38"/>
    <n v="210"/>
    <n v="7980"/>
    <x v="2711"/>
    <n v="0.45"/>
    <x v="1"/>
  </r>
  <r>
    <x v="4"/>
    <n v="1189833"/>
    <x v="263"/>
    <x v="2"/>
    <x v="2"/>
    <s v="Los Angeles"/>
    <x v="3"/>
    <n v="39"/>
    <n v="195"/>
    <n v="7605"/>
    <x v="5130"/>
    <n v="0.39999999999999997"/>
    <x v="1"/>
  </r>
  <r>
    <x v="4"/>
    <n v="1189833"/>
    <x v="264"/>
    <x v="2"/>
    <x v="2"/>
    <s v="Los Angeles"/>
    <x v="4"/>
    <n v="44"/>
    <n v="195"/>
    <n v="8580"/>
    <x v="5131"/>
    <n v="0.62000000000000011"/>
    <x v="1"/>
  </r>
  <r>
    <x v="4"/>
    <n v="1189833"/>
    <x v="265"/>
    <x v="2"/>
    <x v="2"/>
    <s v="Los Angeles"/>
    <x v="5"/>
    <n v="49"/>
    <n v="210"/>
    <n v="10290"/>
    <x v="5132"/>
    <n v="0.22"/>
    <x v="1"/>
  </r>
  <r>
    <x v="4"/>
    <n v="1189833"/>
    <x v="266"/>
    <x v="2"/>
    <x v="2"/>
    <s v="Los Angeles"/>
    <x v="0"/>
    <n v="36"/>
    <n v="256"/>
    <n v="9216"/>
    <x v="5133"/>
    <n v="0.47000000000000003"/>
    <x v="1"/>
  </r>
  <r>
    <x v="4"/>
    <n v="1189833"/>
    <x v="267"/>
    <x v="2"/>
    <x v="2"/>
    <s v="Los Angeles"/>
    <x v="1"/>
    <n v="43"/>
    <n v="264"/>
    <n v="11352"/>
    <x v="4111"/>
    <n v="0.3"/>
    <x v="1"/>
  </r>
  <r>
    <x v="4"/>
    <n v="1189833"/>
    <x v="268"/>
    <x v="2"/>
    <x v="2"/>
    <s v="Los Angeles"/>
    <x v="2"/>
    <n v="33"/>
    <n v="208"/>
    <n v="6864"/>
    <x v="5134"/>
    <n v="0.42000000000000004"/>
    <x v="1"/>
  </r>
  <r>
    <x v="4"/>
    <n v="1189833"/>
    <x v="269"/>
    <x v="2"/>
    <x v="2"/>
    <s v="Los Angeles"/>
    <x v="3"/>
    <n v="33"/>
    <n v="213"/>
    <n v="7029"/>
    <x v="5135"/>
    <n v="0.42"/>
    <x v="1"/>
  </r>
  <r>
    <x v="4"/>
    <n v="1189833"/>
    <x v="270"/>
    <x v="2"/>
    <x v="2"/>
    <s v="Los Angeles"/>
    <x v="4"/>
    <n v="46"/>
    <n v="210"/>
    <n v="9660"/>
    <x v="5136"/>
    <n v="0.62000000000000011"/>
    <x v="1"/>
  </r>
  <r>
    <x v="4"/>
    <n v="1189833"/>
    <x v="271"/>
    <x v="2"/>
    <x v="2"/>
    <s v="Los Angeles"/>
    <x v="5"/>
    <n v="46"/>
    <n v="208"/>
    <n v="9568"/>
    <x v="5137"/>
    <n v="0.24000000000000002"/>
    <x v="1"/>
  </r>
  <r>
    <x v="4"/>
    <n v="1189833"/>
    <x v="272"/>
    <x v="2"/>
    <x v="2"/>
    <s v="Los Angeles"/>
    <x v="0"/>
    <n v="40"/>
    <n v="272"/>
    <n v="10880"/>
    <x v="5138"/>
    <n v="0.46"/>
    <x v="1"/>
  </r>
  <r>
    <x v="4"/>
    <n v="1189833"/>
    <x v="273"/>
    <x v="2"/>
    <x v="2"/>
    <s v="Los Angeles"/>
    <x v="1"/>
    <n v="42"/>
    <n v="264"/>
    <n v="11088"/>
    <x v="1670"/>
    <n v="0.3"/>
    <x v="1"/>
  </r>
  <r>
    <x v="4"/>
    <n v="1189833"/>
    <x v="274"/>
    <x v="2"/>
    <x v="2"/>
    <s v="Los Angeles"/>
    <x v="2"/>
    <n v="35"/>
    <n v="223"/>
    <n v="7805"/>
    <x v="5139"/>
    <n v="0.46"/>
    <x v="1"/>
  </r>
  <r>
    <x v="4"/>
    <n v="1189833"/>
    <x v="275"/>
    <x v="2"/>
    <x v="2"/>
    <s v="Los Angeles"/>
    <x v="3"/>
    <n v="33"/>
    <n v="221"/>
    <n v="7293"/>
    <x v="5140"/>
    <n v="0.42"/>
    <x v="1"/>
  </r>
  <r>
    <x v="4"/>
    <n v="1189833"/>
    <x v="276"/>
    <x v="2"/>
    <x v="2"/>
    <s v="Los Angeles"/>
    <x v="4"/>
    <n v="46"/>
    <n v="204"/>
    <n v="9384"/>
    <x v="5141"/>
    <n v="0.57000000000000006"/>
    <x v="1"/>
  </r>
  <r>
    <x v="4"/>
    <n v="1189833"/>
    <x v="277"/>
    <x v="2"/>
    <x v="2"/>
    <s v="Los Angeles"/>
    <x v="5"/>
    <n v="49"/>
    <n v="238"/>
    <n v="11662"/>
    <x v="3213"/>
    <n v="0.24000000000000002"/>
    <x v="1"/>
  </r>
  <r>
    <x v="4"/>
    <n v="1189833"/>
    <x v="278"/>
    <x v="2"/>
    <x v="2"/>
    <s v="Los Angeles"/>
    <x v="0"/>
    <n v="39"/>
    <n v="315"/>
    <n v="12285"/>
    <x v="5142"/>
    <n v="0.46"/>
    <x v="1"/>
  </r>
  <r>
    <x v="4"/>
    <n v="1189833"/>
    <x v="279"/>
    <x v="2"/>
    <x v="2"/>
    <s v="Los Angeles"/>
    <x v="1"/>
    <n v="42"/>
    <n v="288"/>
    <n v="12096"/>
    <x v="5143"/>
    <n v="0.28000000000000003"/>
    <x v="1"/>
  </r>
  <r>
    <x v="4"/>
    <n v="1189833"/>
    <x v="280"/>
    <x v="2"/>
    <x v="2"/>
    <s v="Los Angeles"/>
    <x v="2"/>
    <n v="39"/>
    <n v="231"/>
    <n v="9009"/>
    <x v="5144"/>
    <n v="0.46"/>
    <x v="1"/>
  </r>
  <r>
    <x v="4"/>
    <n v="1189833"/>
    <x v="281"/>
    <x v="2"/>
    <x v="2"/>
    <s v="Los Angeles"/>
    <x v="3"/>
    <n v="35"/>
    <n v="224"/>
    <n v="7840"/>
    <x v="5145"/>
    <n v="0.39999999999999997"/>
    <x v="1"/>
  </r>
  <r>
    <x v="4"/>
    <n v="1189833"/>
    <x v="282"/>
    <x v="2"/>
    <x v="2"/>
    <s v="Los Angeles"/>
    <x v="4"/>
    <n v="43"/>
    <n v="219"/>
    <n v="9417"/>
    <x v="5146"/>
    <n v="0.62000000000000011"/>
    <x v="1"/>
  </r>
  <r>
    <x v="4"/>
    <n v="1189833"/>
    <x v="283"/>
    <x v="2"/>
    <x v="2"/>
    <s v="Los Angeles"/>
    <x v="5"/>
    <n v="44"/>
    <n v="232"/>
    <n v="10208"/>
    <x v="5147"/>
    <n v="0.25"/>
    <x v="1"/>
  </r>
  <r>
    <x v="0"/>
    <n v="1185732"/>
    <x v="284"/>
    <x v="2"/>
    <x v="2"/>
    <s v="Los Angeles"/>
    <x v="0"/>
    <n v="36"/>
    <n v="147"/>
    <n v="5292"/>
    <x v="1880"/>
    <n v="0.45"/>
    <x v="1"/>
  </r>
  <r>
    <x v="0"/>
    <n v="1185732"/>
    <x v="285"/>
    <x v="2"/>
    <x v="2"/>
    <s v="Los Angeles"/>
    <x v="1"/>
    <n v="31"/>
    <n v="91"/>
    <n v="2821"/>
    <x v="5148"/>
    <n v="0.41"/>
    <x v="1"/>
  </r>
  <r>
    <x v="0"/>
    <n v="1185732"/>
    <x v="286"/>
    <x v="2"/>
    <x v="2"/>
    <s v="Los Angeles"/>
    <x v="2"/>
    <n v="24"/>
    <n v="94"/>
    <n v="2256"/>
    <x v="5149"/>
    <n v="0.38999999999999996"/>
    <x v="1"/>
  </r>
  <r>
    <x v="0"/>
    <n v="1185732"/>
    <x v="287"/>
    <x v="2"/>
    <x v="2"/>
    <s v="Los Angeles"/>
    <x v="3"/>
    <n v="27"/>
    <n v="41"/>
    <n v="1107"/>
    <x v="5150"/>
    <n v="0.46"/>
    <x v="1"/>
  </r>
  <r>
    <x v="2"/>
    <n v="1197831"/>
    <x v="360"/>
    <x v="1"/>
    <x v="1"/>
    <s v="Dallas"/>
    <x v="4"/>
    <n v="26"/>
    <n v="113"/>
    <n v="2938"/>
    <x v="5151"/>
    <n v="0.27"/>
    <x v="1"/>
  </r>
  <r>
    <x v="2"/>
    <n v="1197831"/>
    <x v="361"/>
    <x v="1"/>
    <x v="1"/>
    <s v="Dallas"/>
    <x v="5"/>
    <n v="24"/>
    <n v="163"/>
    <n v="3912"/>
    <x v="5152"/>
    <n v="0.48"/>
    <x v="1"/>
  </r>
  <r>
    <x v="2"/>
    <n v="1197831"/>
    <x v="362"/>
    <x v="1"/>
    <x v="1"/>
    <s v="Dallas"/>
    <x v="0"/>
    <n v="19"/>
    <n v="230"/>
    <n v="4370"/>
    <x v="5153"/>
    <n v="0.32"/>
    <x v="1"/>
  </r>
  <r>
    <x v="2"/>
    <n v="1197831"/>
    <x v="363"/>
    <x v="1"/>
    <x v="1"/>
    <s v="Dallas"/>
    <x v="1"/>
    <n v="23"/>
    <n v="215"/>
    <n v="4945"/>
    <x v="5154"/>
    <n v="0.36"/>
    <x v="1"/>
  </r>
  <r>
    <x v="2"/>
    <n v="1197831"/>
    <x v="364"/>
    <x v="1"/>
    <x v="1"/>
    <s v="Dallas"/>
    <x v="2"/>
    <n v="27"/>
    <n v="143"/>
    <n v="3861"/>
    <x v="5155"/>
    <n v="0.35"/>
    <x v="1"/>
  </r>
  <r>
    <x v="2"/>
    <n v="1197831"/>
    <x v="365"/>
    <x v="1"/>
    <x v="1"/>
    <s v="Dallas"/>
    <x v="3"/>
    <n v="28"/>
    <n v="136"/>
    <n v="3808"/>
    <x v="5156"/>
    <n v="0.45"/>
    <x v="1"/>
  </r>
  <r>
    <x v="2"/>
    <n v="1197831"/>
    <x v="366"/>
    <x v="1"/>
    <x v="1"/>
    <s v="Dallas"/>
    <x v="4"/>
    <n v="26"/>
    <n v="93"/>
    <n v="2418"/>
    <x v="4572"/>
    <n v="0.32"/>
    <x v="1"/>
  </r>
  <r>
    <x v="2"/>
    <n v="1197831"/>
    <x v="367"/>
    <x v="1"/>
    <x v="1"/>
    <s v="Dallas"/>
    <x v="5"/>
    <n v="26"/>
    <n v="155"/>
    <n v="4030"/>
    <x v="5157"/>
    <n v="0.51"/>
    <x v="1"/>
  </r>
  <r>
    <x v="2"/>
    <n v="1197831"/>
    <x v="368"/>
    <x v="1"/>
    <x v="1"/>
    <s v="Dallas"/>
    <x v="0"/>
    <n v="21"/>
    <n v="203"/>
    <n v="4263"/>
    <x v="5158"/>
    <n v="0.38999999999999996"/>
    <x v="1"/>
  </r>
  <r>
    <x v="2"/>
    <n v="1197831"/>
    <x v="369"/>
    <x v="1"/>
    <x v="1"/>
    <s v="Dallas"/>
    <x v="1"/>
    <n v="31"/>
    <n v="236"/>
    <n v="7316"/>
    <x v="5159"/>
    <n v="0.39999999999999997"/>
    <x v="1"/>
  </r>
  <r>
    <x v="2"/>
    <n v="1197831"/>
    <x v="370"/>
    <x v="1"/>
    <x v="1"/>
    <s v="Dallas"/>
    <x v="2"/>
    <n v="20"/>
    <n v="155"/>
    <n v="3100"/>
    <x v="5160"/>
    <n v="0.38"/>
    <x v="1"/>
  </r>
  <r>
    <x v="2"/>
    <n v="1197831"/>
    <x v="371"/>
    <x v="1"/>
    <x v="1"/>
    <s v="Dallas"/>
    <x v="3"/>
    <n v="26"/>
    <n v="140"/>
    <n v="3640"/>
    <x v="5161"/>
    <n v="0.47000000000000003"/>
    <x v="1"/>
  </r>
  <r>
    <x v="2"/>
    <n v="1197831"/>
    <x v="372"/>
    <x v="1"/>
    <x v="1"/>
    <s v="Dallas"/>
    <x v="4"/>
    <n v="29"/>
    <n v="96"/>
    <n v="2784"/>
    <x v="5162"/>
    <n v="0.37"/>
    <x v="1"/>
  </r>
  <r>
    <x v="2"/>
    <n v="1197831"/>
    <x v="373"/>
    <x v="1"/>
    <x v="1"/>
    <s v="Dallas"/>
    <x v="5"/>
    <n v="27"/>
    <n v="153"/>
    <n v="4131"/>
    <x v="5163"/>
    <n v="0.54"/>
    <x v="1"/>
  </r>
  <r>
    <x v="2"/>
    <n v="1197831"/>
    <x v="374"/>
    <x v="1"/>
    <x v="1"/>
    <s v="Dallas"/>
    <x v="0"/>
    <n v="13"/>
    <n v="231"/>
    <n v="3003"/>
    <x v="5164"/>
    <n v="0.39999999999999997"/>
    <x v="1"/>
  </r>
  <r>
    <x v="2"/>
    <n v="1197831"/>
    <x v="375"/>
    <x v="1"/>
    <x v="1"/>
    <s v="Dallas"/>
    <x v="1"/>
    <n v="21"/>
    <n v="210"/>
    <n v="4410"/>
    <x v="5165"/>
    <n v="0.39999999999999997"/>
    <x v="1"/>
  </r>
  <r>
    <x v="2"/>
    <n v="1197831"/>
    <x v="376"/>
    <x v="1"/>
    <x v="1"/>
    <s v="Dallas"/>
    <x v="2"/>
    <n v="20"/>
    <n v="179"/>
    <n v="3580"/>
    <x v="5166"/>
    <n v="0.38999999999999996"/>
    <x v="1"/>
  </r>
  <r>
    <x v="2"/>
    <n v="1197831"/>
    <x v="377"/>
    <x v="1"/>
    <x v="1"/>
    <s v="Dallas"/>
    <x v="3"/>
    <n v="20"/>
    <n v="149"/>
    <n v="2980"/>
    <x v="5167"/>
    <n v="0.49"/>
    <x v="1"/>
  </r>
  <r>
    <x v="2"/>
    <n v="1197831"/>
    <x v="378"/>
    <x v="1"/>
    <x v="1"/>
    <s v="Dallas"/>
    <x v="4"/>
    <n v="26"/>
    <n v="107"/>
    <n v="2782"/>
    <x v="5168"/>
    <n v="0.36"/>
    <x v="1"/>
  </r>
  <r>
    <x v="2"/>
    <n v="1197831"/>
    <x v="379"/>
    <x v="1"/>
    <x v="1"/>
    <s v="Dallas"/>
    <x v="5"/>
    <n v="22"/>
    <n v="210"/>
    <n v="4620"/>
    <x v="5169"/>
    <n v="0.57000000000000006"/>
    <x v="1"/>
  </r>
  <r>
    <x v="2"/>
    <n v="1197831"/>
    <x v="380"/>
    <x v="1"/>
    <x v="1"/>
    <s v="Dallas"/>
    <x v="0"/>
    <n v="13"/>
    <n v="233"/>
    <n v="3029"/>
    <x v="5170"/>
    <n v="0.38"/>
    <x v="1"/>
  </r>
  <r>
    <x v="2"/>
    <n v="1197831"/>
    <x v="381"/>
    <x v="1"/>
    <x v="1"/>
    <s v="Dallas"/>
    <x v="1"/>
    <n v="22"/>
    <n v="248"/>
    <n v="5456"/>
    <x v="5171"/>
    <n v="0.42"/>
    <x v="1"/>
  </r>
  <r>
    <x v="2"/>
    <n v="1197831"/>
    <x v="382"/>
    <x v="1"/>
    <x v="1"/>
    <s v="Dallas"/>
    <x v="2"/>
    <n v="19"/>
    <n v="200"/>
    <n v="3800"/>
    <x v="5172"/>
    <n v="0.39999999999999997"/>
    <x v="1"/>
  </r>
  <r>
    <x v="2"/>
    <n v="1197831"/>
    <x v="383"/>
    <x v="1"/>
    <x v="1"/>
    <s v="Dallas"/>
    <x v="3"/>
    <n v="27"/>
    <n v="182"/>
    <n v="4914"/>
    <x v="5173"/>
    <n v="0.49"/>
    <x v="1"/>
  </r>
  <r>
    <x v="2"/>
    <n v="1197831"/>
    <x v="384"/>
    <x v="1"/>
    <x v="1"/>
    <s v="Dallas"/>
    <x v="4"/>
    <n v="38"/>
    <n v="153"/>
    <n v="5814"/>
    <x v="5174"/>
    <n v="0.36"/>
    <x v="1"/>
  </r>
  <r>
    <x v="2"/>
    <n v="1197831"/>
    <x v="385"/>
    <x v="1"/>
    <x v="1"/>
    <s v="Dallas"/>
    <x v="5"/>
    <n v="34"/>
    <n v="264"/>
    <n v="8976"/>
    <x v="5175"/>
    <n v="0.52"/>
    <x v="1"/>
  </r>
  <r>
    <x v="2"/>
    <n v="1197831"/>
    <x v="386"/>
    <x v="1"/>
    <x v="1"/>
    <s v="Dallas"/>
    <x v="0"/>
    <n v="30"/>
    <n v="256"/>
    <n v="7680"/>
    <x v="5176"/>
    <n v="0.37"/>
    <x v="1"/>
  </r>
  <r>
    <x v="2"/>
    <n v="1197831"/>
    <x v="387"/>
    <x v="1"/>
    <x v="1"/>
    <s v="Dallas"/>
    <x v="1"/>
    <n v="40"/>
    <n v="280"/>
    <n v="11200"/>
    <x v="5177"/>
    <n v="0.41"/>
    <x v="1"/>
  </r>
  <r>
    <x v="2"/>
    <n v="1197831"/>
    <x v="388"/>
    <x v="1"/>
    <x v="1"/>
    <s v="Dallas"/>
    <x v="2"/>
    <n v="30"/>
    <n v="215"/>
    <n v="6450"/>
    <x v="5178"/>
    <n v="0.38999999999999996"/>
    <x v="1"/>
  </r>
  <r>
    <x v="2"/>
    <n v="1197831"/>
    <x v="389"/>
    <x v="1"/>
    <x v="1"/>
    <s v="Dallas"/>
    <x v="3"/>
    <n v="29"/>
    <n v="192"/>
    <n v="5568"/>
    <x v="5179"/>
    <n v="0.49"/>
    <x v="1"/>
  </r>
  <r>
    <x v="2"/>
    <n v="1197831"/>
    <x v="390"/>
    <x v="1"/>
    <x v="1"/>
    <s v="Dallas"/>
    <x v="4"/>
    <n v="40"/>
    <n v="150"/>
    <n v="6000"/>
    <x v="5180"/>
    <n v="0.37"/>
    <x v="1"/>
  </r>
  <r>
    <x v="2"/>
    <n v="1197831"/>
    <x v="391"/>
    <x v="1"/>
    <x v="1"/>
    <s v="Dallas"/>
    <x v="5"/>
    <n v="42"/>
    <n v="280"/>
    <n v="11760"/>
    <x v="5181"/>
    <n v="0.55000000000000004"/>
    <x v="1"/>
  </r>
  <r>
    <x v="2"/>
    <n v="1197831"/>
    <x v="392"/>
    <x v="1"/>
    <x v="1"/>
    <s v="Dallas"/>
    <x v="0"/>
    <n v="34"/>
    <n v="256"/>
    <n v="8704"/>
    <x v="5182"/>
    <n v="0.42"/>
    <x v="1"/>
  </r>
  <r>
    <x v="2"/>
    <n v="1197831"/>
    <x v="393"/>
    <x v="1"/>
    <x v="1"/>
    <s v="Dallas"/>
    <x v="1"/>
    <n v="34"/>
    <n v="264"/>
    <n v="8976"/>
    <x v="5183"/>
    <n v="0.42"/>
    <x v="1"/>
  </r>
  <r>
    <x v="2"/>
    <n v="1197831"/>
    <x v="394"/>
    <x v="1"/>
    <x v="1"/>
    <s v="Dallas"/>
    <x v="2"/>
    <n v="33"/>
    <n v="322"/>
    <n v="10626"/>
    <x v="5184"/>
    <n v="0.42"/>
    <x v="1"/>
  </r>
  <r>
    <x v="2"/>
    <n v="1197831"/>
    <x v="395"/>
    <x v="1"/>
    <x v="1"/>
    <s v="Dallas"/>
    <x v="3"/>
    <n v="32"/>
    <n v="201"/>
    <n v="6432"/>
    <x v="5185"/>
    <n v="0.55000000000000004"/>
    <x v="1"/>
  </r>
  <r>
    <x v="2"/>
    <n v="1197831"/>
    <x v="396"/>
    <x v="1"/>
    <x v="1"/>
    <s v="Dallas"/>
    <x v="4"/>
    <n v="39"/>
    <n v="184"/>
    <n v="7176"/>
    <x v="5186"/>
    <n v="0.38"/>
    <x v="1"/>
  </r>
  <r>
    <x v="2"/>
    <n v="1197831"/>
    <x v="397"/>
    <x v="1"/>
    <x v="1"/>
    <s v="Dallas"/>
    <x v="5"/>
    <n v="47"/>
    <n v="272"/>
    <n v="12784"/>
    <x v="5187"/>
    <n v="0.57000000000000006"/>
    <x v="1"/>
  </r>
  <r>
    <x v="2"/>
    <n v="1197831"/>
    <x v="398"/>
    <x v="1"/>
    <x v="1"/>
    <s v="Dallas"/>
    <x v="0"/>
    <n v="34"/>
    <n v="248"/>
    <n v="8432"/>
    <x v="5188"/>
    <n v="0.42999999999999994"/>
    <x v="1"/>
  </r>
  <r>
    <x v="2"/>
    <n v="1197831"/>
    <x v="399"/>
    <x v="1"/>
    <x v="1"/>
    <s v="Dallas"/>
    <x v="1"/>
    <n v="43"/>
    <n v="256"/>
    <n v="11008"/>
    <x v="5189"/>
    <n v="0.45999999999999996"/>
    <x v="1"/>
  </r>
  <r>
    <x v="2"/>
    <n v="1197831"/>
    <x v="400"/>
    <x v="1"/>
    <x v="1"/>
    <s v="Dallas"/>
    <x v="2"/>
    <n v="35"/>
    <n v="332"/>
    <n v="11620"/>
    <x v="5190"/>
    <n v="0.47"/>
    <x v="1"/>
  </r>
  <r>
    <x v="2"/>
    <n v="1197831"/>
    <x v="401"/>
    <x v="1"/>
    <x v="1"/>
    <s v="Dallas"/>
    <x v="3"/>
    <n v="38"/>
    <n v="158"/>
    <n v="6004"/>
    <x v="5191"/>
    <n v="0.54"/>
    <x v="1"/>
  </r>
  <r>
    <x v="2"/>
    <n v="1197831"/>
    <x v="402"/>
    <x v="1"/>
    <x v="1"/>
    <s v="Dallas"/>
    <x v="4"/>
    <n v="43"/>
    <n v="158"/>
    <n v="6794"/>
    <x v="5192"/>
    <n v="0.41"/>
    <x v="1"/>
  </r>
  <r>
    <x v="2"/>
    <n v="1197831"/>
    <x v="403"/>
    <x v="1"/>
    <x v="1"/>
    <s v="Dallas"/>
    <x v="5"/>
    <n v="43"/>
    <n v="240"/>
    <n v="10320"/>
    <x v="5193"/>
    <n v="0.60000000000000009"/>
    <x v="1"/>
  </r>
  <r>
    <x v="2"/>
    <n v="1197831"/>
    <x v="404"/>
    <x v="1"/>
    <x v="1"/>
    <s v="Dallas"/>
    <x v="0"/>
    <n v="38"/>
    <n v="232"/>
    <n v="8816"/>
    <x v="5194"/>
    <n v="0.45999999999999996"/>
    <x v="1"/>
  </r>
  <r>
    <x v="2"/>
    <n v="1197831"/>
    <x v="405"/>
    <x v="1"/>
    <x v="1"/>
    <s v="Dallas"/>
    <x v="1"/>
    <n v="38"/>
    <n v="203"/>
    <n v="7714"/>
    <x v="5195"/>
    <n v="0.47"/>
    <x v="1"/>
  </r>
  <r>
    <x v="2"/>
    <n v="1197831"/>
    <x v="406"/>
    <x v="1"/>
    <x v="1"/>
    <s v="Dallas"/>
    <x v="2"/>
    <n v="47"/>
    <n v="254"/>
    <n v="11938"/>
    <x v="5196"/>
    <n v="0.44999999999999996"/>
    <x v="1"/>
  </r>
  <r>
    <x v="2"/>
    <n v="1197831"/>
    <x v="407"/>
    <x v="1"/>
    <x v="1"/>
    <s v="Dallas"/>
    <x v="3"/>
    <n v="41"/>
    <n v="135"/>
    <n v="5535"/>
    <x v="5197"/>
    <n v="0.55000000000000004"/>
    <x v="1"/>
  </r>
  <r>
    <x v="2"/>
    <n v="1197831"/>
    <x v="408"/>
    <x v="1"/>
    <x v="1"/>
    <s v="Dallas"/>
    <x v="4"/>
    <n v="37"/>
    <n v="149"/>
    <n v="5513"/>
    <x v="5198"/>
    <n v="0.39999999999999997"/>
    <x v="1"/>
  </r>
  <r>
    <x v="2"/>
    <n v="1197831"/>
    <x v="409"/>
    <x v="1"/>
    <x v="1"/>
    <s v="Dallas"/>
    <x v="5"/>
    <n v="33"/>
    <n v="236"/>
    <n v="7788"/>
    <x v="5199"/>
    <n v="0.59000000000000008"/>
    <x v="1"/>
  </r>
  <r>
    <x v="2"/>
    <n v="1197831"/>
    <x v="410"/>
    <x v="1"/>
    <x v="1"/>
    <s v="Dallas"/>
    <x v="0"/>
    <n v="30"/>
    <n v="213"/>
    <n v="6390"/>
    <x v="5200"/>
    <n v="0.43999999999999995"/>
    <x v="1"/>
  </r>
  <r>
    <x v="2"/>
    <n v="1197831"/>
    <x v="411"/>
    <x v="1"/>
    <x v="1"/>
    <s v="Dallas"/>
    <x v="1"/>
    <n v="29"/>
    <n v="219"/>
    <n v="6351"/>
    <x v="5201"/>
    <n v="0.47"/>
    <x v="1"/>
  </r>
  <r>
    <x v="2"/>
    <n v="1197831"/>
    <x v="412"/>
    <x v="1"/>
    <x v="1"/>
    <s v="Dallas"/>
    <x v="2"/>
    <n v="32"/>
    <n v="190"/>
    <n v="6080"/>
    <x v="5202"/>
    <n v="0.43999999999999995"/>
    <x v="1"/>
  </r>
  <r>
    <x v="2"/>
    <n v="1197831"/>
    <x v="413"/>
    <x v="1"/>
    <x v="1"/>
    <s v="Dallas"/>
    <x v="3"/>
    <n v="30"/>
    <n v="145"/>
    <n v="4350"/>
    <x v="4788"/>
    <n v="0.54"/>
    <x v="1"/>
  </r>
  <r>
    <x v="2"/>
    <n v="1197831"/>
    <x v="414"/>
    <x v="1"/>
    <x v="1"/>
    <s v="Dallas"/>
    <x v="4"/>
    <n v="30"/>
    <n v="128"/>
    <n v="3840"/>
    <x v="5203"/>
    <n v="0.39999999999999997"/>
    <x v="1"/>
  </r>
  <r>
    <x v="2"/>
    <n v="1197831"/>
    <x v="415"/>
    <x v="1"/>
    <x v="1"/>
    <s v="Dallas"/>
    <x v="5"/>
    <n v="39"/>
    <n v="190"/>
    <n v="7410"/>
    <x v="5204"/>
    <n v="0.58000000000000007"/>
    <x v="1"/>
  </r>
  <r>
    <x v="2"/>
    <n v="1197831"/>
    <x v="416"/>
    <x v="1"/>
    <x v="1"/>
    <s v="Dallas"/>
    <x v="0"/>
    <n v="31"/>
    <n v="225"/>
    <n v="6975"/>
    <x v="5205"/>
    <n v="0.42999999999999994"/>
    <x v="1"/>
  </r>
  <r>
    <x v="2"/>
    <n v="1197831"/>
    <x v="417"/>
    <x v="1"/>
    <x v="1"/>
    <s v="Dallas"/>
    <x v="1"/>
    <n v="27"/>
    <n v="218"/>
    <n v="5886"/>
    <x v="5206"/>
    <n v="0.44999999999999996"/>
    <x v="1"/>
  </r>
  <r>
    <x v="2"/>
    <n v="1197831"/>
    <x v="418"/>
    <x v="1"/>
    <x v="1"/>
    <s v="Dallas"/>
    <x v="2"/>
    <n v="51"/>
    <n v="228"/>
    <n v="11628"/>
    <x v="5207"/>
    <n v="0.43999999999999995"/>
    <x v="1"/>
  </r>
  <r>
    <x v="2"/>
    <n v="1197831"/>
    <x v="419"/>
    <x v="1"/>
    <x v="1"/>
    <s v="Dallas"/>
    <x v="3"/>
    <n v="50"/>
    <n v="160"/>
    <n v="8000"/>
    <x v="5208"/>
    <n v="0.52"/>
    <x v="1"/>
  </r>
  <r>
    <x v="2"/>
    <n v="1197831"/>
    <x v="420"/>
    <x v="1"/>
    <x v="1"/>
    <s v="Dallas"/>
    <x v="4"/>
    <n v="46"/>
    <n v="162"/>
    <n v="7452"/>
    <x v="5209"/>
    <n v="0.38999999999999996"/>
    <x v="1"/>
  </r>
  <r>
    <x v="2"/>
    <n v="1197831"/>
    <x v="421"/>
    <x v="1"/>
    <x v="1"/>
    <s v="Dallas"/>
    <x v="5"/>
    <n v="51"/>
    <n v="236"/>
    <n v="12036"/>
    <x v="5210"/>
    <n v="0.6100000000000001"/>
    <x v="1"/>
  </r>
  <r>
    <x v="2"/>
    <n v="1197831"/>
    <x v="422"/>
    <x v="1"/>
    <x v="1"/>
    <s v="Dallas"/>
    <x v="0"/>
    <n v="46"/>
    <n v="281"/>
    <n v="12926"/>
    <x v="5211"/>
    <n v="0.47"/>
    <x v="1"/>
  </r>
  <r>
    <x v="2"/>
    <n v="1197831"/>
    <x v="423"/>
    <x v="1"/>
    <x v="1"/>
    <s v="Dallas"/>
    <x v="1"/>
    <n v="39"/>
    <n v="248"/>
    <n v="9672"/>
    <x v="5212"/>
    <n v="0.42"/>
    <x v="1"/>
  </r>
  <r>
    <x v="2"/>
    <n v="1197831"/>
    <x v="424"/>
    <x v="1"/>
    <x v="1"/>
    <s v="Dallas"/>
    <x v="2"/>
    <n v="46"/>
    <n v="239"/>
    <n v="10994"/>
    <x v="5213"/>
    <n v="0.43999999999999995"/>
    <x v="1"/>
  </r>
  <r>
    <x v="2"/>
    <n v="1197831"/>
    <x v="425"/>
    <x v="1"/>
    <x v="1"/>
    <s v="Dallas"/>
    <x v="3"/>
    <n v="44"/>
    <n v="190"/>
    <n v="8360"/>
    <x v="5214"/>
    <n v="0.56000000000000005"/>
    <x v="1"/>
  </r>
  <r>
    <x v="2"/>
    <n v="1197831"/>
    <x v="426"/>
    <x v="1"/>
    <x v="1"/>
    <s v="Dallas"/>
    <x v="4"/>
    <n v="47"/>
    <n v="168"/>
    <n v="7896"/>
    <x v="5215"/>
    <n v="0.37"/>
    <x v="1"/>
  </r>
  <r>
    <x v="2"/>
    <n v="1197831"/>
    <x v="427"/>
    <x v="1"/>
    <x v="1"/>
    <s v="Dallas"/>
    <x v="5"/>
    <n v="54"/>
    <n v="256"/>
    <n v="13824"/>
    <x v="5216"/>
    <n v="0.60000000000000009"/>
    <x v="1"/>
  </r>
  <r>
    <x v="0"/>
    <n v="1185732"/>
    <x v="428"/>
    <x v="1"/>
    <x v="1"/>
    <s v="Dallas"/>
    <x v="0"/>
    <n v="34"/>
    <n v="128"/>
    <n v="4352"/>
    <x v="5217"/>
    <n v="0.62000000000000011"/>
    <x v="1"/>
  </r>
  <r>
    <x v="0"/>
    <n v="1185732"/>
    <x v="429"/>
    <x v="1"/>
    <x v="1"/>
    <s v="Dallas"/>
    <x v="1"/>
    <n v="34"/>
    <n v="68"/>
    <n v="2312"/>
    <x v="5218"/>
    <n v="0.38999999999999996"/>
    <x v="1"/>
  </r>
  <r>
    <x v="0"/>
    <n v="1185732"/>
    <x v="430"/>
    <x v="1"/>
    <x v="1"/>
    <s v="Dallas"/>
    <x v="2"/>
    <n v="28"/>
    <n v="72"/>
    <n v="2016"/>
    <x v="5219"/>
    <n v="0.42"/>
    <x v="1"/>
  </r>
  <r>
    <x v="0"/>
    <n v="1185732"/>
    <x v="431"/>
    <x v="1"/>
    <x v="1"/>
    <s v="Dallas"/>
    <x v="3"/>
    <n v="28"/>
    <n v="23"/>
    <n v="644"/>
    <x v="5220"/>
    <n v="0.42999999999999994"/>
    <x v="1"/>
  </r>
  <r>
    <x v="0"/>
    <n v="1185732"/>
    <x v="432"/>
    <x v="0"/>
    <x v="4"/>
    <s v="Philadelphia"/>
    <x v="4"/>
    <n v="42"/>
    <n v="41"/>
    <n v="1722"/>
    <x v="5221"/>
    <n v="0.41"/>
    <x v="1"/>
  </r>
  <r>
    <x v="0"/>
    <n v="1185732"/>
    <x v="433"/>
    <x v="0"/>
    <x v="4"/>
    <s v="Philadelphia"/>
    <x v="5"/>
    <n v="32"/>
    <n v="70"/>
    <n v="2240"/>
    <x v="5222"/>
    <n v="0.33999999999999997"/>
    <x v="1"/>
  </r>
  <r>
    <x v="0"/>
    <n v="1185732"/>
    <x v="434"/>
    <x v="0"/>
    <x v="4"/>
    <s v="Philadelphia"/>
    <x v="0"/>
    <n v="32"/>
    <n v="166"/>
    <n v="5312"/>
    <x v="5223"/>
    <n v="0.60000000000000009"/>
    <x v="1"/>
  </r>
  <r>
    <x v="0"/>
    <n v="1185732"/>
    <x v="435"/>
    <x v="0"/>
    <x v="4"/>
    <s v="Philadelphia"/>
    <x v="1"/>
    <n v="32"/>
    <n v="44"/>
    <n v="1408"/>
    <x v="5224"/>
    <n v="0.39999999999999997"/>
    <x v="1"/>
  </r>
  <r>
    <x v="0"/>
    <n v="1185732"/>
    <x v="436"/>
    <x v="0"/>
    <x v="4"/>
    <s v="Philadelphia"/>
    <x v="2"/>
    <n v="25"/>
    <n v="54"/>
    <n v="1350"/>
    <x v="4311"/>
    <n v="0.44999999999999996"/>
    <x v="1"/>
  </r>
  <r>
    <x v="0"/>
    <n v="1185732"/>
    <x v="437"/>
    <x v="0"/>
    <x v="4"/>
    <s v="Philadelphia"/>
    <x v="3"/>
    <n v="28"/>
    <n v="17"/>
    <n v="476"/>
    <x v="5225"/>
    <n v="0.42"/>
    <x v="1"/>
  </r>
  <r>
    <x v="0"/>
    <n v="1185732"/>
    <x v="438"/>
    <x v="0"/>
    <x v="4"/>
    <s v="Philadelphia"/>
    <x v="4"/>
    <n v="39"/>
    <n v="40"/>
    <n v="1560"/>
    <x v="5226"/>
    <n v="0.37"/>
    <x v="1"/>
  </r>
  <r>
    <x v="0"/>
    <n v="1185732"/>
    <x v="439"/>
    <x v="0"/>
    <x v="4"/>
    <s v="Philadelphia"/>
    <x v="5"/>
    <n v="30"/>
    <n v="74"/>
    <n v="2220"/>
    <x v="4038"/>
    <n v="0.35"/>
    <x v="1"/>
  </r>
  <r>
    <x v="0"/>
    <n v="1185732"/>
    <x v="440"/>
    <x v="0"/>
    <x v="4"/>
    <s v="Philadelphia"/>
    <x v="0"/>
    <n v="39"/>
    <n v="156"/>
    <n v="6084"/>
    <x v="5227"/>
    <n v="0.58000000000000007"/>
    <x v="1"/>
  </r>
  <r>
    <x v="0"/>
    <n v="1185732"/>
    <x v="441"/>
    <x v="0"/>
    <x v="4"/>
    <s v="Philadelphia"/>
    <x v="1"/>
    <n v="33"/>
    <n v="53"/>
    <n v="1749"/>
    <x v="5228"/>
    <n v="0.37"/>
    <x v="1"/>
  </r>
  <r>
    <x v="0"/>
    <n v="1185732"/>
    <x v="442"/>
    <x v="0"/>
    <x v="4"/>
    <s v="Philadelphia"/>
    <x v="2"/>
    <n v="29"/>
    <n v="58"/>
    <n v="1682"/>
    <x v="5229"/>
    <n v="0.44999999999999996"/>
    <x v="1"/>
  </r>
  <r>
    <x v="0"/>
    <n v="1185732"/>
    <x v="443"/>
    <x v="0"/>
    <x v="4"/>
    <s v="Philadelphia"/>
    <x v="3"/>
    <n v="32"/>
    <n v="8"/>
    <n v="256"/>
    <x v="5230"/>
    <n v="0.43999999999999995"/>
    <x v="1"/>
  </r>
  <r>
    <x v="0"/>
    <n v="1185732"/>
    <x v="444"/>
    <x v="0"/>
    <x v="4"/>
    <s v="Philadelphia"/>
    <x v="4"/>
    <n v="41"/>
    <n v="24"/>
    <n v="984"/>
    <x v="5231"/>
    <n v="0.33999999999999997"/>
    <x v="1"/>
  </r>
  <r>
    <x v="0"/>
    <n v="1185732"/>
    <x v="445"/>
    <x v="0"/>
    <x v="4"/>
    <s v="Philadelphia"/>
    <x v="5"/>
    <n v="38"/>
    <n v="61"/>
    <n v="2318"/>
    <x v="5232"/>
    <n v="0.31"/>
    <x v="1"/>
  </r>
  <r>
    <x v="0"/>
    <n v="1185732"/>
    <x v="446"/>
    <x v="0"/>
    <x v="4"/>
    <s v="Philadelphia"/>
    <x v="0"/>
    <n v="35"/>
    <n v="140"/>
    <n v="4900"/>
    <x v="5233"/>
    <n v="0.57000000000000006"/>
    <x v="1"/>
  </r>
  <r>
    <x v="0"/>
    <n v="1185732"/>
    <x v="447"/>
    <x v="0"/>
    <x v="4"/>
    <s v="Philadelphia"/>
    <x v="1"/>
    <n v="37"/>
    <n v="51"/>
    <n v="1887"/>
    <x v="5234"/>
    <n v="0.32"/>
    <x v="1"/>
  </r>
  <r>
    <x v="0"/>
    <n v="1185732"/>
    <x v="448"/>
    <x v="0"/>
    <x v="4"/>
    <s v="Philadelphia"/>
    <x v="2"/>
    <n v="27"/>
    <n v="51"/>
    <n v="1377"/>
    <x v="5235"/>
    <n v="0.42"/>
    <x v="1"/>
  </r>
  <r>
    <x v="0"/>
    <n v="1185732"/>
    <x v="449"/>
    <x v="0"/>
    <x v="4"/>
    <s v="Philadelphia"/>
    <x v="3"/>
    <n v="36"/>
    <n v="24"/>
    <n v="864"/>
    <x v="4300"/>
    <n v="0.38"/>
    <x v="1"/>
  </r>
  <r>
    <x v="0"/>
    <n v="1185732"/>
    <x v="450"/>
    <x v="0"/>
    <x v="4"/>
    <s v="Philadelphia"/>
    <x v="4"/>
    <n v="45"/>
    <n v="26"/>
    <n v="1170"/>
    <x v="5236"/>
    <n v="0.37"/>
    <x v="1"/>
  </r>
  <r>
    <x v="0"/>
    <n v="1185732"/>
    <x v="451"/>
    <x v="0"/>
    <x v="4"/>
    <s v="Philadelphia"/>
    <x v="5"/>
    <n v="39"/>
    <n v="64"/>
    <n v="2496"/>
    <x v="5237"/>
    <n v="0.27"/>
    <x v="1"/>
  </r>
  <r>
    <x v="0"/>
    <n v="1185732"/>
    <x v="452"/>
    <x v="0"/>
    <x v="4"/>
    <s v="Philadelphia"/>
    <x v="0"/>
    <n v="44"/>
    <n v="150"/>
    <n v="6600"/>
    <x v="3081"/>
    <n v="0.52"/>
    <x v="1"/>
  </r>
  <r>
    <x v="0"/>
    <n v="1185732"/>
    <x v="453"/>
    <x v="0"/>
    <x v="4"/>
    <s v="Philadelphia"/>
    <x v="1"/>
    <n v="40"/>
    <n v="54"/>
    <n v="2160"/>
    <x v="5238"/>
    <n v="0.32999999999999996"/>
    <x v="1"/>
  </r>
  <r>
    <x v="0"/>
    <n v="1185732"/>
    <x v="454"/>
    <x v="0"/>
    <x v="4"/>
    <s v="Philadelphia"/>
    <x v="2"/>
    <n v="38"/>
    <n v="53"/>
    <n v="2014"/>
    <x v="5239"/>
    <n v="0.37"/>
    <x v="1"/>
  </r>
  <r>
    <x v="0"/>
    <n v="1185732"/>
    <x v="455"/>
    <x v="0"/>
    <x v="4"/>
    <s v="Philadelphia"/>
    <x v="3"/>
    <n v="42"/>
    <n v="34"/>
    <n v="1428"/>
    <x v="5240"/>
    <n v="0.39999999999999997"/>
    <x v="1"/>
  </r>
  <r>
    <x v="0"/>
    <n v="1185732"/>
    <x v="456"/>
    <x v="0"/>
    <x v="4"/>
    <s v="Philadelphia"/>
    <x v="4"/>
    <n v="51"/>
    <n v="39"/>
    <n v="1989"/>
    <x v="5241"/>
    <n v="0.37"/>
    <x v="1"/>
  </r>
  <r>
    <x v="0"/>
    <n v="1185732"/>
    <x v="457"/>
    <x v="0"/>
    <x v="4"/>
    <s v="Philadelphia"/>
    <x v="5"/>
    <n v="51"/>
    <n v="78"/>
    <n v="3978"/>
    <x v="5242"/>
    <n v="0.37"/>
    <x v="1"/>
  </r>
  <r>
    <x v="0"/>
    <n v="1185732"/>
    <x v="458"/>
    <x v="0"/>
    <x v="4"/>
    <s v="Philadelphia"/>
    <x v="0"/>
    <n v="49"/>
    <n v="170"/>
    <n v="8330"/>
    <x v="5243"/>
    <n v="0.57000000000000006"/>
    <x v="1"/>
  </r>
  <r>
    <x v="0"/>
    <n v="1185732"/>
    <x v="459"/>
    <x v="0"/>
    <x v="4"/>
    <s v="Philadelphia"/>
    <x v="1"/>
    <n v="41"/>
    <n v="85"/>
    <n v="3485"/>
    <x v="5244"/>
    <n v="0.38999999999999996"/>
    <x v="1"/>
  </r>
  <r>
    <x v="0"/>
    <n v="1185732"/>
    <x v="460"/>
    <x v="0"/>
    <x v="4"/>
    <s v="Philadelphia"/>
    <x v="2"/>
    <n v="42"/>
    <n v="54"/>
    <n v="2268"/>
    <x v="5245"/>
    <n v="0.42999999999999994"/>
    <x v="1"/>
  </r>
  <r>
    <x v="0"/>
    <n v="1185732"/>
    <x v="461"/>
    <x v="0"/>
    <x v="4"/>
    <s v="Philadelphia"/>
    <x v="3"/>
    <n v="43"/>
    <n v="53"/>
    <n v="2279"/>
    <x v="5246"/>
    <n v="0.47"/>
    <x v="1"/>
  </r>
  <r>
    <x v="0"/>
    <n v="1185732"/>
    <x v="462"/>
    <x v="0"/>
    <x v="4"/>
    <s v="Philadelphia"/>
    <x v="4"/>
    <n v="43"/>
    <n v="48"/>
    <n v="2064"/>
    <x v="5247"/>
    <n v="0.42"/>
    <x v="1"/>
  </r>
  <r>
    <x v="0"/>
    <n v="1185732"/>
    <x v="463"/>
    <x v="0"/>
    <x v="4"/>
    <s v="Philadelphia"/>
    <x v="5"/>
    <n v="52"/>
    <n v="105"/>
    <n v="5460"/>
    <x v="5248"/>
    <n v="0.35"/>
    <x v="1"/>
  </r>
  <r>
    <x v="0"/>
    <n v="1185732"/>
    <x v="464"/>
    <x v="0"/>
    <x v="4"/>
    <s v="Philadelphia"/>
    <x v="0"/>
    <n v="49"/>
    <n v="175"/>
    <n v="8575"/>
    <x v="5249"/>
    <n v="0.57000000000000006"/>
    <x v="1"/>
  </r>
  <r>
    <x v="0"/>
    <n v="1185732"/>
    <x v="465"/>
    <x v="0"/>
    <x v="4"/>
    <s v="Philadelphia"/>
    <x v="1"/>
    <n v="45"/>
    <n v="99"/>
    <n v="4455"/>
    <x v="5250"/>
    <n v="0.38999999999999996"/>
    <x v="1"/>
  </r>
  <r>
    <x v="0"/>
    <n v="1185732"/>
    <x v="466"/>
    <x v="0"/>
    <x v="4"/>
    <s v="Philadelphia"/>
    <x v="2"/>
    <n v="43"/>
    <n v="72"/>
    <n v="3096"/>
    <x v="5251"/>
    <n v="0.42999999999999994"/>
    <x v="1"/>
  </r>
  <r>
    <x v="0"/>
    <n v="1185732"/>
    <x v="467"/>
    <x v="0"/>
    <x v="4"/>
    <s v="Philadelphia"/>
    <x v="3"/>
    <n v="39"/>
    <n v="56"/>
    <n v="2184"/>
    <x v="5252"/>
    <n v="0.47"/>
    <x v="1"/>
  </r>
  <r>
    <x v="0"/>
    <n v="1185732"/>
    <x v="468"/>
    <x v="0"/>
    <x v="4"/>
    <s v="Philadelphia"/>
    <x v="4"/>
    <n v="50"/>
    <n v="64"/>
    <n v="3200"/>
    <x v="5253"/>
    <n v="0.39999999999999997"/>
    <x v="1"/>
  </r>
  <r>
    <x v="0"/>
    <n v="1185732"/>
    <x v="469"/>
    <x v="0"/>
    <x v="4"/>
    <s v="Philadelphia"/>
    <x v="5"/>
    <n v="50"/>
    <n v="116"/>
    <n v="5800"/>
    <x v="5254"/>
    <n v="0.36"/>
    <x v="1"/>
  </r>
  <r>
    <x v="0"/>
    <n v="1185732"/>
    <x v="470"/>
    <x v="0"/>
    <x v="4"/>
    <s v="Philadelphia"/>
    <x v="0"/>
    <n v="51"/>
    <n v="179"/>
    <n v="9129"/>
    <x v="5255"/>
    <n v="0.58000000000000007"/>
    <x v="1"/>
  </r>
  <r>
    <x v="0"/>
    <n v="1185732"/>
    <x v="471"/>
    <x v="0"/>
    <x v="4"/>
    <s v="Philadelphia"/>
    <x v="1"/>
    <n v="44"/>
    <n v="102"/>
    <n v="4488"/>
    <x v="4378"/>
    <n v="0.42"/>
    <x v="1"/>
  </r>
  <r>
    <x v="0"/>
    <n v="1185732"/>
    <x v="472"/>
    <x v="0"/>
    <x v="4"/>
    <s v="Philadelphia"/>
    <x v="2"/>
    <n v="38"/>
    <n v="79"/>
    <n v="3002"/>
    <x v="5256"/>
    <n v="0.47"/>
    <x v="1"/>
  </r>
  <r>
    <x v="0"/>
    <n v="1185732"/>
    <x v="473"/>
    <x v="0"/>
    <x v="4"/>
    <s v="Philadelphia"/>
    <x v="3"/>
    <n v="43"/>
    <n v="62"/>
    <n v="2666"/>
    <x v="5257"/>
    <n v="0.45999999999999996"/>
    <x v="1"/>
  </r>
  <r>
    <x v="0"/>
    <n v="1185732"/>
    <x v="474"/>
    <x v="0"/>
    <x v="4"/>
    <s v="Philadelphia"/>
    <x v="4"/>
    <n v="46"/>
    <n v="54"/>
    <n v="2484"/>
    <x v="5258"/>
    <n v="0.38999999999999996"/>
    <x v="1"/>
  </r>
  <r>
    <x v="0"/>
    <n v="1185732"/>
    <x v="475"/>
    <x v="0"/>
    <x v="4"/>
    <s v="Philadelphia"/>
    <x v="5"/>
    <n v="49"/>
    <n v="123"/>
    <n v="6027"/>
    <x v="5259"/>
    <n v="0.36"/>
    <x v="1"/>
  </r>
  <r>
    <x v="0"/>
    <n v="1185732"/>
    <x v="476"/>
    <x v="0"/>
    <x v="4"/>
    <s v="Philadelphia"/>
    <x v="0"/>
    <n v="46"/>
    <n v="162"/>
    <n v="7452"/>
    <x v="5260"/>
    <n v="0.52"/>
    <x v="1"/>
  </r>
  <r>
    <x v="0"/>
    <n v="1185732"/>
    <x v="477"/>
    <x v="0"/>
    <x v="4"/>
    <s v="Philadelphia"/>
    <x v="1"/>
    <n v="40"/>
    <n v="91"/>
    <n v="3640"/>
    <x v="5261"/>
    <n v="0.33999999999999997"/>
    <x v="1"/>
  </r>
  <r>
    <x v="0"/>
    <n v="1185732"/>
    <x v="478"/>
    <x v="0"/>
    <x v="4"/>
    <s v="Philadelphia"/>
    <x v="2"/>
    <n v="32"/>
    <n v="60"/>
    <n v="1920"/>
    <x v="5262"/>
    <n v="0.39999999999999997"/>
    <x v="1"/>
  </r>
  <r>
    <x v="0"/>
    <n v="1185732"/>
    <x v="479"/>
    <x v="0"/>
    <x v="4"/>
    <s v="Philadelphia"/>
    <x v="3"/>
    <n v="32"/>
    <n v="53"/>
    <n v="1696"/>
    <x v="5263"/>
    <n v="0.41"/>
    <x v="1"/>
  </r>
  <r>
    <x v="0"/>
    <n v="1185732"/>
    <x v="480"/>
    <x v="0"/>
    <x v="4"/>
    <s v="Philadelphia"/>
    <x v="4"/>
    <n v="36"/>
    <n v="41"/>
    <n v="1476"/>
    <x v="5264"/>
    <n v="0.33999999999999997"/>
    <x v="1"/>
  </r>
  <r>
    <x v="0"/>
    <n v="1185732"/>
    <x v="481"/>
    <x v="0"/>
    <x v="4"/>
    <s v="Philadelphia"/>
    <x v="5"/>
    <n v="48"/>
    <n v="79"/>
    <n v="3792"/>
    <x v="5265"/>
    <n v="0.31"/>
    <x v="1"/>
  </r>
  <r>
    <x v="0"/>
    <n v="1185732"/>
    <x v="482"/>
    <x v="0"/>
    <x v="4"/>
    <s v="Philadelphia"/>
    <x v="0"/>
    <n v="47"/>
    <n v="124"/>
    <n v="5828"/>
    <x v="5266"/>
    <n v="0.53"/>
    <x v="1"/>
  </r>
  <r>
    <x v="0"/>
    <n v="1185732"/>
    <x v="483"/>
    <x v="0"/>
    <x v="4"/>
    <s v="Philadelphia"/>
    <x v="1"/>
    <n v="35"/>
    <n v="68"/>
    <n v="2380"/>
    <x v="5267"/>
    <n v="0.32"/>
    <x v="1"/>
  </r>
  <r>
    <x v="0"/>
    <n v="1185732"/>
    <x v="484"/>
    <x v="0"/>
    <x v="4"/>
    <s v="Philadelphia"/>
    <x v="2"/>
    <n v="38"/>
    <n v="38"/>
    <n v="1444"/>
    <x v="5268"/>
    <n v="0.38"/>
    <x v="1"/>
  </r>
  <r>
    <x v="0"/>
    <n v="1185732"/>
    <x v="485"/>
    <x v="0"/>
    <x v="4"/>
    <s v="Philadelphia"/>
    <x v="3"/>
    <n v="40"/>
    <n v="34"/>
    <n v="1360"/>
    <x v="5269"/>
    <n v="0.38"/>
    <x v="1"/>
  </r>
  <r>
    <x v="0"/>
    <n v="1185732"/>
    <x v="486"/>
    <x v="0"/>
    <x v="4"/>
    <s v="Philadelphia"/>
    <x v="4"/>
    <n v="43"/>
    <n v="30"/>
    <n v="1290"/>
    <x v="5270"/>
    <n v="0.32999999999999996"/>
    <x v="1"/>
  </r>
  <r>
    <x v="0"/>
    <n v="1185732"/>
    <x v="487"/>
    <x v="0"/>
    <x v="4"/>
    <s v="Philadelphia"/>
    <x v="5"/>
    <n v="42"/>
    <n v="74"/>
    <n v="3108"/>
    <x v="5271"/>
    <n v="0.32"/>
    <x v="1"/>
  </r>
  <r>
    <x v="0"/>
    <n v="1185732"/>
    <x v="488"/>
    <x v="0"/>
    <x v="4"/>
    <s v="Philadelphia"/>
    <x v="0"/>
    <n v="48"/>
    <n v="124"/>
    <n v="5952"/>
    <x v="5272"/>
    <n v="0.60000000000000009"/>
    <x v="1"/>
  </r>
  <r>
    <x v="0"/>
    <n v="1185732"/>
    <x v="489"/>
    <x v="0"/>
    <x v="4"/>
    <s v="Philadelphia"/>
    <x v="1"/>
    <n v="43"/>
    <n v="68"/>
    <n v="2924"/>
    <x v="5273"/>
    <n v="0.42"/>
    <x v="1"/>
  </r>
  <r>
    <x v="0"/>
    <n v="1185732"/>
    <x v="490"/>
    <x v="0"/>
    <x v="4"/>
    <s v="Philadelphia"/>
    <x v="2"/>
    <n v="47"/>
    <n v="66"/>
    <n v="3102"/>
    <x v="5274"/>
    <n v="0.43999999999999995"/>
    <x v="1"/>
  </r>
  <r>
    <x v="0"/>
    <n v="1185732"/>
    <x v="491"/>
    <x v="0"/>
    <x v="4"/>
    <s v="Philadelphia"/>
    <x v="3"/>
    <n v="43"/>
    <n v="60"/>
    <n v="2580"/>
    <x v="5275"/>
    <n v="0.45999999999999996"/>
    <x v="1"/>
  </r>
  <r>
    <x v="0"/>
    <n v="1185732"/>
    <x v="492"/>
    <x v="0"/>
    <x v="4"/>
    <s v="Philadelphia"/>
    <x v="4"/>
    <n v="51"/>
    <n v="48"/>
    <n v="2448"/>
    <x v="5276"/>
    <n v="0.38999999999999996"/>
    <x v="1"/>
  </r>
  <r>
    <x v="0"/>
    <n v="1185732"/>
    <x v="493"/>
    <x v="0"/>
    <x v="4"/>
    <s v="Philadelphia"/>
    <x v="5"/>
    <n v="53"/>
    <n v="75"/>
    <n v="3975"/>
    <x v="5277"/>
    <n v="0.36"/>
    <x v="1"/>
  </r>
  <r>
    <x v="0"/>
    <n v="1185732"/>
    <x v="494"/>
    <x v="0"/>
    <x v="4"/>
    <s v="Philadelphia"/>
    <x v="0"/>
    <n v="53"/>
    <n v="143"/>
    <n v="7579"/>
    <x v="1862"/>
    <n v="0.6100000000000001"/>
    <x v="1"/>
  </r>
  <r>
    <x v="0"/>
    <n v="1185732"/>
    <x v="495"/>
    <x v="0"/>
    <x v="4"/>
    <s v="Philadelphia"/>
    <x v="1"/>
    <n v="47"/>
    <n v="85"/>
    <n v="3995"/>
    <x v="5278"/>
    <n v="0.41"/>
    <x v="1"/>
  </r>
  <r>
    <x v="0"/>
    <n v="1185732"/>
    <x v="496"/>
    <x v="0"/>
    <x v="4"/>
    <s v="Philadelphia"/>
    <x v="2"/>
    <n v="44"/>
    <n v="79"/>
    <n v="3476"/>
    <x v="5279"/>
    <n v="0.43999999999999995"/>
    <x v="1"/>
  </r>
  <r>
    <x v="0"/>
    <n v="1185732"/>
    <x v="497"/>
    <x v="0"/>
    <x v="4"/>
    <s v="Philadelphia"/>
    <x v="3"/>
    <n v="40"/>
    <n v="53"/>
    <n v="2120"/>
    <x v="5280"/>
    <n v="0.44999999999999996"/>
    <x v="1"/>
  </r>
  <r>
    <x v="0"/>
    <n v="1185732"/>
    <x v="498"/>
    <x v="0"/>
    <x v="4"/>
    <s v="Philadelphia"/>
    <x v="4"/>
    <n v="46"/>
    <n v="56"/>
    <n v="2576"/>
    <x v="1779"/>
    <n v="0.38999999999999996"/>
    <x v="1"/>
  </r>
  <r>
    <x v="0"/>
    <n v="1185732"/>
    <x v="0"/>
    <x v="0"/>
    <x v="4"/>
    <s v="Philadelphia"/>
    <x v="5"/>
    <n v="53"/>
    <n v="83"/>
    <n v="4399"/>
    <x v="5281"/>
    <n v="0.32"/>
    <x v="1"/>
  </r>
  <r>
    <x v="3"/>
    <n v="1128299"/>
    <x v="1"/>
    <x v="0"/>
    <x v="4"/>
    <s v="Philadelphia"/>
    <x v="0"/>
    <n v="27"/>
    <n v="158"/>
    <n v="4266"/>
    <x v="5282"/>
    <n v="0.42000000000000004"/>
    <x v="1"/>
  </r>
  <r>
    <x v="3"/>
    <n v="1128299"/>
    <x v="2"/>
    <x v="0"/>
    <x v="4"/>
    <s v="Philadelphia"/>
    <x v="1"/>
    <n v="35"/>
    <n v="135"/>
    <n v="4725"/>
    <x v="5283"/>
    <n v="0.31"/>
    <x v="1"/>
  </r>
  <r>
    <x v="3"/>
    <n v="1128299"/>
    <x v="3"/>
    <x v="0"/>
    <x v="4"/>
    <s v="Philadelphia"/>
    <x v="2"/>
    <n v="36"/>
    <n v="140"/>
    <n v="5040"/>
    <x v="5284"/>
    <n v="0.47000000000000003"/>
    <x v="1"/>
  </r>
  <r>
    <x v="3"/>
    <n v="1128299"/>
    <x v="4"/>
    <x v="0"/>
    <x v="4"/>
    <s v="Philadelphia"/>
    <x v="3"/>
    <n v="34"/>
    <n v="90"/>
    <n v="3060"/>
    <x v="4514"/>
    <n v="0.41"/>
    <x v="1"/>
  </r>
  <r>
    <x v="3"/>
    <n v="1128299"/>
    <x v="5"/>
    <x v="2"/>
    <x v="5"/>
    <s v="Las Vegas"/>
    <x v="4"/>
    <n v="37"/>
    <n v="80"/>
    <n v="2960"/>
    <x v="5285"/>
    <n v="0.57000000000000006"/>
    <x v="1"/>
  </r>
  <r>
    <x v="3"/>
    <n v="1128299"/>
    <x v="6"/>
    <x v="2"/>
    <x v="5"/>
    <s v="Las Vegas"/>
    <x v="5"/>
    <n v="36"/>
    <n v="166"/>
    <n v="5976"/>
    <x v="5286"/>
    <n v="0.24000000000000002"/>
    <x v="1"/>
  </r>
  <r>
    <x v="3"/>
    <n v="1128299"/>
    <x v="7"/>
    <x v="2"/>
    <x v="5"/>
    <s v="Las Vegas"/>
    <x v="0"/>
    <n v="27"/>
    <n v="173"/>
    <n v="4671"/>
    <x v="5287"/>
    <n v="0.43000000000000005"/>
    <x v="1"/>
  </r>
  <r>
    <x v="3"/>
    <n v="1128299"/>
    <x v="499"/>
    <x v="2"/>
    <x v="5"/>
    <s v="Las Vegas"/>
    <x v="1"/>
    <n v="35"/>
    <n v="145"/>
    <n v="5075"/>
    <x v="5288"/>
    <n v="0.31"/>
    <x v="1"/>
  </r>
  <r>
    <x v="3"/>
    <n v="1128299"/>
    <x v="500"/>
    <x v="2"/>
    <x v="5"/>
    <s v="Las Vegas"/>
    <x v="2"/>
    <n v="31"/>
    <n v="140"/>
    <n v="4340"/>
    <x v="5289"/>
    <n v="0.43000000000000005"/>
    <x v="1"/>
  </r>
  <r>
    <x v="3"/>
    <n v="1128299"/>
    <x v="501"/>
    <x v="2"/>
    <x v="5"/>
    <s v="Las Vegas"/>
    <x v="3"/>
    <n v="30"/>
    <n v="85"/>
    <n v="2550"/>
    <x v="5290"/>
    <n v="0.41"/>
    <x v="1"/>
  </r>
  <r>
    <x v="3"/>
    <n v="1128299"/>
    <x v="502"/>
    <x v="2"/>
    <x v="5"/>
    <s v="Las Vegas"/>
    <x v="4"/>
    <n v="37"/>
    <n v="70"/>
    <n v="2590"/>
    <x v="5291"/>
    <n v="0.6100000000000001"/>
    <x v="1"/>
  </r>
  <r>
    <x v="3"/>
    <n v="1128299"/>
    <x v="503"/>
    <x v="2"/>
    <x v="5"/>
    <s v="Las Vegas"/>
    <x v="5"/>
    <n v="31"/>
    <n v="140"/>
    <n v="4340"/>
    <x v="5292"/>
    <n v="0.23"/>
    <x v="1"/>
  </r>
  <r>
    <x v="3"/>
    <n v="1128299"/>
    <x v="504"/>
    <x v="2"/>
    <x v="5"/>
    <s v="Las Vegas"/>
    <x v="0"/>
    <n v="31"/>
    <n v="182"/>
    <n v="5642"/>
    <x v="5293"/>
    <n v="0.45"/>
    <x v="1"/>
  </r>
  <r>
    <x v="3"/>
    <n v="1128299"/>
    <x v="505"/>
    <x v="2"/>
    <x v="5"/>
    <s v="Las Vegas"/>
    <x v="1"/>
    <n v="42"/>
    <n v="124"/>
    <n v="5208"/>
    <x v="5294"/>
    <n v="0.32"/>
    <x v="1"/>
  </r>
  <r>
    <x v="3"/>
    <n v="1128299"/>
    <x v="506"/>
    <x v="2"/>
    <x v="5"/>
    <s v="Las Vegas"/>
    <x v="2"/>
    <n v="43"/>
    <n v="128"/>
    <n v="5504"/>
    <x v="5295"/>
    <n v="0.47000000000000003"/>
    <x v="1"/>
  </r>
  <r>
    <x v="3"/>
    <n v="1128299"/>
    <x v="507"/>
    <x v="2"/>
    <x v="5"/>
    <s v="Las Vegas"/>
    <x v="3"/>
    <n v="41"/>
    <n v="93"/>
    <n v="3813"/>
    <x v="5296"/>
    <n v="0.41"/>
    <x v="1"/>
  </r>
  <r>
    <x v="3"/>
    <n v="1128299"/>
    <x v="508"/>
    <x v="2"/>
    <x v="5"/>
    <s v="Las Vegas"/>
    <x v="4"/>
    <n v="44"/>
    <n v="60"/>
    <n v="2640"/>
    <x v="5297"/>
    <n v="0.62000000000000011"/>
    <x v="1"/>
  </r>
  <r>
    <x v="3"/>
    <n v="1128299"/>
    <x v="509"/>
    <x v="2"/>
    <x v="5"/>
    <s v="Las Vegas"/>
    <x v="5"/>
    <n v="39"/>
    <n v="124"/>
    <n v="4836"/>
    <x v="5298"/>
    <n v="0.26"/>
    <x v="1"/>
  </r>
  <r>
    <x v="3"/>
    <n v="1128299"/>
    <x v="510"/>
    <x v="2"/>
    <x v="5"/>
    <s v="Las Vegas"/>
    <x v="0"/>
    <n v="41"/>
    <n v="171"/>
    <n v="7011"/>
    <x v="5299"/>
    <n v="0.42000000000000004"/>
    <x v="1"/>
  </r>
  <r>
    <x v="3"/>
    <n v="1128299"/>
    <x v="8"/>
    <x v="2"/>
    <x v="5"/>
    <s v="Las Vegas"/>
    <x v="1"/>
    <n v="46"/>
    <n v="116"/>
    <n v="5336"/>
    <x v="5300"/>
    <n v="0.28999999999999998"/>
    <x v="1"/>
  </r>
  <r>
    <x v="3"/>
    <n v="1128299"/>
    <x v="9"/>
    <x v="2"/>
    <x v="5"/>
    <s v="Las Vegas"/>
    <x v="2"/>
    <n v="47"/>
    <n v="120"/>
    <n v="5640"/>
    <x v="3242"/>
    <n v="0.45"/>
    <x v="1"/>
  </r>
  <r>
    <x v="3"/>
    <n v="1128299"/>
    <x v="10"/>
    <x v="2"/>
    <x v="5"/>
    <s v="Las Vegas"/>
    <x v="3"/>
    <n v="40"/>
    <n v="90"/>
    <n v="3600"/>
    <x v="3391"/>
    <n v="0.41"/>
    <x v="1"/>
  </r>
  <r>
    <x v="3"/>
    <n v="1128299"/>
    <x v="11"/>
    <x v="2"/>
    <x v="5"/>
    <s v="Las Vegas"/>
    <x v="4"/>
    <n v="47"/>
    <n v="62"/>
    <n v="2914"/>
    <x v="5301"/>
    <n v="0.6100000000000001"/>
    <x v="1"/>
  </r>
  <r>
    <x v="3"/>
    <n v="1128299"/>
    <x v="12"/>
    <x v="2"/>
    <x v="5"/>
    <s v="Las Vegas"/>
    <x v="5"/>
    <n v="54"/>
    <n v="123"/>
    <n v="6642"/>
    <x v="5302"/>
    <n v="0.27"/>
    <x v="1"/>
  </r>
  <r>
    <x v="3"/>
    <n v="1128299"/>
    <x v="13"/>
    <x v="2"/>
    <x v="5"/>
    <s v="Las Vegas"/>
    <x v="0"/>
    <n v="43"/>
    <n v="171"/>
    <n v="7353"/>
    <x v="5303"/>
    <n v="0.48"/>
    <x v="1"/>
  </r>
  <r>
    <x v="3"/>
    <n v="1128299"/>
    <x v="14"/>
    <x v="2"/>
    <x v="5"/>
    <s v="Las Vegas"/>
    <x v="1"/>
    <n v="43"/>
    <n v="120"/>
    <n v="5160"/>
    <x v="5304"/>
    <n v="0.35"/>
    <x v="1"/>
  </r>
  <r>
    <x v="3"/>
    <n v="1128299"/>
    <x v="15"/>
    <x v="2"/>
    <x v="5"/>
    <s v="Las Vegas"/>
    <x v="2"/>
    <n v="49"/>
    <n v="132"/>
    <n v="6468"/>
    <x v="5305"/>
    <n v="0.47000000000000003"/>
    <x v="1"/>
  </r>
  <r>
    <x v="3"/>
    <n v="1128299"/>
    <x v="16"/>
    <x v="2"/>
    <x v="5"/>
    <s v="Las Vegas"/>
    <x v="3"/>
    <n v="47"/>
    <n v="105"/>
    <n v="4935"/>
    <x v="2025"/>
    <n v="0.45999999999999996"/>
    <x v="1"/>
  </r>
  <r>
    <x v="3"/>
    <n v="1128299"/>
    <x v="17"/>
    <x v="2"/>
    <x v="5"/>
    <s v="Las Vegas"/>
    <x v="4"/>
    <n v="43"/>
    <n v="66"/>
    <n v="2838"/>
    <x v="5306"/>
    <n v="0.66000000000000014"/>
    <x v="1"/>
  </r>
  <r>
    <x v="3"/>
    <n v="1128299"/>
    <x v="18"/>
    <x v="2"/>
    <x v="5"/>
    <s v="Las Vegas"/>
    <x v="5"/>
    <n v="54"/>
    <n v="140"/>
    <n v="7560"/>
    <x v="4781"/>
    <n v="0.32"/>
    <x v="1"/>
  </r>
  <r>
    <x v="3"/>
    <n v="1128299"/>
    <x v="19"/>
    <x v="2"/>
    <x v="5"/>
    <s v="Las Vegas"/>
    <x v="0"/>
    <n v="47"/>
    <n v="245"/>
    <n v="11515"/>
    <x v="5307"/>
    <n v="0.5"/>
    <x v="1"/>
  </r>
  <r>
    <x v="3"/>
    <n v="1128299"/>
    <x v="20"/>
    <x v="2"/>
    <x v="5"/>
    <s v="Las Vegas"/>
    <x v="1"/>
    <n v="51"/>
    <n v="182"/>
    <n v="9282"/>
    <x v="5308"/>
    <n v="0.36"/>
    <x v="1"/>
  </r>
  <r>
    <x v="3"/>
    <n v="1128299"/>
    <x v="21"/>
    <x v="2"/>
    <x v="5"/>
    <s v="Las Vegas"/>
    <x v="2"/>
    <n v="46"/>
    <n v="176"/>
    <n v="8096"/>
    <x v="5309"/>
    <n v="0.48"/>
    <x v="1"/>
  </r>
  <r>
    <x v="3"/>
    <n v="1128299"/>
    <x v="22"/>
    <x v="2"/>
    <x v="5"/>
    <s v="Las Vegas"/>
    <x v="3"/>
    <n v="47"/>
    <n v="145"/>
    <n v="6815"/>
    <x v="5310"/>
    <n v="0.44999999999999996"/>
    <x v="1"/>
  </r>
  <r>
    <x v="3"/>
    <n v="1128299"/>
    <x v="23"/>
    <x v="2"/>
    <x v="5"/>
    <s v="Las Vegas"/>
    <x v="4"/>
    <n v="47"/>
    <n v="105"/>
    <n v="4935"/>
    <x v="5311"/>
    <n v="0.65000000000000013"/>
    <x v="1"/>
  </r>
  <r>
    <x v="3"/>
    <n v="1128299"/>
    <x v="24"/>
    <x v="2"/>
    <x v="5"/>
    <s v="Las Vegas"/>
    <x v="5"/>
    <n v="57"/>
    <n v="192"/>
    <n v="10944"/>
    <x v="2188"/>
    <n v="0.28000000000000003"/>
    <x v="1"/>
  </r>
  <r>
    <x v="3"/>
    <n v="1128299"/>
    <x v="25"/>
    <x v="2"/>
    <x v="5"/>
    <s v="Las Vegas"/>
    <x v="0"/>
    <n v="48"/>
    <n v="233"/>
    <n v="11184"/>
    <x v="5312"/>
    <n v="0.44"/>
    <x v="1"/>
  </r>
  <r>
    <x v="3"/>
    <n v="1128299"/>
    <x v="26"/>
    <x v="2"/>
    <x v="5"/>
    <s v="Las Vegas"/>
    <x v="1"/>
    <n v="46"/>
    <n v="204"/>
    <n v="9384"/>
    <x v="5313"/>
    <n v="0.27"/>
    <x v="1"/>
  </r>
  <r>
    <x v="3"/>
    <n v="1128299"/>
    <x v="27"/>
    <x v="2"/>
    <x v="5"/>
    <s v="Las Vegas"/>
    <x v="2"/>
    <n v="47"/>
    <n v="171"/>
    <n v="8037"/>
    <x v="5314"/>
    <n v="0.45"/>
    <x v="1"/>
  </r>
  <r>
    <x v="3"/>
    <n v="1128299"/>
    <x v="28"/>
    <x v="2"/>
    <x v="5"/>
    <s v="Las Vegas"/>
    <x v="3"/>
    <n v="46"/>
    <n v="140"/>
    <n v="6440"/>
    <x v="5315"/>
    <n v="0.42"/>
    <x v="1"/>
  </r>
  <r>
    <x v="3"/>
    <n v="1128299"/>
    <x v="511"/>
    <x v="2"/>
    <x v="5"/>
    <s v="Las Vegas"/>
    <x v="4"/>
    <n v="47"/>
    <n v="150"/>
    <n v="7050"/>
    <x v="5316"/>
    <n v="0.59000000000000008"/>
    <x v="1"/>
  </r>
  <r>
    <x v="3"/>
    <n v="1128299"/>
    <x v="512"/>
    <x v="2"/>
    <x v="5"/>
    <s v="Las Vegas"/>
    <x v="5"/>
    <n v="61"/>
    <n v="170"/>
    <n v="10370"/>
    <x v="5317"/>
    <n v="0.27"/>
    <x v="1"/>
  </r>
  <r>
    <x v="3"/>
    <n v="1128299"/>
    <x v="513"/>
    <x v="2"/>
    <x v="5"/>
    <s v="Las Vegas"/>
    <x v="0"/>
    <n v="44"/>
    <n v="238"/>
    <n v="10472"/>
    <x v="5318"/>
    <n v="0.46"/>
    <x v="1"/>
  </r>
  <r>
    <x v="3"/>
    <n v="1128299"/>
    <x v="514"/>
    <x v="2"/>
    <x v="5"/>
    <s v="Las Vegas"/>
    <x v="1"/>
    <n v="56"/>
    <n v="208"/>
    <n v="11648"/>
    <x v="5319"/>
    <n v="0.28999999999999998"/>
    <x v="1"/>
  </r>
  <r>
    <x v="3"/>
    <n v="1128299"/>
    <x v="515"/>
    <x v="2"/>
    <x v="5"/>
    <s v="Las Vegas"/>
    <x v="2"/>
    <n v="44"/>
    <n v="179"/>
    <n v="7876"/>
    <x v="5320"/>
    <n v="0.42000000000000004"/>
    <x v="1"/>
  </r>
  <r>
    <x v="3"/>
    <n v="1128299"/>
    <x v="516"/>
    <x v="2"/>
    <x v="5"/>
    <s v="Las Vegas"/>
    <x v="3"/>
    <n v="42"/>
    <n v="152"/>
    <n v="6384"/>
    <x v="5321"/>
    <n v="0.42"/>
    <x v="1"/>
  </r>
  <r>
    <x v="3"/>
    <n v="1128299"/>
    <x v="517"/>
    <x v="2"/>
    <x v="5"/>
    <s v="Las Vegas"/>
    <x v="4"/>
    <n v="50"/>
    <n v="152"/>
    <n v="7600"/>
    <x v="5322"/>
    <n v="0.59000000000000008"/>
    <x v="1"/>
  </r>
  <r>
    <x v="3"/>
    <n v="1128299"/>
    <x v="518"/>
    <x v="2"/>
    <x v="5"/>
    <s v="Las Vegas"/>
    <x v="5"/>
    <n v="55"/>
    <n v="128"/>
    <n v="7040"/>
    <x v="5323"/>
    <n v="0.26"/>
    <x v="1"/>
  </r>
  <r>
    <x v="3"/>
    <n v="1128299"/>
    <x v="519"/>
    <x v="2"/>
    <x v="5"/>
    <s v="Las Vegas"/>
    <x v="0"/>
    <n v="41"/>
    <n v="186"/>
    <n v="7626"/>
    <x v="5324"/>
    <n v="0.38"/>
    <x v="1"/>
  </r>
  <r>
    <x v="3"/>
    <n v="1128299"/>
    <x v="520"/>
    <x v="2"/>
    <x v="5"/>
    <s v="Las Vegas"/>
    <x v="1"/>
    <n v="51"/>
    <n v="180"/>
    <n v="9180"/>
    <x v="5325"/>
    <n v="0.27"/>
    <x v="1"/>
  </r>
  <r>
    <x v="3"/>
    <n v="1128299"/>
    <x v="521"/>
    <x v="2"/>
    <x v="5"/>
    <s v="Las Vegas"/>
    <x v="2"/>
    <n v="46"/>
    <n v="144"/>
    <n v="6624"/>
    <x v="5326"/>
    <n v="0.41000000000000003"/>
    <x v="1"/>
  </r>
  <r>
    <x v="3"/>
    <n v="1128299"/>
    <x v="522"/>
    <x v="2"/>
    <x v="5"/>
    <s v="Las Vegas"/>
    <x v="3"/>
    <n v="43"/>
    <n v="124"/>
    <n v="5332"/>
    <x v="5327"/>
    <n v="0.35"/>
    <x v="1"/>
  </r>
  <r>
    <x v="3"/>
    <n v="1128299"/>
    <x v="523"/>
    <x v="2"/>
    <x v="5"/>
    <s v="Las Vegas"/>
    <x v="4"/>
    <n v="53"/>
    <n v="128"/>
    <n v="6784"/>
    <x v="5328"/>
    <n v="0.53000000000000014"/>
    <x v="1"/>
  </r>
  <r>
    <x v="3"/>
    <n v="1128299"/>
    <x v="524"/>
    <x v="2"/>
    <x v="5"/>
    <s v="Las Vegas"/>
    <x v="5"/>
    <n v="54"/>
    <n v="140"/>
    <n v="7560"/>
    <x v="5329"/>
    <n v="0.21000000000000002"/>
    <x v="1"/>
  </r>
  <r>
    <x v="3"/>
    <n v="1128299"/>
    <x v="525"/>
    <x v="2"/>
    <x v="5"/>
    <s v="Las Vegas"/>
    <x v="0"/>
    <n v="47"/>
    <n v="171"/>
    <n v="8037"/>
    <x v="5330"/>
    <n v="0.4"/>
    <x v="1"/>
  </r>
  <r>
    <x v="3"/>
    <n v="1128299"/>
    <x v="526"/>
    <x v="2"/>
    <x v="5"/>
    <s v="Las Vegas"/>
    <x v="1"/>
    <n v="50"/>
    <n v="193"/>
    <n v="9650"/>
    <x v="5331"/>
    <n v="0.25"/>
    <x v="1"/>
  </r>
  <r>
    <x v="3"/>
    <n v="1128299"/>
    <x v="527"/>
    <x v="2"/>
    <x v="5"/>
    <s v="Las Vegas"/>
    <x v="2"/>
    <n v="47"/>
    <n v="113"/>
    <n v="5311"/>
    <x v="5332"/>
    <n v="0.42000000000000004"/>
    <x v="1"/>
  </r>
  <r>
    <x v="3"/>
    <n v="1128299"/>
    <x v="528"/>
    <x v="2"/>
    <x v="5"/>
    <s v="Las Vegas"/>
    <x v="3"/>
    <n v="43"/>
    <n v="119"/>
    <n v="5117"/>
    <x v="5333"/>
    <n v="0.32999999999999996"/>
    <x v="1"/>
  </r>
  <r>
    <x v="3"/>
    <n v="1128299"/>
    <x v="529"/>
    <x v="2"/>
    <x v="5"/>
    <s v="Las Vegas"/>
    <x v="4"/>
    <n v="48"/>
    <n v="107"/>
    <n v="5136"/>
    <x v="5334"/>
    <n v="0.54000000000000015"/>
    <x v="1"/>
  </r>
  <r>
    <x v="3"/>
    <n v="1128299"/>
    <x v="530"/>
    <x v="2"/>
    <x v="5"/>
    <s v="Las Vegas"/>
    <x v="5"/>
    <n v="53"/>
    <n v="120"/>
    <n v="6360"/>
    <x v="5335"/>
    <n v="0.22000000000000003"/>
    <x v="1"/>
  </r>
  <r>
    <x v="3"/>
    <n v="1128299"/>
    <x v="29"/>
    <x v="2"/>
    <x v="5"/>
    <s v="Las Vegas"/>
    <x v="0"/>
    <n v="47"/>
    <n v="196"/>
    <n v="9212"/>
    <x v="5336"/>
    <n v="0.42000000000000004"/>
    <x v="1"/>
  </r>
  <r>
    <x v="3"/>
    <n v="1128299"/>
    <x v="30"/>
    <x v="2"/>
    <x v="5"/>
    <s v="Las Vegas"/>
    <x v="1"/>
    <n v="52"/>
    <n v="201"/>
    <n v="10452"/>
    <x v="5337"/>
    <n v="0.25"/>
    <x v="1"/>
  </r>
  <r>
    <x v="3"/>
    <n v="1128299"/>
    <x v="31"/>
    <x v="2"/>
    <x v="5"/>
    <s v="Las Vegas"/>
    <x v="2"/>
    <n v="44"/>
    <n v="140"/>
    <n v="6160"/>
    <x v="5338"/>
    <n v="0.42000000000000004"/>
    <x v="1"/>
  </r>
  <r>
    <x v="3"/>
    <n v="1128299"/>
    <x v="32"/>
    <x v="2"/>
    <x v="5"/>
    <s v="Las Vegas"/>
    <x v="3"/>
    <n v="43"/>
    <n v="132"/>
    <n v="5676"/>
    <x v="5339"/>
    <n v="0.35"/>
    <x v="1"/>
  </r>
  <r>
    <x v="3"/>
    <n v="1128299"/>
    <x v="33"/>
    <x v="2"/>
    <x v="5"/>
    <s v="Las Vegas"/>
    <x v="4"/>
    <n v="46"/>
    <n v="119"/>
    <n v="5474"/>
    <x v="5340"/>
    <n v="0.54000000000000015"/>
    <x v="1"/>
  </r>
  <r>
    <x v="3"/>
    <n v="1128299"/>
    <x v="34"/>
    <x v="2"/>
    <x v="5"/>
    <s v="Las Vegas"/>
    <x v="5"/>
    <n v="51"/>
    <n v="162"/>
    <n v="8262"/>
    <x v="5341"/>
    <n v="0.21000000000000002"/>
    <x v="1"/>
  </r>
  <r>
    <x v="3"/>
    <n v="1128299"/>
    <x v="35"/>
    <x v="2"/>
    <x v="5"/>
    <s v="Las Vegas"/>
    <x v="0"/>
    <n v="47"/>
    <n v="216"/>
    <n v="10152"/>
    <x v="5342"/>
    <n v="0.37000000000000005"/>
    <x v="1"/>
  </r>
  <r>
    <x v="3"/>
    <n v="1128299"/>
    <x v="36"/>
    <x v="2"/>
    <x v="5"/>
    <s v="Las Vegas"/>
    <x v="1"/>
    <n v="50"/>
    <n v="209"/>
    <n v="10450"/>
    <x v="5343"/>
    <n v="0.25"/>
    <x v="1"/>
  </r>
  <r>
    <x v="3"/>
    <n v="1128299"/>
    <x v="37"/>
    <x v="2"/>
    <x v="5"/>
    <s v="Las Vegas"/>
    <x v="2"/>
    <n v="47"/>
    <n v="166"/>
    <n v="7802"/>
    <x v="5344"/>
    <n v="0.42000000000000004"/>
    <x v="1"/>
  </r>
  <r>
    <x v="3"/>
    <n v="1128299"/>
    <x v="38"/>
    <x v="2"/>
    <x v="5"/>
    <s v="Las Vegas"/>
    <x v="3"/>
    <n v="40"/>
    <n v="166"/>
    <n v="6640"/>
    <x v="5345"/>
    <n v="0.36"/>
    <x v="1"/>
  </r>
  <r>
    <x v="3"/>
    <n v="1128299"/>
    <x v="39"/>
    <x v="2"/>
    <x v="5"/>
    <s v="Las Vegas"/>
    <x v="4"/>
    <n v="49"/>
    <n v="136"/>
    <n v="6664"/>
    <x v="5346"/>
    <n v="0.54000000000000015"/>
    <x v="1"/>
  </r>
  <r>
    <x v="3"/>
    <n v="1128299"/>
    <x v="40"/>
    <x v="2"/>
    <x v="5"/>
    <s v="Las Vegas"/>
    <x v="5"/>
    <n v="56"/>
    <n v="170"/>
    <n v="9520"/>
    <x v="5156"/>
    <n v="0.18000000000000002"/>
    <x v="1"/>
  </r>
  <r>
    <x v="3"/>
    <n v="1128299"/>
    <x v="41"/>
    <x v="2"/>
    <x v="5"/>
    <s v="Las Vegas"/>
    <x v="0"/>
    <n v="20"/>
    <n v="149"/>
    <n v="2980"/>
    <x v="5347"/>
    <n v="0.4"/>
    <x v="1"/>
  </r>
  <r>
    <x v="3"/>
    <n v="1128299"/>
    <x v="42"/>
    <x v="2"/>
    <x v="5"/>
    <s v="Las Vegas"/>
    <x v="1"/>
    <n v="31"/>
    <n v="145"/>
    <n v="4495"/>
    <x v="5348"/>
    <n v="0.25"/>
    <x v="1"/>
  </r>
  <r>
    <x v="3"/>
    <n v="1128299"/>
    <x v="43"/>
    <x v="2"/>
    <x v="5"/>
    <s v="Las Vegas"/>
    <x v="2"/>
    <n v="26"/>
    <n v="128"/>
    <n v="3328"/>
    <x v="5349"/>
    <n v="0.42000000000000004"/>
    <x v="1"/>
  </r>
  <r>
    <x v="3"/>
    <n v="1128299"/>
    <x v="44"/>
    <x v="2"/>
    <x v="5"/>
    <s v="Las Vegas"/>
    <x v="3"/>
    <n v="26"/>
    <n v="96"/>
    <n v="2496"/>
    <x v="5350"/>
    <n v="0.33999999999999997"/>
    <x v="1"/>
  </r>
  <r>
    <x v="2"/>
    <n v="1197831"/>
    <x v="219"/>
    <x v="1"/>
    <x v="11"/>
    <s v="Knoxville"/>
    <x v="4"/>
    <n v="30"/>
    <n v="123"/>
    <n v="3690"/>
    <x v="4514"/>
    <n v="0.33999999999999997"/>
    <x v="1"/>
  </r>
  <r>
    <x v="2"/>
    <n v="1197831"/>
    <x v="220"/>
    <x v="1"/>
    <x v="11"/>
    <s v="Knoxville"/>
    <x v="5"/>
    <n v="24"/>
    <n v="170"/>
    <n v="4080"/>
    <x v="5351"/>
    <n v="0.53"/>
    <x v="1"/>
  </r>
  <r>
    <x v="2"/>
    <n v="1197831"/>
    <x v="221"/>
    <x v="1"/>
    <x v="11"/>
    <s v="Knoxville"/>
    <x v="0"/>
    <n v="18"/>
    <n v="202"/>
    <n v="3636"/>
    <x v="5352"/>
    <n v="0.37"/>
    <x v="1"/>
  </r>
  <r>
    <x v="2"/>
    <n v="1197831"/>
    <x v="222"/>
    <x v="1"/>
    <x v="11"/>
    <s v="Knoxville"/>
    <x v="1"/>
    <n v="23"/>
    <n v="219"/>
    <n v="5037"/>
    <x v="5353"/>
    <n v="0.38999999999999996"/>
    <x v="1"/>
  </r>
  <r>
    <x v="2"/>
    <n v="1197831"/>
    <x v="223"/>
    <x v="1"/>
    <x v="11"/>
    <s v="Knoxville"/>
    <x v="2"/>
    <n v="23"/>
    <n v="140"/>
    <n v="3220"/>
    <x v="5354"/>
    <n v="0.38999999999999996"/>
    <x v="1"/>
  </r>
  <r>
    <x v="2"/>
    <n v="1197831"/>
    <x v="224"/>
    <x v="1"/>
    <x v="11"/>
    <s v="Knoxville"/>
    <x v="3"/>
    <n v="28"/>
    <n v="128"/>
    <n v="3584"/>
    <x v="5355"/>
    <n v="0.49"/>
    <x v="1"/>
  </r>
  <r>
    <x v="2"/>
    <n v="1197831"/>
    <x v="225"/>
    <x v="1"/>
    <x v="11"/>
    <s v="Knoxville"/>
    <x v="4"/>
    <n v="29"/>
    <n v="94"/>
    <n v="2726"/>
    <x v="5356"/>
    <n v="0.32"/>
    <x v="1"/>
  </r>
  <r>
    <x v="2"/>
    <n v="1197831"/>
    <x v="226"/>
    <x v="1"/>
    <x v="11"/>
    <s v="Knoxville"/>
    <x v="5"/>
    <n v="28"/>
    <n v="143"/>
    <n v="4004"/>
    <x v="2177"/>
    <n v="0.56000000000000005"/>
    <x v="1"/>
  </r>
  <r>
    <x v="2"/>
    <n v="1197831"/>
    <x v="227"/>
    <x v="1"/>
    <x v="11"/>
    <s v="Knoxville"/>
    <x v="0"/>
    <n v="20"/>
    <n v="221"/>
    <n v="4420"/>
    <x v="5357"/>
    <n v="0.42999999999999994"/>
    <x v="1"/>
  </r>
  <r>
    <x v="2"/>
    <n v="1197831"/>
    <x v="228"/>
    <x v="1"/>
    <x v="11"/>
    <s v="Knoxville"/>
    <x v="1"/>
    <n v="31"/>
    <n v="195"/>
    <n v="6045"/>
    <x v="5358"/>
    <n v="0.47"/>
    <x v="1"/>
  </r>
  <r>
    <x v="2"/>
    <n v="1197831"/>
    <x v="711"/>
    <x v="1"/>
    <x v="11"/>
    <s v="Knoxville"/>
    <x v="2"/>
    <n v="22"/>
    <n v="166"/>
    <n v="3652"/>
    <x v="5359"/>
    <n v="0.42999999999999994"/>
    <x v="1"/>
  </r>
  <r>
    <x v="2"/>
    <n v="1197831"/>
    <x v="712"/>
    <x v="1"/>
    <x v="11"/>
    <s v="Knoxville"/>
    <x v="3"/>
    <n v="25"/>
    <n v="124"/>
    <n v="3100"/>
    <x v="5360"/>
    <n v="0.56000000000000005"/>
    <x v="1"/>
  </r>
  <r>
    <x v="2"/>
    <n v="1197831"/>
    <x v="713"/>
    <x v="1"/>
    <x v="11"/>
    <s v="Knoxville"/>
    <x v="4"/>
    <n v="27"/>
    <n v="88"/>
    <n v="2376"/>
    <x v="2172"/>
    <n v="0.41"/>
    <x v="1"/>
  </r>
  <r>
    <x v="2"/>
    <n v="1197831"/>
    <x v="714"/>
    <x v="1"/>
    <x v="11"/>
    <s v="Knoxville"/>
    <x v="5"/>
    <n v="25"/>
    <n v="145"/>
    <n v="3625"/>
    <x v="5361"/>
    <n v="0.6100000000000001"/>
    <x v="1"/>
  </r>
  <r>
    <x v="2"/>
    <n v="1197831"/>
    <x v="715"/>
    <x v="1"/>
    <x v="11"/>
    <s v="Knoxville"/>
    <x v="0"/>
    <n v="13"/>
    <n v="203"/>
    <n v="2639"/>
    <x v="5362"/>
    <n v="0.44999999999999996"/>
    <x v="1"/>
  </r>
  <r>
    <x v="2"/>
    <n v="1197831"/>
    <x v="716"/>
    <x v="1"/>
    <x v="11"/>
    <s v="Knoxville"/>
    <x v="1"/>
    <n v="17"/>
    <n v="203"/>
    <n v="3451"/>
    <x v="5363"/>
    <n v="0.42"/>
    <x v="1"/>
  </r>
  <r>
    <x v="2"/>
    <n v="1197831"/>
    <x v="717"/>
    <x v="1"/>
    <x v="11"/>
    <s v="Knoxville"/>
    <x v="2"/>
    <n v="15"/>
    <n v="170"/>
    <n v="2550"/>
    <x v="5364"/>
    <n v="0.43999999999999995"/>
    <x v="1"/>
  </r>
  <r>
    <x v="2"/>
    <n v="1197831"/>
    <x v="718"/>
    <x v="1"/>
    <x v="11"/>
    <s v="Knoxville"/>
    <x v="3"/>
    <n v="20"/>
    <n v="128"/>
    <n v="2560"/>
    <x v="5365"/>
    <n v="0.56000000000000005"/>
    <x v="1"/>
  </r>
  <r>
    <x v="2"/>
    <n v="1197831"/>
    <x v="719"/>
    <x v="1"/>
    <x v="11"/>
    <s v="Knoxville"/>
    <x v="4"/>
    <n v="20"/>
    <n v="105"/>
    <n v="2100"/>
    <x v="5366"/>
    <n v="0.38"/>
    <x v="1"/>
  </r>
  <r>
    <x v="2"/>
    <n v="1197831"/>
    <x v="720"/>
    <x v="1"/>
    <x v="11"/>
    <s v="Knoxville"/>
    <x v="5"/>
    <n v="18"/>
    <n v="196"/>
    <n v="3528"/>
    <x v="5367"/>
    <n v="0.6100000000000001"/>
    <x v="1"/>
  </r>
  <r>
    <x v="2"/>
    <n v="1197831"/>
    <x v="721"/>
    <x v="1"/>
    <x v="11"/>
    <s v="Knoxville"/>
    <x v="0"/>
    <n v="12"/>
    <n v="247"/>
    <n v="2964"/>
    <x v="5368"/>
    <n v="0.44999999999999996"/>
    <x v="1"/>
  </r>
  <r>
    <x v="2"/>
    <n v="1197831"/>
    <x v="722"/>
    <x v="1"/>
    <x v="11"/>
    <s v="Knoxville"/>
    <x v="1"/>
    <n v="20"/>
    <n v="240"/>
    <n v="4800"/>
    <x v="5369"/>
    <n v="0.43999999999999995"/>
    <x v="1"/>
  </r>
  <r>
    <x v="2"/>
    <n v="1197831"/>
    <x v="723"/>
    <x v="1"/>
    <x v="11"/>
    <s v="Knoxville"/>
    <x v="2"/>
    <n v="14"/>
    <n v="204"/>
    <n v="2856"/>
    <x v="5370"/>
    <n v="0.45999999999999996"/>
    <x v="1"/>
  </r>
  <r>
    <x v="2"/>
    <n v="1197831"/>
    <x v="229"/>
    <x v="1"/>
    <x v="11"/>
    <s v="Knoxville"/>
    <x v="3"/>
    <n v="20"/>
    <n v="179"/>
    <n v="3580"/>
    <x v="5371"/>
    <n v="0.54"/>
    <x v="1"/>
  </r>
  <r>
    <x v="2"/>
    <n v="1197831"/>
    <x v="230"/>
    <x v="1"/>
    <x v="11"/>
    <s v="Knoxville"/>
    <x v="4"/>
    <n v="33"/>
    <n v="132"/>
    <n v="4356"/>
    <x v="5372"/>
    <n v="0.41"/>
    <x v="1"/>
  </r>
  <r>
    <x v="2"/>
    <n v="1197831"/>
    <x v="231"/>
    <x v="1"/>
    <x v="11"/>
    <s v="Knoxville"/>
    <x v="5"/>
    <n v="31"/>
    <n v="271"/>
    <n v="8401"/>
    <x v="5373"/>
    <n v="0.59000000000000008"/>
    <x v="1"/>
  </r>
  <r>
    <x v="2"/>
    <n v="1197831"/>
    <x v="232"/>
    <x v="1"/>
    <x v="11"/>
    <s v="Knoxville"/>
    <x v="0"/>
    <n v="28"/>
    <n v="256"/>
    <n v="7168"/>
    <x v="5374"/>
    <n v="0.47"/>
    <x v="1"/>
  </r>
  <r>
    <x v="2"/>
    <n v="1197831"/>
    <x v="233"/>
    <x v="1"/>
    <x v="11"/>
    <s v="Knoxville"/>
    <x v="1"/>
    <n v="32"/>
    <n v="240"/>
    <n v="7680"/>
    <x v="5375"/>
    <n v="0.47"/>
    <x v="1"/>
  </r>
  <r>
    <x v="2"/>
    <n v="1197831"/>
    <x v="234"/>
    <x v="1"/>
    <x v="11"/>
    <s v="Knoxville"/>
    <x v="2"/>
    <n v="26"/>
    <n v="202"/>
    <n v="5252"/>
    <x v="5376"/>
    <n v="0.43999999999999995"/>
    <x v="1"/>
  </r>
  <r>
    <x v="2"/>
    <n v="1197831"/>
    <x v="235"/>
    <x v="1"/>
    <x v="11"/>
    <s v="Knoxville"/>
    <x v="3"/>
    <n v="29"/>
    <n v="198"/>
    <n v="5742"/>
    <x v="5377"/>
    <n v="0.56000000000000005"/>
    <x v="1"/>
  </r>
  <r>
    <x v="2"/>
    <n v="1197831"/>
    <x v="236"/>
    <x v="1"/>
    <x v="11"/>
    <s v="Knoxville"/>
    <x v="4"/>
    <n v="30"/>
    <n v="150"/>
    <n v="4500"/>
    <x v="5378"/>
    <n v="0.38999999999999996"/>
    <x v="1"/>
  </r>
  <r>
    <x v="2"/>
    <n v="1197831"/>
    <x v="237"/>
    <x v="1"/>
    <x v="11"/>
    <s v="Knoxville"/>
    <x v="5"/>
    <n v="37"/>
    <n v="306"/>
    <n v="11322"/>
    <x v="5379"/>
    <n v="0.59000000000000008"/>
    <x v="1"/>
  </r>
  <r>
    <x v="2"/>
    <n v="1197831"/>
    <x v="238"/>
    <x v="1"/>
    <x v="11"/>
    <s v="Knoxville"/>
    <x v="0"/>
    <n v="29"/>
    <n v="272"/>
    <n v="7888"/>
    <x v="5380"/>
    <n v="0.49999999999999994"/>
    <x v="1"/>
  </r>
  <r>
    <x v="2"/>
    <n v="1197831"/>
    <x v="239"/>
    <x v="1"/>
    <x v="11"/>
    <s v="Knoxville"/>
    <x v="1"/>
    <n v="30"/>
    <n v="264"/>
    <n v="7920"/>
    <x v="5381"/>
    <n v="0.49999999999999994"/>
    <x v="1"/>
  </r>
  <r>
    <x v="2"/>
    <n v="1197831"/>
    <x v="240"/>
    <x v="1"/>
    <x v="11"/>
    <s v="Knoxville"/>
    <x v="2"/>
    <n v="30"/>
    <n v="322"/>
    <n v="9660"/>
    <x v="5382"/>
    <n v="0.49999999999999994"/>
    <x v="1"/>
  </r>
  <r>
    <x v="2"/>
    <n v="1197831"/>
    <x v="241"/>
    <x v="1"/>
    <x v="11"/>
    <s v="Knoxville"/>
    <x v="3"/>
    <n v="32"/>
    <n v="196"/>
    <n v="6272"/>
    <x v="5383"/>
    <n v="0.6100000000000001"/>
    <x v="1"/>
  </r>
  <r>
    <x v="2"/>
    <n v="1197831"/>
    <x v="242"/>
    <x v="1"/>
    <x v="11"/>
    <s v="Knoxville"/>
    <x v="4"/>
    <n v="33"/>
    <n v="182"/>
    <n v="6006"/>
    <x v="5384"/>
    <n v="0.44999999999999996"/>
    <x v="1"/>
  </r>
  <r>
    <x v="2"/>
    <n v="1197831"/>
    <x v="243"/>
    <x v="1"/>
    <x v="11"/>
    <s v="Knoxville"/>
    <x v="5"/>
    <n v="38"/>
    <n v="272"/>
    <n v="10336"/>
    <x v="5385"/>
    <n v="0.62000000000000011"/>
    <x v="1"/>
  </r>
  <r>
    <x v="2"/>
    <n v="1197831"/>
    <x v="244"/>
    <x v="1"/>
    <x v="11"/>
    <s v="Knoxville"/>
    <x v="0"/>
    <n v="29"/>
    <n v="233"/>
    <n v="6757"/>
    <x v="5386"/>
    <n v="0.51"/>
    <x v="1"/>
  </r>
  <r>
    <x v="2"/>
    <n v="1197831"/>
    <x v="245"/>
    <x v="1"/>
    <x v="11"/>
    <s v="Knoxville"/>
    <x v="1"/>
    <n v="44"/>
    <n v="271"/>
    <n v="11924"/>
    <x v="5387"/>
    <n v="0.51"/>
    <x v="1"/>
  </r>
  <r>
    <x v="2"/>
    <n v="1197831"/>
    <x v="246"/>
    <x v="1"/>
    <x v="11"/>
    <s v="Knoxville"/>
    <x v="2"/>
    <n v="39"/>
    <n v="314"/>
    <n v="12246"/>
    <x v="5388"/>
    <n v="0.47"/>
    <x v="1"/>
  </r>
  <r>
    <x v="2"/>
    <n v="1197831"/>
    <x v="247"/>
    <x v="1"/>
    <x v="11"/>
    <s v="Knoxville"/>
    <x v="3"/>
    <n v="32"/>
    <n v="162"/>
    <n v="5184"/>
    <x v="5389"/>
    <n v="0.59000000000000008"/>
    <x v="1"/>
  </r>
  <r>
    <x v="2"/>
    <n v="1197831"/>
    <x v="248"/>
    <x v="1"/>
    <x v="11"/>
    <s v="Knoxville"/>
    <x v="4"/>
    <n v="35"/>
    <n v="143"/>
    <n v="5005"/>
    <x v="5390"/>
    <n v="0.44999999999999996"/>
    <x v="1"/>
  </r>
  <r>
    <x v="2"/>
    <n v="1197831"/>
    <x v="249"/>
    <x v="1"/>
    <x v="11"/>
    <s v="Knoxville"/>
    <x v="5"/>
    <n v="40"/>
    <n v="232"/>
    <n v="9280"/>
    <x v="5391"/>
    <n v="0.67000000000000015"/>
    <x v="1"/>
  </r>
  <r>
    <x v="2"/>
    <n v="1197831"/>
    <x v="250"/>
    <x v="1"/>
    <x v="11"/>
    <s v="Knoxville"/>
    <x v="0"/>
    <n v="40"/>
    <n v="209"/>
    <n v="8360"/>
    <x v="5392"/>
    <n v="0.49999999999999994"/>
    <x v="1"/>
  </r>
  <r>
    <x v="2"/>
    <n v="1197831"/>
    <x v="251"/>
    <x v="1"/>
    <x v="11"/>
    <s v="Knoxville"/>
    <x v="1"/>
    <n v="33"/>
    <n v="213"/>
    <n v="7029"/>
    <x v="5393"/>
    <n v="0.47"/>
    <x v="1"/>
  </r>
  <r>
    <x v="2"/>
    <n v="1197831"/>
    <x v="252"/>
    <x v="1"/>
    <x v="11"/>
    <s v="Knoxville"/>
    <x v="2"/>
    <n v="40"/>
    <n v="203"/>
    <n v="8120"/>
    <x v="5394"/>
    <n v="0.51"/>
    <x v="1"/>
  </r>
  <r>
    <x v="2"/>
    <n v="1197831"/>
    <x v="253"/>
    <x v="1"/>
    <x v="11"/>
    <s v="Knoxville"/>
    <x v="3"/>
    <n v="40"/>
    <n v="136"/>
    <n v="5440"/>
    <x v="5395"/>
    <n v="0.57000000000000006"/>
    <x v="1"/>
  </r>
  <r>
    <x v="2"/>
    <n v="1197831"/>
    <x v="254"/>
    <x v="1"/>
    <x v="11"/>
    <s v="Knoxville"/>
    <x v="4"/>
    <n v="39"/>
    <n v="120"/>
    <n v="4680"/>
    <x v="5396"/>
    <n v="0.42999999999999994"/>
    <x v="1"/>
  </r>
  <r>
    <x v="2"/>
    <n v="1197831"/>
    <x v="255"/>
    <x v="1"/>
    <x v="11"/>
    <s v="Knoxville"/>
    <x v="5"/>
    <n v="30"/>
    <n v="219"/>
    <n v="6570"/>
    <x v="5397"/>
    <n v="0.62000000000000011"/>
    <x v="1"/>
  </r>
  <r>
    <x v="2"/>
    <n v="1197831"/>
    <x v="256"/>
    <x v="1"/>
    <x v="11"/>
    <s v="Knoxville"/>
    <x v="0"/>
    <n v="28"/>
    <n v="201"/>
    <n v="5628"/>
    <x v="2561"/>
    <n v="0.52"/>
    <x v="1"/>
  </r>
  <r>
    <x v="2"/>
    <n v="1197831"/>
    <x v="257"/>
    <x v="1"/>
    <x v="11"/>
    <s v="Knoxville"/>
    <x v="1"/>
    <n v="25"/>
    <n v="178"/>
    <n v="4450"/>
    <x v="5398"/>
    <n v="0.48"/>
    <x v="1"/>
  </r>
  <r>
    <x v="2"/>
    <n v="1197831"/>
    <x v="258"/>
    <x v="1"/>
    <x v="11"/>
    <s v="Knoxville"/>
    <x v="2"/>
    <n v="27"/>
    <n v="163"/>
    <n v="4401"/>
    <x v="5399"/>
    <n v="0.48"/>
    <x v="1"/>
  </r>
  <r>
    <x v="2"/>
    <n v="1197831"/>
    <x v="259"/>
    <x v="1"/>
    <x v="11"/>
    <s v="Knoxville"/>
    <x v="3"/>
    <n v="30"/>
    <n v="131"/>
    <n v="3930"/>
    <x v="5400"/>
    <n v="0.60000000000000009"/>
    <x v="1"/>
  </r>
  <r>
    <x v="2"/>
    <n v="1197831"/>
    <x v="260"/>
    <x v="1"/>
    <x v="11"/>
    <s v="Knoxville"/>
    <x v="4"/>
    <n v="28"/>
    <n v="109"/>
    <n v="3052"/>
    <x v="5401"/>
    <n v="0.43999999999999995"/>
    <x v="1"/>
  </r>
  <r>
    <x v="2"/>
    <n v="1197831"/>
    <x v="261"/>
    <x v="1"/>
    <x v="11"/>
    <s v="Knoxville"/>
    <x v="5"/>
    <n v="29"/>
    <n v="179"/>
    <n v="5191"/>
    <x v="5402"/>
    <n v="0.67000000000000015"/>
    <x v="1"/>
  </r>
  <r>
    <x v="2"/>
    <n v="1197831"/>
    <x v="262"/>
    <x v="1"/>
    <x v="11"/>
    <s v="Knoxville"/>
    <x v="0"/>
    <n v="24"/>
    <n v="203"/>
    <n v="4872"/>
    <x v="2789"/>
    <n v="0.48"/>
    <x v="1"/>
  </r>
  <r>
    <x v="2"/>
    <n v="1197831"/>
    <x v="263"/>
    <x v="1"/>
    <x v="11"/>
    <s v="Knoxville"/>
    <x v="1"/>
    <n v="21"/>
    <n v="223"/>
    <n v="4683"/>
    <x v="5403"/>
    <n v="0.48999999999999994"/>
    <x v="1"/>
  </r>
  <r>
    <x v="2"/>
    <n v="1197831"/>
    <x v="264"/>
    <x v="1"/>
    <x v="11"/>
    <s v="Knoxville"/>
    <x v="2"/>
    <n v="37"/>
    <n v="204"/>
    <n v="7548"/>
    <x v="5404"/>
    <n v="0.47"/>
    <x v="1"/>
  </r>
  <r>
    <x v="2"/>
    <n v="1197831"/>
    <x v="265"/>
    <x v="1"/>
    <x v="11"/>
    <s v="Knoxville"/>
    <x v="3"/>
    <n v="38"/>
    <n v="157"/>
    <n v="5966"/>
    <x v="5405"/>
    <n v="0.62000000000000011"/>
    <x v="1"/>
  </r>
  <r>
    <x v="2"/>
    <n v="1197831"/>
    <x v="266"/>
    <x v="1"/>
    <x v="11"/>
    <s v="Knoxville"/>
    <x v="4"/>
    <n v="43"/>
    <n v="140"/>
    <n v="6020"/>
    <x v="5406"/>
    <n v="0.45999999999999996"/>
    <x v="1"/>
  </r>
  <r>
    <x v="2"/>
    <n v="1197831"/>
    <x v="267"/>
    <x v="1"/>
    <x v="11"/>
    <s v="Knoxville"/>
    <x v="5"/>
    <n v="43"/>
    <n v="202"/>
    <n v="8686"/>
    <x v="5407"/>
    <n v="0.66000000000000014"/>
    <x v="1"/>
  </r>
  <r>
    <x v="2"/>
    <n v="1197831"/>
    <x v="268"/>
    <x v="1"/>
    <x v="11"/>
    <s v="Knoxville"/>
    <x v="0"/>
    <n v="39"/>
    <n v="248"/>
    <n v="9672"/>
    <x v="5408"/>
    <n v="0.48"/>
    <x v="1"/>
  </r>
  <r>
    <x v="2"/>
    <n v="1197831"/>
    <x v="269"/>
    <x v="1"/>
    <x v="11"/>
    <s v="Knoxville"/>
    <x v="1"/>
    <n v="37"/>
    <n v="264"/>
    <n v="9768"/>
    <x v="5409"/>
    <n v="0.48999999999999994"/>
    <x v="1"/>
  </r>
  <r>
    <x v="2"/>
    <n v="1197831"/>
    <x v="270"/>
    <x v="1"/>
    <x v="11"/>
    <s v="Knoxville"/>
    <x v="2"/>
    <n v="44"/>
    <n v="210"/>
    <n v="9240"/>
    <x v="5410"/>
    <n v="0.51"/>
    <x v="1"/>
  </r>
  <r>
    <x v="2"/>
    <n v="1197831"/>
    <x v="271"/>
    <x v="1"/>
    <x v="11"/>
    <s v="Knoxville"/>
    <x v="3"/>
    <n v="44"/>
    <n v="176"/>
    <n v="7744"/>
    <x v="5411"/>
    <n v="0.60000000000000009"/>
    <x v="1"/>
  </r>
  <r>
    <x v="2"/>
    <n v="1197831"/>
    <x v="272"/>
    <x v="1"/>
    <x v="11"/>
    <s v="Knoxville"/>
    <x v="4"/>
    <n v="38"/>
    <n v="160"/>
    <n v="6080"/>
    <x v="5412"/>
    <n v="0.47"/>
    <x v="1"/>
  </r>
  <r>
    <x v="2"/>
    <n v="1197831"/>
    <x v="273"/>
    <x v="1"/>
    <x v="11"/>
    <s v="Knoxville"/>
    <x v="5"/>
    <n v="49"/>
    <n v="225"/>
    <n v="11025"/>
    <x v="5413"/>
    <n v="0.63000000000000012"/>
    <x v="1"/>
  </r>
  <r>
    <x v="0"/>
    <n v="1185732"/>
    <x v="274"/>
    <x v="1"/>
    <x v="11"/>
    <s v="Knoxville"/>
    <x v="0"/>
    <n v="27"/>
    <n v="140"/>
    <n v="3780"/>
    <x v="5414"/>
    <n v="0.44"/>
    <x v="1"/>
  </r>
  <r>
    <x v="0"/>
    <n v="1185732"/>
    <x v="275"/>
    <x v="1"/>
    <x v="11"/>
    <s v="Knoxville"/>
    <x v="1"/>
    <n v="23"/>
    <n v="70"/>
    <n v="1610"/>
    <x v="5415"/>
    <n v="0.41"/>
    <x v="1"/>
  </r>
  <r>
    <x v="0"/>
    <n v="1185732"/>
    <x v="276"/>
    <x v="1"/>
    <x v="11"/>
    <s v="Knoxville"/>
    <x v="2"/>
    <n v="19"/>
    <n v="74"/>
    <n v="1406"/>
    <x v="5416"/>
    <n v="0.38999999999999996"/>
    <x v="1"/>
  </r>
  <r>
    <x v="0"/>
    <n v="1185732"/>
    <x v="277"/>
    <x v="1"/>
    <x v="11"/>
    <s v="Knoxville"/>
    <x v="3"/>
    <n v="22"/>
    <n v="23"/>
    <n v="506"/>
    <x v="5417"/>
    <n v="0.43000000000000005"/>
    <x v="1"/>
  </r>
  <r>
    <x v="2"/>
    <n v="1197831"/>
    <x v="350"/>
    <x v="1"/>
    <x v="13"/>
    <s v="Birmingham"/>
    <x v="4"/>
    <n v="31"/>
    <n v="114"/>
    <n v="3534"/>
    <x v="5418"/>
    <n v="0.41"/>
    <x v="1"/>
  </r>
  <r>
    <x v="2"/>
    <n v="1197831"/>
    <x v="351"/>
    <x v="1"/>
    <x v="13"/>
    <s v="Birmingham"/>
    <x v="5"/>
    <n v="24"/>
    <n v="152"/>
    <n v="3648"/>
    <x v="5419"/>
    <n v="0.59000000000000008"/>
    <x v="1"/>
  </r>
  <r>
    <x v="2"/>
    <n v="1197831"/>
    <x v="352"/>
    <x v="1"/>
    <x v="13"/>
    <s v="Birmingham"/>
    <x v="0"/>
    <n v="16"/>
    <n v="206"/>
    <n v="3296"/>
    <x v="5420"/>
    <n v="0.47"/>
    <x v="1"/>
  </r>
  <r>
    <x v="2"/>
    <n v="1197831"/>
    <x v="353"/>
    <x v="1"/>
    <x v="13"/>
    <s v="Birmingham"/>
    <x v="1"/>
    <n v="26"/>
    <n v="192"/>
    <n v="4992"/>
    <x v="5421"/>
    <n v="0.42"/>
    <x v="1"/>
  </r>
  <r>
    <x v="2"/>
    <n v="1197831"/>
    <x v="354"/>
    <x v="1"/>
    <x v="13"/>
    <s v="Birmingham"/>
    <x v="2"/>
    <n v="26"/>
    <n v="136"/>
    <n v="3536"/>
    <x v="4962"/>
    <n v="0.43999999999999995"/>
    <x v="1"/>
  </r>
  <r>
    <x v="2"/>
    <n v="1197831"/>
    <x v="355"/>
    <x v="1"/>
    <x v="13"/>
    <s v="Birmingham"/>
    <x v="3"/>
    <n v="24"/>
    <n v="113"/>
    <n v="2712"/>
    <x v="5422"/>
    <n v="0.54"/>
    <x v="1"/>
  </r>
  <r>
    <x v="2"/>
    <n v="1197831"/>
    <x v="356"/>
    <x v="1"/>
    <x v="13"/>
    <s v="Birmingham"/>
    <x v="4"/>
    <n v="29"/>
    <n v="85"/>
    <n v="2465"/>
    <x v="5423"/>
    <n v="0.38999999999999996"/>
    <x v="1"/>
  </r>
  <r>
    <x v="2"/>
    <n v="1197831"/>
    <x v="357"/>
    <x v="1"/>
    <x v="13"/>
    <s v="Birmingham"/>
    <x v="5"/>
    <n v="27"/>
    <n v="144"/>
    <n v="3888"/>
    <x v="5424"/>
    <n v="0.57000000000000006"/>
    <x v="1"/>
  </r>
  <r>
    <x v="2"/>
    <n v="1197831"/>
    <x v="358"/>
    <x v="1"/>
    <x v="13"/>
    <s v="Birmingham"/>
    <x v="0"/>
    <n v="23"/>
    <n v="194"/>
    <n v="4462"/>
    <x v="5425"/>
    <n v="0.48999999999999994"/>
    <x v="1"/>
  </r>
  <r>
    <x v="2"/>
    <n v="1197831"/>
    <x v="359"/>
    <x v="1"/>
    <x v="13"/>
    <s v="Birmingham"/>
    <x v="1"/>
    <n v="32"/>
    <n v="194"/>
    <n v="6208"/>
    <x v="5426"/>
    <n v="0.47"/>
    <x v="1"/>
  </r>
  <r>
    <x v="2"/>
    <n v="1197831"/>
    <x v="360"/>
    <x v="1"/>
    <x v="13"/>
    <s v="Birmingham"/>
    <x v="2"/>
    <n v="20"/>
    <n v="144"/>
    <n v="2880"/>
    <x v="3199"/>
    <n v="0.51"/>
    <x v="1"/>
  </r>
  <r>
    <x v="2"/>
    <n v="1197831"/>
    <x v="361"/>
    <x v="1"/>
    <x v="13"/>
    <s v="Birmingham"/>
    <x v="3"/>
    <n v="23"/>
    <n v="116"/>
    <n v="2668"/>
    <x v="5427"/>
    <n v="0.6100000000000001"/>
    <x v="1"/>
  </r>
  <r>
    <x v="2"/>
    <n v="1197831"/>
    <x v="362"/>
    <x v="1"/>
    <x v="13"/>
    <s v="Birmingham"/>
    <x v="4"/>
    <n v="28"/>
    <n v="88"/>
    <n v="2464"/>
    <x v="5428"/>
    <n v="0.45999999999999996"/>
    <x v="1"/>
  </r>
  <r>
    <x v="2"/>
    <n v="1197831"/>
    <x v="363"/>
    <x v="1"/>
    <x v="13"/>
    <s v="Birmingham"/>
    <x v="5"/>
    <n v="26"/>
    <n v="120"/>
    <n v="3120"/>
    <x v="5429"/>
    <n v="0.66000000000000014"/>
    <x v="1"/>
  </r>
  <r>
    <x v="2"/>
    <n v="1197831"/>
    <x v="364"/>
    <x v="1"/>
    <x v="13"/>
    <s v="Birmingham"/>
    <x v="0"/>
    <n v="15"/>
    <n v="215"/>
    <n v="3225"/>
    <x v="4865"/>
    <n v="0.52"/>
    <x v="1"/>
  </r>
  <r>
    <x v="2"/>
    <n v="1197831"/>
    <x v="365"/>
    <x v="1"/>
    <x v="13"/>
    <s v="Birmingham"/>
    <x v="1"/>
    <n v="16"/>
    <n v="202"/>
    <n v="3232"/>
    <x v="5430"/>
    <n v="0.47"/>
    <x v="1"/>
  </r>
  <r>
    <x v="2"/>
    <n v="1197831"/>
    <x v="366"/>
    <x v="1"/>
    <x v="13"/>
    <s v="Birmingham"/>
    <x v="2"/>
    <n v="11"/>
    <n v="152"/>
    <n v="1672"/>
    <x v="5431"/>
    <n v="0.47"/>
    <x v="1"/>
  </r>
  <r>
    <x v="2"/>
    <n v="1197831"/>
    <x v="367"/>
    <x v="1"/>
    <x v="13"/>
    <s v="Birmingham"/>
    <x v="3"/>
    <n v="15"/>
    <n v="116"/>
    <n v="1740"/>
    <x v="5432"/>
    <n v="0.60000000000000009"/>
    <x v="1"/>
  </r>
  <r>
    <x v="2"/>
    <n v="1197831"/>
    <x v="368"/>
    <x v="1"/>
    <x v="13"/>
    <s v="Birmingham"/>
    <x v="4"/>
    <n v="19"/>
    <n v="88"/>
    <n v="1672"/>
    <x v="4835"/>
    <n v="0.42"/>
    <x v="1"/>
  </r>
  <r>
    <x v="2"/>
    <n v="1197831"/>
    <x v="369"/>
    <x v="1"/>
    <x v="13"/>
    <s v="Birmingham"/>
    <x v="5"/>
    <n v="14"/>
    <n v="165"/>
    <n v="2310"/>
    <x v="5433"/>
    <n v="0.67000000000000015"/>
    <x v="1"/>
  </r>
  <r>
    <x v="2"/>
    <n v="1197831"/>
    <x v="370"/>
    <x v="1"/>
    <x v="13"/>
    <s v="Birmingham"/>
    <x v="0"/>
    <n v="7"/>
    <n v="224"/>
    <n v="1568"/>
    <x v="5434"/>
    <n v="0.47"/>
    <x v="1"/>
  </r>
  <r>
    <x v="2"/>
    <n v="1197831"/>
    <x v="371"/>
    <x v="1"/>
    <x v="13"/>
    <s v="Birmingham"/>
    <x v="1"/>
    <n v="16"/>
    <n v="218"/>
    <n v="3488"/>
    <x v="5435"/>
    <n v="0.48999999999999994"/>
    <x v="1"/>
  </r>
  <r>
    <x v="2"/>
    <n v="1197831"/>
    <x v="372"/>
    <x v="1"/>
    <x v="13"/>
    <s v="Birmingham"/>
    <x v="2"/>
    <n v="11"/>
    <n v="190"/>
    <n v="2090"/>
    <x v="5436"/>
    <n v="0.52"/>
    <x v="1"/>
  </r>
  <r>
    <x v="2"/>
    <n v="1197831"/>
    <x v="373"/>
    <x v="1"/>
    <x v="13"/>
    <s v="Birmingham"/>
    <x v="3"/>
    <n v="26"/>
    <n v="165"/>
    <n v="4290"/>
    <x v="5437"/>
    <n v="0.6100000000000001"/>
    <x v="1"/>
  </r>
  <r>
    <x v="2"/>
    <n v="1197831"/>
    <x v="374"/>
    <x v="1"/>
    <x v="13"/>
    <s v="Birmingham"/>
    <x v="4"/>
    <n v="39"/>
    <n v="132"/>
    <n v="5148"/>
    <x v="5438"/>
    <n v="0.42"/>
    <x v="1"/>
  </r>
  <r>
    <x v="2"/>
    <n v="1197831"/>
    <x v="375"/>
    <x v="1"/>
    <x v="13"/>
    <s v="Birmingham"/>
    <x v="5"/>
    <n v="36"/>
    <n v="263"/>
    <n v="9468"/>
    <x v="5439"/>
    <n v="0.66000000000000014"/>
    <x v="1"/>
  </r>
  <r>
    <x v="2"/>
    <n v="1197831"/>
    <x v="376"/>
    <x v="1"/>
    <x v="13"/>
    <s v="Birmingham"/>
    <x v="0"/>
    <n v="30"/>
    <n v="225"/>
    <n v="6750"/>
    <x v="5440"/>
    <n v="0.48"/>
    <x v="1"/>
  </r>
  <r>
    <x v="2"/>
    <n v="1197831"/>
    <x v="377"/>
    <x v="1"/>
    <x v="13"/>
    <s v="Birmingham"/>
    <x v="1"/>
    <n v="35"/>
    <n v="233"/>
    <n v="8155"/>
    <x v="5441"/>
    <n v="0.47"/>
    <x v="1"/>
  </r>
  <r>
    <x v="2"/>
    <n v="1197831"/>
    <x v="378"/>
    <x v="1"/>
    <x v="13"/>
    <s v="Birmingham"/>
    <x v="2"/>
    <n v="35"/>
    <n v="228"/>
    <n v="7980"/>
    <x v="5442"/>
    <n v="0.51"/>
    <x v="1"/>
  </r>
  <r>
    <x v="2"/>
    <n v="1197831"/>
    <x v="379"/>
    <x v="1"/>
    <x v="13"/>
    <s v="Birmingham"/>
    <x v="3"/>
    <n v="31"/>
    <n v="210"/>
    <n v="6510"/>
    <x v="5443"/>
    <n v="0.60000000000000009"/>
    <x v="1"/>
  </r>
  <r>
    <x v="2"/>
    <n v="1197831"/>
    <x v="380"/>
    <x v="1"/>
    <x v="13"/>
    <s v="Birmingham"/>
    <x v="4"/>
    <n v="38"/>
    <n v="165"/>
    <n v="6270"/>
    <x v="5444"/>
    <n v="0.47"/>
    <x v="1"/>
  </r>
  <r>
    <x v="2"/>
    <n v="1197831"/>
    <x v="381"/>
    <x v="1"/>
    <x v="13"/>
    <s v="Birmingham"/>
    <x v="5"/>
    <n v="36"/>
    <n v="280"/>
    <n v="10080"/>
    <x v="5445"/>
    <n v="0.64000000000000012"/>
    <x v="1"/>
  </r>
  <r>
    <x v="2"/>
    <n v="1197831"/>
    <x v="382"/>
    <x v="1"/>
    <x v="13"/>
    <s v="Birmingham"/>
    <x v="0"/>
    <n v="31"/>
    <n v="256"/>
    <n v="7936"/>
    <x v="5446"/>
    <n v="0.52999999999999992"/>
    <x v="1"/>
  </r>
  <r>
    <x v="2"/>
    <n v="1197831"/>
    <x v="383"/>
    <x v="1"/>
    <x v="13"/>
    <s v="Birmingham"/>
    <x v="1"/>
    <n v="37"/>
    <n v="264"/>
    <n v="9768"/>
    <x v="5447"/>
    <n v="0.54999999999999993"/>
    <x v="1"/>
  </r>
  <r>
    <x v="2"/>
    <n v="1197831"/>
    <x v="384"/>
    <x v="1"/>
    <x v="13"/>
    <s v="Birmingham"/>
    <x v="2"/>
    <n v="31"/>
    <n v="322"/>
    <n v="9982"/>
    <x v="5448"/>
    <n v="0.55999999999999994"/>
    <x v="1"/>
  </r>
  <r>
    <x v="2"/>
    <n v="1197831"/>
    <x v="385"/>
    <x v="1"/>
    <x v="13"/>
    <s v="Birmingham"/>
    <x v="3"/>
    <n v="36"/>
    <n v="196"/>
    <n v="7056"/>
    <x v="5449"/>
    <n v="0.67000000000000015"/>
    <x v="1"/>
  </r>
  <r>
    <x v="2"/>
    <n v="1197831"/>
    <x v="386"/>
    <x v="1"/>
    <x v="13"/>
    <s v="Birmingham"/>
    <x v="4"/>
    <n v="35"/>
    <n v="179"/>
    <n v="6265"/>
    <x v="5450"/>
    <n v="0.52"/>
    <x v="1"/>
  </r>
  <r>
    <x v="2"/>
    <n v="1197831"/>
    <x v="387"/>
    <x v="1"/>
    <x v="13"/>
    <s v="Birmingham"/>
    <x v="5"/>
    <n v="47"/>
    <n v="280"/>
    <n v="13160"/>
    <x v="5451"/>
    <n v="0.70000000000000018"/>
    <x v="1"/>
  </r>
  <r>
    <x v="2"/>
    <n v="1197831"/>
    <x v="388"/>
    <x v="1"/>
    <x v="13"/>
    <s v="Birmingham"/>
    <x v="0"/>
    <n v="27"/>
    <n v="233"/>
    <n v="6291"/>
    <x v="5452"/>
    <n v="0.54999999999999993"/>
    <x v="1"/>
  </r>
  <r>
    <x v="2"/>
    <n v="1197831"/>
    <x v="389"/>
    <x v="1"/>
    <x v="13"/>
    <s v="Birmingham"/>
    <x v="1"/>
    <n v="39"/>
    <n v="233"/>
    <n v="9087"/>
    <x v="5453"/>
    <n v="0.53999999999999992"/>
    <x v="1"/>
  </r>
  <r>
    <x v="2"/>
    <n v="1197831"/>
    <x v="390"/>
    <x v="1"/>
    <x v="13"/>
    <s v="Birmingham"/>
    <x v="2"/>
    <n v="36"/>
    <n v="278"/>
    <n v="10008"/>
    <x v="5454"/>
    <n v="0.52999999999999992"/>
    <x v="1"/>
  </r>
  <r>
    <x v="2"/>
    <n v="1197831"/>
    <x v="391"/>
    <x v="1"/>
    <x v="13"/>
    <s v="Birmingham"/>
    <x v="3"/>
    <n v="37"/>
    <n v="140"/>
    <n v="5180"/>
    <x v="5455"/>
    <n v="0.64000000000000012"/>
    <x v="1"/>
  </r>
  <r>
    <x v="2"/>
    <n v="1197831"/>
    <x v="392"/>
    <x v="1"/>
    <x v="13"/>
    <s v="Birmingham"/>
    <x v="4"/>
    <n v="42"/>
    <n v="140"/>
    <n v="5880"/>
    <x v="5456"/>
    <n v="0.49999999999999994"/>
    <x v="1"/>
  </r>
  <r>
    <x v="2"/>
    <n v="1197831"/>
    <x v="393"/>
    <x v="1"/>
    <x v="13"/>
    <s v="Birmingham"/>
    <x v="5"/>
    <n v="39"/>
    <n v="203"/>
    <n v="7917"/>
    <x v="5457"/>
    <n v="0.71000000000000019"/>
    <x v="1"/>
  </r>
  <r>
    <x v="2"/>
    <n v="1197831"/>
    <x v="394"/>
    <x v="1"/>
    <x v="13"/>
    <s v="Birmingham"/>
    <x v="0"/>
    <n v="38"/>
    <n v="206"/>
    <n v="7828"/>
    <x v="5458"/>
    <n v="0.54999999999999993"/>
    <x v="1"/>
  </r>
  <r>
    <x v="2"/>
    <n v="1197831"/>
    <x v="395"/>
    <x v="1"/>
    <x v="13"/>
    <s v="Birmingham"/>
    <x v="1"/>
    <n v="36"/>
    <n v="173"/>
    <n v="6228"/>
    <x v="5459"/>
    <n v="0.54999999999999993"/>
    <x v="1"/>
  </r>
  <r>
    <x v="2"/>
    <n v="1197831"/>
    <x v="396"/>
    <x v="1"/>
    <x v="13"/>
    <s v="Birmingham"/>
    <x v="2"/>
    <n v="47"/>
    <n v="213"/>
    <n v="10011"/>
    <x v="5460"/>
    <n v="0.55999999999999994"/>
    <x v="1"/>
  </r>
  <r>
    <x v="2"/>
    <n v="1197831"/>
    <x v="397"/>
    <x v="1"/>
    <x v="13"/>
    <s v="Birmingham"/>
    <x v="3"/>
    <n v="44"/>
    <n v="105"/>
    <n v="4620"/>
    <x v="5461"/>
    <n v="0.66000000000000014"/>
    <x v="1"/>
  </r>
  <r>
    <x v="2"/>
    <n v="1197831"/>
    <x v="398"/>
    <x v="1"/>
    <x v="13"/>
    <s v="Birmingham"/>
    <x v="4"/>
    <n v="35"/>
    <n v="116"/>
    <n v="4060"/>
    <x v="5462"/>
    <n v="0.48"/>
    <x v="1"/>
  </r>
  <r>
    <x v="2"/>
    <n v="1197831"/>
    <x v="399"/>
    <x v="1"/>
    <x v="13"/>
    <s v="Birmingham"/>
    <x v="5"/>
    <n v="26"/>
    <n v="190"/>
    <n v="4940"/>
    <x v="5463"/>
    <n v="0.7200000000000002"/>
    <x v="1"/>
  </r>
  <r>
    <x v="2"/>
    <n v="1197831"/>
    <x v="400"/>
    <x v="1"/>
    <x v="13"/>
    <s v="Birmingham"/>
    <x v="0"/>
    <n v="20"/>
    <n v="184"/>
    <n v="3680"/>
    <x v="5464"/>
    <n v="0.51999999999999991"/>
    <x v="1"/>
  </r>
  <r>
    <x v="2"/>
    <n v="1197831"/>
    <x v="401"/>
    <x v="1"/>
    <x v="13"/>
    <s v="Birmingham"/>
    <x v="1"/>
    <n v="23"/>
    <n v="173"/>
    <n v="3979"/>
    <x v="5465"/>
    <n v="0.54999999999999993"/>
    <x v="1"/>
  </r>
  <r>
    <x v="2"/>
    <n v="1197831"/>
    <x v="402"/>
    <x v="1"/>
    <x v="13"/>
    <s v="Birmingham"/>
    <x v="2"/>
    <n v="24"/>
    <n v="166"/>
    <n v="3984"/>
    <x v="5466"/>
    <n v="0.53999999999999992"/>
    <x v="1"/>
  </r>
  <r>
    <x v="2"/>
    <n v="1197831"/>
    <x v="403"/>
    <x v="1"/>
    <x v="13"/>
    <s v="Birmingham"/>
    <x v="3"/>
    <n v="26"/>
    <n v="98"/>
    <n v="2548"/>
    <x v="5467"/>
    <n v="0.67000000000000015"/>
    <x v="1"/>
  </r>
  <r>
    <x v="2"/>
    <n v="1197831"/>
    <x v="404"/>
    <x v="1"/>
    <x v="13"/>
    <s v="Birmingham"/>
    <x v="4"/>
    <n v="22"/>
    <n v="105"/>
    <n v="2310"/>
    <x v="2518"/>
    <n v="0.48999999999999994"/>
    <x v="1"/>
  </r>
  <r>
    <x v="2"/>
    <n v="1197831"/>
    <x v="405"/>
    <x v="1"/>
    <x v="13"/>
    <s v="Birmingham"/>
    <x v="5"/>
    <n v="26"/>
    <n v="147"/>
    <n v="3822"/>
    <x v="5468"/>
    <n v="0.7200000000000002"/>
    <x v="1"/>
  </r>
  <r>
    <x v="2"/>
    <n v="1197831"/>
    <x v="406"/>
    <x v="1"/>
    <x v="13"/>
    <s v="Birmingham"/>
    <x v="0"/>
    <n v="14"/>
    <n v="188"/>
    <n v="2632"/>
    <x v="5469"/>
    <n v="0.56999999999999995"/>
    <x v="1"/>
  </r>
  <r>
    <x v="2"/>
    <n v="1197831"/>
    <x v="407"/>
    <x v="1"/>
    <x v="13"/>
    <s v="Birmingham"/>
    <x v="1"/>
    <n v="14"/>
    <n v="200"/>
    <n v="2800"/>
    <x v="5470"/>
    <n v="0.51999999999999991"/>
    <x v="1"/>
  </r>
  <r>
    <x v="2"/>
    <n v="1197831"/>
    <x v="408"/>
    <x v="1"/>
    <x v="13"/>
    <s v="Birmingham"/>
    <x v="2"/>
    <n v="33"/>
    <n v="196"/>
    <n v="6468"/>
    <x v="5471"/>
    <n v="0.54999999999999993"/>
    <x v="1"/>
  </r>
  <r>
    <x v="2"/>
    <n v="1197831"/>
    <x v="409"/>
    <x v="1"/>
    <x v="13"/>
    <s v="Birmingham"/>
    <x v="3"/>
    <n v="36"/>
    <n v="135"/>
    <n v="4860"/>
    <x v="5472"/>
    <n v="0.67000000000000015"/>
    <x v="1"/>
  </r>
  <r>
    <x v="2"/>
    <n v="1197831"/>
    <x v="410"/>
    <x v="1"/>
    <x v="13"/>
    <s v="Birmingham"/>
    <x v="4"/>
    <n v="37"/>
    <n v="149"/>
    <n v="5513"/>
    <x v="5473"/>
    <n v="0.48"/>
    <x v="1"/>
  </r>
  <r>
    <x v="2"/>
    <n v="1197831"/>
    <x v="411"/>
    <x v="1"/>
    <x v="13"/>
    <s v="Birmingham"/>
    <x v="5"/>
    <n v="45"/>
    <n v="188"/>
    <n v="8460"/>
    <x v="5474"/>
    <n v="0.69000000000000017"/>
    <x v="1"/>
  </r>
  <r>
    <x v="2"/>
    <n v="1197831"/>
    <x v="412"/>
    <x v="1"/>
    <x v="13"/>
    <s v="Birmingham"/>
    <x v="0"/>
    <n v="46"/>
    <n v="240"/>
    <n v="11040"/>
    <x v="5475"/>
    <n v="0.55999999999999994"/>
    <x v="1"/>
  </r>
  <r>
    <x v="2"/>
    <n v="1197831"/>
    <x v="413"/>
    <x v="1"/>
    <x v="13"/>
    <s v="Birmingham"/>
    <x v="1"/>
    <n v="40"/>
    <n v="248"/>
    <n v="9920"/>
    <x v="5476"/>
    <n v="0.52999999999999992"/>
    <x v="1"/>
  </r>
  <r>
    <x v="2"/>
    <n v="1197831"/>
    <x v="414"/>
    <x v="1"/>
    <x v="13"/>
    <s v="Birmingham"/>
    <x v="2"/>
    <n v="47"/>
    <n v="217"/>
    <n v="10199"/>
    <x v="5477"/>
    <n v="0.53999999999999992"/>
    <x v="1"/>
  </r>
  <r>
    <x v="2"/>
    <n v="1197831"/>
    <x v="415"/>
    <x v="1"/>
    <x v="13"/>
    <s v="Birmingham"/>
    <x v="3"/>
    <n v="52"/>
    <n v="193"/>
    <n v="10036"/>
    <x v="5478"/>
    <n v="0.63000000000000012"/>
    <x v="1"/>
  </r>
  <r>
    <x v="2"/>
    <n v="1197831"/>
    <x v="416"/>
    <x v="1"/>
    <x v="13"/>
    <s v="Birmingham"/>
    <x v="4"/>
    <n v="40"/>
    <n v="155"/>
    <n v="6200"/>
    <x v="2742"/>
    <n v="0.47"/>
    <x v="1"/>
  </r>
  <r>
    <x v="2"/>
    <n v="1197831"/>
    <x v="417"/>
    <x v="1"/>
    <x v="13"/>
    <s v="Birmingham"/>
    <x v="5"/>
    <n v="56"/>
    <n v="225"/>
    <n v="12600"/>
    <x v="5479"/>
    <n v="0.7200000000000002"/>
    <x v="1"/>
  </r>
  <r>
    <x v="5"/>
    <n v="1185732"/>
    <x v="418"/>
    <x v="1"/>
    <x v="13"/>
    <s v="Birmingham"/>
    <x v="0"/>
    <n v="27"/>
    <n v="140"/>
    <n v="3780"/>
    <x v="1700"/>
    <n v="0.38999999999999996"/>
    <x v="1"/>
  </r>
  <r>
    <x v="5"/>
    <n v="1185732"/>
    <x v="419"/>
    <x v="1"/>
    <x v="13"/>
    <s v="Birmingham"/>
    <x v="1"/>
    <n v="30"/>
    <n v="88"/>
    <n v="2640"/>
    <x v="5480"/>
    <n v="0.41"/>
    <x v="1"/>
  </r>
  <r>
    <x v="5"/>
    <n v="1185732"/>
    <x v="420"/>
    <x v="1"/>
    <x v="13"/>
    <s v="Birmingham"/>
    <x v="2"/>
    <n v="23"/>
    <n v="83"/>
    <n v="1909"/>
    <x v="5481"/>
    <n v="0.42"/>
    <x v="1"/>
  </r>
  <r>
    <x v="5"/>
    <n v="1185732"/>
    <x v="421"/>
    <x v="1"/>
    <x v="13"/>
    <s v="Birmingham"/>
    <x v="3"/>
    <n v="25"/>
    <n v="30"/>
    <n v="750"/>
    <x v="5482"/>
    <n v="0.32999999999999996"/>
    <x v="1"/>
  </r>
  <r>
    <x v="2"/>
    <n v="1128299"/>
    <x v="212"/>
    <x v="4"/>
    <x v="8"/>
    <s v="Orlando"/>
    <x v="3"/>
    <n v="36"/>
    <n v="94"/>
    <n v="3384"/>
    <x v="5483"/>
    <n v="0.37"/>
    <x v="1"/>
  </r>
  <r>
    <x v="2"/>
    <n v="1128299"/>
    <x v="212"/>
    <x v="4"/>
    <x v="8"/>
    <s v="Orlando"/>
    <x v="4"/>
    <n v="44"/>
    <n v="62"/>
    <n v="2728"/>
    <x v="5484"/>
    <n v="0.24000000000000002"/>
    <x v="1"/>
  </r>
  <r>
    <x v="2"/>
    <n v="1128299"/>
    <x v="212"/>
    <x v="4"/>
    <x v="8"/>
    <s v="Orlando"/>
    <x v="5"/>
    <n v="33"/>
    <n v="124"/>
    <n v="4092"/>
    <x v="5485"/>
    <n v="0.51"/>
    <x v="1"/>
  </r>
  <r>
    <x v="2"/>
    <n v="1128299"/>
    <x v="221"/>
    <x v="4"/>
    <x v="8"/>
    <s v="Orlando"/>
    <x v="0"/>
    <n v="35"/>
    <n v="171"/>
    <n v="5985"/>
    <x v="5486"/>
    <n v="0.33999999999999997"/>
    <x v="1"/>
  </r>
  <r>
    <x v="2"/>
    <n v="1128299"/>
    <x v="221"/>
    <x v="4"/>
    <x v="8"/>
    <s v="Orlando"/>
    <x v="1"/>
    <n v="44"/>
    <n v="124"/>
    <n v="5456"/>
    <x v="5487"/>
    <n v="0.31"/>
    <x v="1"/>
  </r>
  <r>
    <x v="2"/>
    <n v="1128299"/>
    <x v="221"/>
    <x v="4"/>
    <x v="8"/>
    <s v="Orlando"/>
    <x v="2"/>
    <n v="47"/>
    <n v="149"/>
    <n v="7003"/>
    <x v="5488"/>
    <n v="0.32"/>
    <x v="1"/>
  </r>
  <r>
    <x v="2"/>
    <n v="1128299"/>
    <x v="221"/>
    <x v="4"/>
    <x v="8"/>
    <s v="Orlando"/>
    <x v="3"/>
    <n v="42"/>
    <n v="114"/>
    <n v="4788"/>
    <x v="4752"/>
    <n v="0.35"/>
    <x v="1"/>
  </r>
  <r>
    <x v="2"/>
    <n v="1128299"/>
    <x v="221"/>
    <x v="4"/>
    <x v="8"/>
    <s v="Orlando"/>
    <x v="4"/>
    <n v="44"/>
    <n v="60"/>
    <n v="2640"/>
    <x v="5489"/>
    <n v="0.26"/>
    <x v="1"/>
  </r>
  <r>
    <x v="2"/>
    <n v="1128299"/>
    <x v="221"/>
    <x v="4"/>
    <x v="8"/>
    <s v="Orlando"/>
    <x v="5"/>
    <n v="48"/>
    <n v="131"/>
    <n v="6288"/>
    <x v="5490"/>
    <n v="0.47000000000000003"/>
    <x v="1"/>
  </r>
  <r>
    <x v="1"/>
    <n v="1128299"/>
    <x v="240"/>
    <x v="4"/>
    <x v="8"/>
    <s v="Orlando"/>
    <x v="0"/>
    <n v="47"/>
    <n v="171"/>
    <n v="8037"/>
    <x v="5491"/>
    <n v="0.36"/>
    <x v="1"/>
  </r>
  <r>
    <x v="1"/>
    <n v="1128299"/>
    <x v="240"/>
    <x v="4"/>
    <x v="8"/>
    <s v="Orlando"/>
    <x v="1"/>
    <n v="51"/>
    <n v="105"/>
    <n v="5355"/>
    <x v="5492"/>
    <n v="0.27"/>
    <x v="1"/>
  </r>
  <r>
    <x v="1"/>
    <n v="1128299"/>
    <x v="240"/>
    <x v="4"/>
    <x v="8"/>
    <s v="Orlando"/>
    <x v="2"/>
    <n v="49"/>
    <n v="132"/>
    <n v="6468"/>
    <x v="4762"/>
    <n v="0.33999999999999997"/>
    <x v="1"/>
  </r>
  <r>
    <x v="1"/>
    <n v="1128299"/>
    <x v="240"/>
    <x v="4"/>
    <x v="8"/>
    <s v="Orlando"/>
    <x v="3"/>
    <n v="41"/>
    <n v="90"/>
    <n v="3690"/>
    <x v="3141"/>
    <n v="0.35"/>
    <x v="1"/>
  </r>
  <r>
    <x v="1"/>
    <n v="1128299"/>
    <x v="240"/>
    <x v="4"/>
    <x v="8"/>
    <s v="Orlando"/>
    <x v="4"/>
    <n v="47"/>
    <n v="60"/>
    <n v="2820"/>
    <x v="5493"/>
    <n v="0.22"/>
    <x v="1"/>
  </r>
  <r>
    <x v="1"/>
    <n v="1128299"/>
    <x v="240"/>
    <x v="4"/>
    <x v="8"/>
    <s v="Orlando"/>
    <x v="5"/>
    <n v="57"/>
    <n v="113"/>
    <n v="6441"/>
    <x v="5494"/>
    <n v="0.5"/>
    <x v="1"/>
  </r>
  <r>
    <x v="1"/>
    <n v="1128299"/>
    <x v="271"/>
    <x v="4"/>
    <x v="8"/>
    <s v="Orlando"/>
    <x v="0"/>
    <n v="44"/>
    <n v="201"/>
    <n v="8844"/>
    <x v="5495"/>
    <n v="0.32999999999999996"/>
    <x v="1"/>
  </r>
  <r>
    <x v="1"/>
    <n v="1128299"/>
    <x v="271"/>
    <x v="4"/>
    <x v="8"/>
    <s v="Orlando"/>
    <x v="1"/>
    <n v="46"/>
    <n v="132"/>
    <n v="6072"/>
    <x v="5496"/>
    <n v="0.28000000000000003"/>
    <x v="1"/>
  </r>
  <r>
    <x v="1"/>
    <n v="1128299"/>
    <x v="271"/>
    <x v="4"/>
    <x v="8"/>
    <s v="Orlando"/>
    <x v="2"/>
    <n v="46"/>
    <n v="132"/>
    <n v="6072"/>
    <x v="5497"/>
    <n v="0.36"/>
    <x v="1"/>
  </r>
  <r>
    <x v="1"/>
    <n v="1128299"/>
    <x v="271"/>
    <x v="4"/>
    <x v="8"/>
    <s v="Orlando"/>
    <x v="3"/>
    <n v="39"/>
    <n v="107"/>
    <n v="4173"/>
    <x v="5498"/>
    <n v="0.33999999999999997"/>
    <x v="1"/>
  </r>
  <r>
    <x v="1"/>
    <n v="1128299"/>
    <x v="271"/>
    <x v="4"/>
    <x v="8"/>
    <s v="Orlando"/>
    <x v="4"/>
    <n v="42"/>
    <n v="68"/>
    <n v="2856"/>
    <x v="3712"/>
    <n v="0.25"/>
    <x v="1"/>
  </r>
  <r>
    <x v="1"/>
    <n v="1128299"/>
    <x v="271"/>
    <x v="4"/>
    <x v="8"/>
    <s v="Orlando"/>
    <x v="5"/>
    <n v="48"/>
    <n v="173"/>
    <n v="8304"/>
    <x v="5499"/>
    <n v="0.47000000000000003"/>
    <x v="1"/>
  </r>
  <r>
    <x v="1"/>
    <n v="1128299"/>
    <x v="301"/>
    <x v="4"/>
    <x v="8"/>
    <s v="Orlando"/>
    <x v="0"/>
    <n v="50"/>
    <n v="272"/>
    <n v="13600"/>
    <x v="5500"/>
    <n v="0.32"/>
    <x v="1"/>
  </r>
  <r>
    <x v="1"/>
    <n v="1128299"/>
    <x v="301"/>
    <x v="4"/>
    <x v="8"/>
    <s v="Orlando"/>
    <x v="1"/>
    <n v="53"/>
    <n v="224"/>
    <n v="11872"/>
    <x v="5501"/>
    <n v="0.28999999999999998"/>
    <x v="1"/>
  </r>
  <r>
    <x v="1"/>
    <n v="1128299"/>
    <x v="301"/>
    <x v="4"/>
    <x v="8"/>
    <s v="Orlando"/>
    <x v="2"/>
    <n v="60"/>
    <n v="238"/>
    <n v="14280"/>
    <x v="5410"/>
    <n v="0.32999999999999996"/>
    <x v="1"/>
  </r>
  <r>
    <x v="1"/>
    <n v="1128299"/>
    <x v="301"/>
    <x v="4"/>
    <x v="8"/>
    <s v="Orlando"/>
    <x v="3"/>
    <n v="66"/>
    <n v="196"/>
    <n v="12936"/>
    <x v="5409"/>
    <n v="0.37"/>
    <x v="1"/>
  </r>
  <r>
    <x v="1"/>
    <n v="1128299"/>
    <x v="301"/>
    <x v="4"/>
    <x v="8"/>
    <s v="Orlando"/>
    <x v="4"/>
    <n v="71"/>
    <n v="153"/>
    <n v="10863"/>
    <x v="5502"/>
    <n v="0.22"/>
    <x v="1"/>
  </r>
  <r>
    <x v="1"/>
    <n v="1128299"/>
    <x v="301"/>
    <x v="4"/>
    <x v="8"/>
    <s v="Orlando"/>
    <x v="5"/>
    <n v="74"/>
    <n v="248"/>
    <n v="18352"/>
    <x v="5503"/>
    <n v="0.47000000000000003"/>
    <x v="1"/>
  </r>
  <r>
    <x v="1"/>
    <n v="1128299"/>
    <x v="330"/>
    <x v="4"/>
    <x v="8"/>
    <s v="Orlando"/>
    <x v="0"/>
    <n v="68"/>
    <n v="297"/>
    <n v="20196"/>
    <x v="5504"/>
    <n v="0.37"/>
    <x v="1"/>
  </r>
  <r>
    <x v="1"/>
    <n v="1128299"/>
    <x v="330"/>
    <x v="4"/>
    <x v="8"/>
    <s v="Orlando"/>
    <x v="1"/>
    <n v="74"/>
    <n v="263"/>
    <n v="19462"/>
    <x v="5505"/>
    <n v="0.28000000000000003"/>
    <x v="1"/>
  </r>
  <r>
    <x v="1"/>
    <n v="1128299"/>
    <x v="330"/>
    <x v="4"/>
    <x v="8"/>
    <s v="Orlando"/>
    <x v="2"/>
    <n v="72"/>
    <n v="238"/>
    <n v="17136"/>
    <x v="5506"/>
    <n v="0.33999999999999997"/>
    <x v="1"/>
  </r>
  <r>
    <x v="1"/>
    <n v="1128299"/>
    <x v="330"/>
    <x v="4"/>
    <x v="8"/>
    <s v="Orlando"/>
    <x v="3"/>
    <n v="59"/>
    <n v="186"/>
    <n v="10974"/>
    <x v="5507"/>
    <n v="0.32999999999999996"/>
    <x v="1"/>
  </r>
  <r>
    <x v="1"/>
    <n v="1128299"/>
    <x v="330"/>
    <x v="4"/>
    <x v="8"/>
    <s v="Orlando"/>
    <x v="4"/>
    <n v="68"/>
    <n v="208"/>
    <n v="14144"/>
    <x v="5508"/>
    <n v="0.22"/>
    <x v="1"/>
  </r>
  <r>
    <x v="1"/>
    <n v="1128299"/>
    <x v="330"/>
    <x v="4"/>
    <x v="8"/>
    <s v="Orlando"/>
    <x v="5"/>
    <n v="75"/>
    <n v="195"/>
    <n v="14625"/>
    <x v="5509"/>
    <n v="0.47000000000000003"/>
    <x v="1"/>
  </r>
  <r>
    <x v="1"/>
    <n v="1128299"/>
    <x v="362"/>
    <x v="4"/>
    <x v="8"/>
    <s v="Orlando"/>
    <x v="0"/>
    <n v="68"/>
    <n v="255"/>
    <n v="17340"/>
    <x v="5510"/>
    <n v="0.36"/>
    <x v="1"/>
  </r>
  <r>
    <x v="1"/>
    <n v="1128299"/>
    <x v="362"/>
    <x v="4"/>
    <x v="8"/>
    <s v="Orlando"/>
    <x v="1"/>
    <n v="60"/>
    <n v="272"/>
    <n v="16320"/>
    <x v="5511"/>
    <n v="0.27"/>
    <x v="1"/>
  </r>
  <r>
    <x v="1"/>
    <n v="1128299"/>
    <x v="362"/>
    <x v="4"/>
    <x v="8"/>
    <s v="Orlando"/>
    <x v="2"/>
    <n v="62"/>
    <n v="231"/>
    <n v="14322"/>
    <x v="5512"/>
    <n v="0.32999999999999996"/>
    <x v="1"/>
  </r>
  <r>
    <x v="1"/>
    <n v="1128299"/>
    <x v="362"/>
    <x v="4"/>
    <x v="8"/>
    <s v="Orlando"/>
    <x v="3"/>
    <n v="64"/>
    <n v="147"/>
    <n v="9408"/>
    <x v="5513"/>
    <n v="0.32999999999999996"/>
    <x v="1"/>
  </r>
  <r>
    <x v="1"/>
    <n v="1128299"/>
    <x v="362"/>
    <x v="4"/>
    <x v="8"/>
    <s v="Orlando"/>
    <x v="4"/>
    <n v="63"/>
    <n v="166"/>
    <n v="10458"/>
    <x v="5514"/>
    <n v="0.24000000000000002"/>
    <x v="1"/>
  </r>
  <r>
    <x v="1"/>
    <n v="1128299"/>
    <x v="362"/>
    <x v="4"/>
    <x v="8"/>
    <s v="Orlando"/>
    <x v="5"/>
    <n v="60"/>
    <n v="96"/>
    <n v="5760"/>
    <x v="1426"/>
    <n v="0.49"/>
    <x v="1"/>
  </r>
  <r>
    <x v="1"/>
    <n v="1128299"/>
    <x v="394"/>
    <x v="4"/>
    <x v="8"/>
    <s v="Orlando"/>
    <x v="0"/>
    <n v="44"/>
    <n v="155"/>
    <n v="6820"/>
    <x v="5515"/>
    <n v="0.37"/>
    <x v="1"/>
  </r>
  <r>
    <x v="1"/>
    <n v="1128299"/>
    <x v="394"/>
    <x v="4"/>
    <x v="8"/>
    <s v="Orlando"/>
    <x v="1"/>
    <n v="45"/>
    <n v="150"/>
    <n v="6750"/>
    <x v="5516"/>
    <n v="0.31"/>
    <x v="1"/>
  </r>
  <r>
    <x v="1"/>
    <n v="1128299"/>
    <x v="394"/>
    <x v="4"/>
    <x v="8"/>
    <s v="Orlando"/>
    <x v="2"/>
    <n v="39"/>
    <n v="96"/>
    <n v="3744"/>
    <x v="5517"/>
    <n v="0.32999999999999996"/>
    <x v="1"/>
  </r>
  <r>
    <x v="1"/>
    <n v="1128299"/>
    <x v="394"/>
    <x v="4"/>
    <x v="8"/>
    <s v="Orlando"/>
    <x v="3"/>
    <n v="44"/>
    <n v="78"/>
    <n v="3432"/>
    <x v="5518"/>
    <n v="0.37"/>
    <x v="1"/>
  </r>
  <r>
    <x v="1"/>
    <n v="1128299"/>
    <x v="394"/>
    <x v="4"/>
    <x v="8"/>
    <s v="Orlando"/>
    <x v="4"/>
    <n v="54"/>
    <n v="94"/>
    <n v="5076"/>
    <x v="5519"/>
    <n v="0.23"/>
    <x v="1"/>
  </r>
  <r>
    <x v="1"/>
    <n v="1128299"/>
    <x v="394"/>
    <x v="4"/>
    <x v="8"/>
    <s v="Orlando"/>
    <x v="5"/>
    <n v="42"/>
    <n v="99"/>
    <n v="4158"/>
    <x v="5520"/>
    <n v="0.49"/>
    <x v="1"/>
  </r>
  <r>
    <x v="1"/>
    <n v="1128299"/>
    <x v="423"/>
    <x v="4"/>
    <x v="8"/>
    <s v="Orlando"/>
    <x v="0"/>
    <n v="39"/>
    <n v="140"/>
    <n v="5460"/>
    <x v="5521"/>
    <n v="0.37"/>
    <x v="1"/>
  </r>
  <r>
    <x v="1"/>
    <n v="1128299"/>
    <x v="423"/>
    <x v="4"/>
    <x v="8"/>
    <s v="Orlando"/>
    <x v="1"/>
    <n v="43"/>
    <n v="190"/>
    <n v="8170"/>
    <x v="5522"/>
    <n v="0.28999999999999998"/>
    <x v="1"/>
  </r>
  <r>
    <x v="1"/>
    <n v="1128299"/>
    <x v="423"/>
    <x v="4"/>
    <x v="8"/>
    <s v="Orlando"/>
    <x v="2"/>
    <n v="43"/>
    <n v="128"/>
    <n v="5504"/>
    <x v="5523"/>
    <n v="0.33999999999999997"/>
    <x v="1"/>
  </r>
  <r>
    <x v="1"/>
    <n v="1128299"/>
    <x v="423"/>
    <x v="4"/>
    <x v="8"/>
    <s v="Orlando"/>
    <x v="3"/>
    <n v="40"/>
    <n v="120"/>
    <n v="4800"/>
    <x v="4634"/>
    <n v="0.35"/>
    <x v="1"/>
  </r>
  <r>
    <x v="1"/>
    <n v="1128299"/>
    <x v="423"/>
    <x v="4"/>
    <x v="8"/>
    <s v="Orlando"/>
    <x v="4"/>
    <n v="47"/>
    <n v="116"/>
    <n v="5452"/>
    <x v="5524"/>
    <n v="0.22"/>
    <x v="1"/>
  </r>
  <r>
    <x v="1"/>
    <n v="1128299"/>
    <x v="423"/>
    <x v="4"/>
    <x v="8"/>
    <s v="Orlando"/>
    <x v="5"/>
    <n v="53"/>
    <n v="140"/>
    <n v="7420"/>
    <x v="5525"/>
    <n v="0.52"/>
    <x v="1"/>
  </r>
  <r>
    <x v="1"/>
    <n v="1128299"/>
    <x v="454"/>
    <x v="4"/>
    <x v="8"/>
    <s v="Orlando"/>
    <x v="0"/>
    <n v="41"/>
    <n v="188"/>
    <n v="7708"/>
    <x v="5526"/>
    <n v="0.33999999999999997"/>
    <x v="1"/>
  </r>
  <r>
    <x v="1"/>
    <n v="1128299"/>
    <x v="454"/>
    <x v="4"/>
    <x v="8"/>
    <s v="Orlando"/>
    <x v="1"/>
    <n v="46"/>
    <n v="231"/>
    <n v="10626"/>
    <x v="5527"/>
    <n v="0.32"/>
    <x v="1"/>
  </r>
  <r>
    <x v="1"/>
    <n v="1128299"/>
    <x v="454"/>
    <x v="4"/>
    <x v="8"/>
    <s v="Orlando"/>
    <x v="2"/>
    <n v="44"/>
    <n v="173"/>
    <n v="7612"/>
    <x v="5528"/>
    <n v="0.37"/>
    <x v="1"/>
  </r>
  <r>
    <x v="1"/>
    <n v="1128299"/>
    <x v="454"/>
    <x v="4"/>
    <x v="8"/>
    <s v="Orlando"/>
    <x v="3"/>
    <n v="47"/>
    <n v="170"/>
    <n v="7990"/>
    <x v="5529"/>
    <n v="0.33999999999999997"/>
    <x v="1"/>
  </r>
  <r>
    <x v="1"/>
    <n v="1128299"/>
    <x v="454"/>
    <x v="4"/>
    <x v="8"/>
    <s v="Orlando"/>
    <x v="4"/>
    <n v="58"/>
    <n v="147"/>
    <n v="8526"/>
    <x v="5530"/>
    <n v="0.27"/>
    <x v="1"/>
  </r>
  <r>
    <x v="1"/>
    <n v="1128299"/>
    <x v="454"/>
    <x v="4"/>
    <x v="8"/>
    <s v="Orlando"/>
    <x v="5"/>
    <n v="66"/>
    <n v="198"/>
    <n v="13068"/>
    <x v="5531"/>
    <n v="0.5"/>
    <x v="1"/>
  </r>
  <r>
    <x v="1"/>
    <n v="1128299"/>
    <x v="483"/>
    <x v="4"/>
    <x v="8"/>
    <s v="Orlando"/>
    <x v="0"/>
    <n v="58"/>
    <n v="280"/>
    <n v="16240"/>
    <x v="5532"/>
    <n v="0.36"/>
    <x v="1"/>
  </r>
  <r>
    <x v="1"/>
    <n v="1128299"/>
    <x v="483"/>
    <x v="4"/>
    <x v="8"/>
    <s v="Orlando"/>
    <x v="1"/>
    <n v="55"/>
    <n v="256"/>
    <n v="14080"/>
    <x v="5533"/>
    <n v="0.31"/>
    <x v="1"/>
  </r>
  <r>
    <x v="3"/>
    <n v="1128299"/>
    <x v="483"/>
    <x v="4"/>
    <x v="8"/>
    <s v="Orlando"/>
    <x v="2"/>
    <n v="64"/>
    <n v="204"/>
    <n v="13056"/>
    <x v="5534"/>
    <n v="0.32999999999999996"/>
    <x v="1"/>
  </r>
  <r>
    <x v="3"/>
    <n v="1128299"/>
    <x v="483"/>
    <x v="4"/>
    <x v="8"/>
    <s v="Orlando"/>
    <x v="3"/>
    <n v="58"/>
    <n v="204"/>
    <n v="11832"/>
    <x v="5535"/>
    <n v="0.33999999999999997"/>
    <x v="1"/>
  </r>
  <r>
    <x v="3"/>
    <n v="1128299"/>
    <x v="483"/>
    <x v="4"/>
    <x v="8"/>
    <s v="Orlando"/>
    <x v="4"/>
    <n v="64"/>
    <n v="179"/>
    <n v="11456"/>
    <x v="5536"/>
    <n v="0.26"/>
    <x v="1"/>
  </r>
  <r>
    <x v="3"/>
    <n v="1128299"/>
    <x v="483"/>
    <x v="4"/>
    <x v="8"/>
    <s v="Orlando"/>
    <x v="5"/>
    <n v="64"/>
    <n v="200"/>
    <n v="12800"/>
    <x v="1927"/>
    <n v="0.48"/>
    <x v="1"/>
  </r>
  <r>
    <x v="3"/>
    <n v="1185732"/>
    <x v="176"/>
    <x v="4"/>
    <x v="8"/>
    <s v="Orlando"/>
    <x v="0"/>
    <n v="30"/>
    <n v="272"/>
    <n v="8160"/>
    <x v="5537"/>
    <n v="0.51"/>
    <x v="1"/>
  </r>
  <r>
    <x v="3"/>
    <n v="1185732"/>
    <x v="176"/>
    <x v="4"/>
    <x v="8"/>
    <s v="Orlando"/>
    <x v="1"/>
    <n v="36"/>
    <n v="221"/>
    <n v="7956"/>
    <x v="5538"/>
    <n v="0.39999999999999997"/>
    <x v="1"/>
  </r>
  <r>
    <x v="3"/>
    <n v="1185732"/>
    <x v="176"/>
    <x v="4"/>
    <x v="8"/>
    <s v="Orlando"/>
    <x v="2"/>
    <n v="26"/>
    <n v="202"/>
    <n v="5252"/>
    <x v="5539"/>
    <n v="0.28999999999999998"/>
    <x v="1"/>
  </r>
  <r>
    <x v="3"/>
    <n v="1185732"/>
    <x v="176"/>
    <x v="4"/>
    <x v="8"/>
    <s v="Orlando"/>
    <x v="3"/>
    <n v="30"/>
    <n v="170"/>
    <n v="5100"/>
    <x v="4651"/>
    <n v="0.37"/>
    <x v="1"/>
  </r>
  <r>
    <x v="3"/>
    <n v="1185732"/>
    <x v="176"/>
    <x v="4"/>
    <x v="8"/>
    <s v="Orlando"/>
    <x v="4"/>
    <n v="36"/>
    <n v="193"/>
    <n v="6948"/>
    <x v="5540"/>
    <n v="0.41"/>
    <x v="1"/>
  </r>
  <r>
    <x v="3"/>
    <n v="1185732"/>
    <x v="176"/>
    <x v="4"/>
    <x v="8"/>
    <s v="Orlando"/>
    <x v="5"/>
    <n v="35"/>
    <n v="221"/>
    <n v="7735"/>
    <x v="5541"/>
    <n v="0.55000000000000004"/>
    <x v="1"/>
  </r>
  <r>
    <x v="3"/>
    <n v="1185732"/>
    <x v="205"/>
    <x v="4"/>
    <x v="8"/>
    <s v="Orlando"/>
    <x v="0"/>
    <n v="36"/>
    <n v="288"/>
    <n v="10368"/>
    <x v="5542"/>
    <n v="0.47000000000000003"/>
    <x v="1"/>
  </r>
  <r>
    <x v="3"/>
    <n v="1185732"/>
    <x v="205"/>
    <x v="4"/>
    <x v="8"/>
    <s v="Orlando"/>
    <x v="1"/>
    <n v="31"/>
    <n v="165"/>
    <n v="5115"/>
    <x v="5543"/>
    <n v="0.41"/>
    <x v="1"/>
  </r>
  <r>
    <x v="3"/>
    <n v="1185732"/>
    <x v="205"/>
    <x v="4"/>
    <x v="8"/>
    <s v="Orlando"/>
    <x v="2"/>
    <n v="23"/>
    <n v="204"/>
    <n v="4692"/>
    <x v="5544"/>
    <n v="0.32"/>
    <x v="1"/>
  </r>
  <r>
    <x v="0"/>
    <n v="1128299"/>
    <x v="698"/>
    <x v="4"/>
    <x v="18"/>
    <s v="Richmond"/>
    <x v="3"/>
    <n v="28"/>
    <n v="64"/>
    <n v="1792"/>
    <x v="5545"/>
    <n v="0.41"/>
    <x v="1"/>
  </r>
  <r>
    <x v="0"/>
    <n v="1128299"/>
    <x v="698"/>
    <x v="4"/>
    <x v="18"/>
    <s v="Richmond"/>
    <x v="4"/>
    <n v="29"/>
    <n v="39"/>
    <n v="1131"/>
    <x v="5546"/>
    <n v="0.45"/>
    <x v="1"/>
  </r>
  <r>
    <x v="0"/>
    <n v="1128299"/>
    <x v="698"/>
    <x v="4"/>
    <x v="18"/>
    <s v="Richmond"/>
    <x v="5"/>
    <n v="30"/>
    <n v="107"/>
    <n v="3210"/>
    <x v="5547"/>
    <n v="0.36"/>
    <x v="1"/>
  </r>
  <r>
    <x v="0"/>
    <n v="1128299"/>
    <x v="228"/>
    <x v="4"/>
    <x v="18"/>
    <s v="Richmond"/>
    <x v="0"/>
    <n v="30"/>
    <n v="162"/>
    <n v="4860"/>
    <x v="5548"/>
    <n v="0.38"/>
    <x v="1"/>
  </r>
  <r>
    <x v="0"/>
    <n v="1128299"/>
    <x v="228"/>
    <x v="4"/>
    <x v="18"/>
    <s v="Richmond"/>
    <x v="1"/>
    <n v="35"/>
    <n v="98"/>
    <n v="3430"/>
    <x v="5549"/>
    <n v="0.41"/>
    <x v="1"/>
  </r>
  <r>
    <x v="0"/>
    <n v="1128299"/>
    <x v="228"/>
    <x v="4"/>
    <x v="18"/>
    <s v="Richmond"/>
    <x v="2"/>
    <n v="43"/>
    <n v="112"/>
    <n v="4816"/>
    <x v="4201"/>
    <n v="0.41"/>
    <x v="1"/>
  </r>
  <r>
    <x v="0"/>
    <n v="1128299"/>
    <x v="228"/>
    <x v="4"/>
    <x v="18"/>
    <s v="Richmond"/>
    <x v="3"/>
    <n v="38"/>
    <n v="78"/>
    <n v="2964"/>
    <x v="5550"/>
    <n v="0.38999999999999996"/>
    <x v="1"/>
  </r>
  <r>
    <x v="0"/>
    <n v="1128299"/>
    <x v="228"/>
    <x v="4"/>
    <x v="18"/>
    <s v="Richmond"/>
    <x v="4"/>
    <n v="43"/>
    <n v="33"/>
    <n v="1419"/>
    <x v="4409"/>
    <n v="0.42000000000000004"/>
    <x v="1"/>
  </r>
  <r>
    <x v="0"/>
    <n v="1128299"/>
    <x v="228"/>
    <x v="4"/>
    <x v="18"/>
    <s v="Richmond"/>
    <x v="5"/>
    <n v="35"/>
    <n v="102"/>
    <n v="3570"/>
    <x v="5551"/>
    <n v="0.36"/>
    <x v="1"/>
  </r>
  <r>
    <x v="0"/>
    <n v="1128299"/>
    <x v="247"/>
    <x v="4"/>
    <x v="18"/>
    <s v="Richmond"/>
    <x v="0"/>
    <n v="38"/>
    <n v="147"/>
    <n v="5586"/>
    <x v="5552"/>
    <n v="0.37"/>
    <x v="1"/>
  </r>
  <r>
    <x v="0"/>
    <n v="1128299"/>
    <x v="247"/>
    <x v="4"/>
    <x v="18"/>
    <s v="Richmond"/>
    <x v="1"/>
    <n v="44"/>
    <n v="85"/>
    <n v="3740"/>
    <x v="3192"/>
    <n v="0.41"/>
    <x v="1"/>
  </r>
  <r>
    <x v="0"/>
    <n v="1128299"/>
    <x v="247"/>
    <x v="4"/>
    <x v="18"/>
    <s v="Richmond"/>
    <x v="2"/>
    <n v="41"/>
    <n v="114"/>
    <n v="4674"/>
    <x v="5553"/>
    <n v="0.37"/>
    <x v="1"/>
  </r>
  <r>
    <x v="0"/>
    <n v="1128299"/>
    <x v="247"/>
    <x v="4"/>
    <x v="18"/>
    <s v="Richmond"/>
    <x v="3"/>
    <n v="32"/>
    <n v="68"/>
    <n v="2176"/>
    <x v="5554"/>
    <n v="0.42"/>
    <x v="1"/>
  </r>
  <r>
    <x v="0"/>
    <n v="1128299"/>
    <x v="247"/>
    <x v="4"/>
    <x v="18"/>
    <s v="Richmond"/>
    <x v="4"/>
    <n v="40"/>
    <n v="40"/>
    <n v="1600"/>
    <x v="5555"/>
    <n v="0.42000000000000004"/>
    <x v="1"/>
  </r>
  <r>
    <x v="0"/>
    <n v="1128299"/>
    <x v="247"/>
    <x v="4"/>
    <x v="18"/>
    <s v="Richmond"/>
    <x v="5"/>
    <n v="47"/>
    <n v="90"/>
    <n v="4230"/>
    <x v="5556"/>
    <n v="0.36"/>
    <x v="1"/>
  </r>
  <r>
    <x v="0"/>
    <n v="1128299"/>
    <x v="278"/>
    <x v="4"/>
    <x v="18"/>
    <s v="Richmond"/>
    <x v="0"/>
    <n v="39"/>
    <n v="175"/>
    <n v="6825"/>
    <x v="5557"/>
    <n v="0.39999999999999997"/>
    <x v="1"/>
  </r>
  <r>
    <x v="0"/>
    <n v="1128299"/>
    <x v="278"/>
    <x v="4"/>
    <x v="18"/>
    <s v="Richmond"/>
    <x v="1"/>
    <n v="40"/>
    <n v="105"/>
    <n v="4200"/>
    <x v="1895"/>
    <n v="0.41"/>
    <x v="1"/>
  </r>
  <r>
    <x v="0"/>
    <n v="1128299"/>
    <x v="278"/>
    <x v="4"/>
    <x v="18"/>
    <s v="Richmond"/>
    <x v="2"/>
    <n v="37"/>
    <n v="109"/>
    <n v="4033"/>
    <x v="5558"/>
    <n v="0.37"/>
    <x v="1"/>
  </r>
  <r>
    <x v="0"/>
    <n v="1128299"/>
    <x v="278"/>
    <x v="4"/>
    <x v="18"/>
    <s v="Richmond"/>
    <x v="3"/>
    <n v="33"/>
    <n v="85"/>
    <n v="2805"/>
    <x v="5559"/>
    <n v="0.38"/>
    <x v="1"/>
  </r>
  <r>
    <x v="0"/>
    <n v="1128299"/>
    <x v="278"/>
    <x v="4"/>
    <x v="18"/>
    <s v="Richmond"/>
    <x v="4"/>
    <n v="34"/>
    <n v="54"/>
    <n v="1836"/>
    <x v="5560"/>
    <n v="0.43000000000000005"/>
    <x v="1"/>
  </r>
  <r>
    <x v="0"/>
    <n v="1128299"/>
    <x v="278"/>
    <x v="4"/>
    <x v="18"/>
    <s v="Richmond"/>
    <x v="5"/>
    <n v="44"/>
    <n v="168"/>
    <n v="7392"/>
    <x v="5561"/>
    <n v="0.35"/>
    <x v="1"/>
  </r>
  <r>
    <x v="0"/>
    <n v="1128299"/>
    <x v="308"/>
    <x v="4"/>
    <x v="18"/>
    <s v="Richmond"/>
    <x v="0"/>
    <n v="37"/>
    <n v="233"/>
    <n v="8621"/>
    <x v="5562"/>
    <n v="0.37"/>
    <x v="1"/>
  </r>
  <r>
    <x v="0"/>
    <n v="1128299"/>
    <x v="308"/>
    <x v="4"/>
    <x v="18"/>
    <s v="Richmond"/>
    <x v="1"/>
    <n v="45"/>
    <n v="221"/>
    <n v="9945"/>
    <x v="5563"/>
    <n v="0.41"/>
    <x v="1"/>
  </r>
  <r>
    <x v="0"/>
    <n v="1128299"/>
    <x v="308"/>
    <x v="4"/>
    <x v="18"/>
    <s v="Richmond"/>
    <x v="2"/>
    <n v="58"/>
    <n v="208"/>
    <n v="12064"/>
    <x v="5564"/>
    <n v="0.37"/>
    <x v="1"/>
  </r>
  <r>
    <x v="0"/>
    <n v="1128299"/>
    <x v="308"/>
    <x v="4"/>
    <x v="18"/>
    <s v="Richmond"/>
    <x v="3"/>
    <n v="61"/>
    <n v="184"/>
    <n v="11224"/>
    <x v="5565"/>
    <n v="0.41"/>
    <x v="1"/>
  </r>
  <r>
    <x v="0"/>
    <n v="1128299"/>
    <x v="308"/>
    <x v="4"/>
    <x v="18"/>
    <s v="Richmond"/>
    <x v="4"/>
    <n v="68"/>
    <n v="128"/>
    <n v="8704"/>
    <x v="5566"/>
    <n v="0.46"/>
    <x v="1"/>
  </r>
  <r>
    <x v="0"/>
    <n v="1128299"/>
    <x v="308"/>
    <x v="4"/>
    <x v="18"/>
    <s v="Richmond"/>
    <x v="5"/>
    <n v="82"/>
    <n v="231"/>
    <n v="18942"/>
    <x v="5567"/>
    <n v="0.37"/>
    <x v="1"/>
  </r>
  <r>
    <x v="0"/>
    <n v="1128299"/>
    <x v="337"/>
    <x v="4"/>
    <x v="18"/>
    <s v="Richmond"/>
    <x v="0"/>
    <n v="60"/>
    <n v="272"/>
    <n v="16320"/>
    <x v="5568"/>
    <n v="0.37"/>
    <x v="1"/>
  </r>
  <r>
    <x v="0"/>
    <n v="1128299"/>
    <x v="337"/>
    <x v="4"/>
    <x v="18"/>
    <s v="Richmond"/>
    <x v="1"/>
    <n v="60"/>
    <n v="224"/>
    <n v="13440"/>
    <x v="5569"/>
    <n v="0.38"/>
    <x v="1"/>
  </r>
  <r>
    <x v="0"/>
    <n v="1128299"/>
    <x v="337"/>
    <x v="4"/>
    <x v="18"/>
    <s v="Richmond"/>
    <x v="2"/>
    <n v="62"/>
    <n v="208"/>
    <n v="12896"/>
    <x v="5570"/>
    <n v="0.38"/>
    <x v="1"/>
  </r>
  <r>
    <x v="0"/>
    <n v="1128299"/>
    <x v="337"/>
    <x v="4"/>
    <x v="18"/>
    <s v="Richmond"/>
    <x v="3"/>
    <n v="65"/>
    <n v="187"/>
    <n v="12155"/>
    <x v="5571"/>
    <n v="0.42"/>
    <x v="1"/>
  </r>
  <r>
    <x v="0"/>
    <n v="1128299"/>
    <x v="337"/>
    <x v="4"/>
    <x v="18"/>
    <s v="Richmond"/>
    <x v="4"/>
    <n v="72"/>
    <n v="210"/>
    <n v="15120"/>
    <x v="3814"/>
    <n v="0.43000000000000005"/>
    <x v="1"/>
  </r>
  <r>
    <x v="0"/>
    <n v="1128299"/>
    <x v="337"/>
    <x v="4"/>
    <x v="18"/>
    <s v="Richmond"/>
    <x v="5"/>
    <n v="82"/>
    <n v="186"/>
    <n v="15252"/>
    <x v="5572"/>
    <n v="0.32999999999999996"/>
    <x v="1"/>
  </r>
  <r>
    <x v="0"/>
    <n v="1128299"/>
    <x v="369"/>
    <x v="4"/>
    <x v="18"/>
    <s v="Richmond"/>
    <x v="0"/>
    <n v="67"/>
    <n v="272"/>
    <n v="18224"/>
    <x v="5573"/>
    <n v="0.39999999999999997"/>
    <x v="1"/>
  </r>
  <r>
    <x v="0"/>
    <n v="1128299"/>
    <x v="369"/>
    <x v="4"/>
    <x v="18"/>
    <s v="Richmond"/>
    <x v="1"/>
    <n v="53"/>
    <n v="240"/>
    <n v="12720"/>
    <x v="5574"/>
    <n v="0.42"/>
    <x v="1"/>
  </r>
  <r>
    <x v="0"/>
    <n v="1128299"/>
    <x v="369"/>
    <x v="4"/>
    <x v="18"/>
    <s v="Richmond"/>
    <x v="2"/>
    <n v="53"/>
    <n v="215"/>
    <n v="11395"/>
    <x v="5575"/>
    <n v="0.37"/>
    <x v="1"/>
  </r>
  <r>
    <x v="0"/>
    <n v="1128299"/>
    <x v="369"/>
    <x v="4"/>
    <x v="18"/>
    <s v="Richmond"/>
    <x v="3"/>
    <n v="52"/>
    <n v="136"/>
    <n v="7072"/>
    <x v="5576"/>
    <n v="0.38999999999999996"/>
    <x v="1"/>
  </r>
  <r>
    <x v="0"/>
    <n v="1128299"/>
    <x v="369"/>
    <x v="4"/>
    <x v="18"/>
    <s v="Richmond"/>
    <x v="4"/>
    <n v="51"/>
    <n v="132"/>
    <n v="6732"/>
    <x v="5577"/>
    <n v="0.45"/>
    <x v="1"/>
  </r>
  <r>
    <x v="0"/>
    <n v="1128299"/>
    <x v="369"/>
    <x v="4"/>
    <x v="18"/>
    <s v="Richmond"/>
    <x v="5"/>
    <n v="55"/>
    <n v="80"/>
    <n v="4400"/>
    <x v="5578"/>
    <n v="0.33999999999999997"/>
    <x v="1"/>
  </r>
  <r>
    <x v="0"/>
    <n v="1128299"/>
    <x v="401"/>
    <x v="4"/>
    <x v="18"/>
    <s v="Richmond"/>
    <x v="0"/>
    <n v="35"/>
    <n v="149"/>
    <n v="5215"/>
    <x v="5579"/>
    <n v="0.42"/>
    <x v="1"/>
  </r>
  <r>
    <x v="0"/>
    <n v="1128299"/>
    <x v="401"/>
    <x v="4"/>
    <x v="18"/>
    <s v="Richmond"/>
    <x v="1"/>
    <n v="43"/>
    <n v="153"/>
    <n v="6579"/>
    <x v="5580"/>
    <n v="0.38999999999999996"/>
    <x v="1"/>
  </r>
  <r>
    <x v="0"/>
    <n v="1128299"/>
    <x v="401"/>
    <x v="4"/>
    <x v="18"/>
    <s v="Richmond"/>
    <x v="2"/>
    <n v="34"/>
    <n v="78"/>
    <n v="2652"/>
    <x v="5581"/>
    <n v="0.39999999999999997"/>
    <x v="1"/>
  </r>
  <r>
    <x v="0"/>
    <n v="1128299"/>
    <x v="401"/>
    <x v="4"/>
    <x v="18"/>
    <s v="Richmond"/>
    <x v="3"/>
    <n v="37"/>
    <n v="70"/>
    <n v="2590"/>
    <x v="5582"/>
    <n v="0.39999999999999997"/>
    <x v="1"/>
  </r>
  <r>
    <x v="0"/>
    <n v="1128299"/>
    <x v="401"/>
    <x v="4"/>
    <x v="18"/>
    <s v="Richmond"/>
    <x v="4"/>
    <n v="39"/>
    <n v="74"/>
    <n v="2886"/>
    <x v="5583"/>
    <n v="0.47000000000000003"/>
    <x v="1"/>
  </r>
  <r>
    <x v="0"/>
    <n v="1128299"/>
    <x v="401"/>
    <x v="4"/>
    <x v="18"/>
    <s v="Richmond"/>
    <x v="5"/>
    <n v="33"/>
    <n v="83"/>
    <n v="2739"/>
    <x v="4029"/>
    <n v="0.36"/>
    <x v="1"/>
  </r>
  <r>
    <x v="0"/>
    <n v="1128299"/>
    <x v="430"/>
    <x v="4"/>
    <x v="18"/>
    <s v="Richmond"/>
    <x v="0"/>
    <n v="28"/>
    <n v="119"/>
    <n v="3332"/>
    <x v="5584"/>
    <n v="0.39999999999999997"/>
    <x v="1"/>
  </r>
  <r>
    <x v="0"/>
    <n v="1128299"/>
    <x v="430"/>
    <x v="4"/>
    <x v="18"/>
    <s v="Richmond"/>
    <x v="1"/>
    <n v="39"/>
    <n v="173"/>
    <n v="6747"/>
    <x v="5585"/>
    <n v="0.38"/>
    <x v="1"/>
  </r>
  <r>
    <x v="0"/>
    <n v="1128299"/>
    <x v="430"/>
    <x v="4"/>
    <x v="18"/>
    <s v="Richmond"/>
    <x v="2"/>
    <n v="39"/>
    <n v="119"/>
    <n v="4641"/>
    <x v="4756"/>
    <n v="0.42"/>
    <x v="1"/>
  </r>
  <r>
    <x v="0"/>
    <n v="1128299"/>
    <x v="430"/>
    <x v="4"/>
    <x v="18"/>
    <s v="Richmond"/>
    <x v="3"/>
    <n v="31"/>
    <n v="101"/>
    <n v="3131"/>
    <x v="5586"/>
    <n v="0.37"/>
    <x v="1"/>
  </r>
  <r>
    <x v="0"/>
    <n v="1128299"/>
    <x v="430"/>
    <x v="4"/>
    <x v="18"/>
    <s v="Richmond"/>
    <x v="4"/>
    <n v="42"/>
    <n v="105"/>
    <n v="4410"/>
    <x v="5587"/>
    <n v="0.47000000000000003"/>
    <x v="1"/>
  </r>
  <r>
    <x v="0"/>
    <n v="1128299"/>
    <x v="430"/>
    <x v="4"/>
    <x v="18"/>
    <s v="Richmond"/>
    <x v="5"/>
    <n v="40"/>
    <n v="109"/>
    <n v="4360"/>
    <x v="5588"/>
    <n v="0.32"/>
    <x v="1"/>
  </r>
  <r>
    <x v="0"/>
    <n v="1128299"/>
    <x v="461"/>
    <x v="4"/>
    <x v="18"/>
    <s v="Richmond"/>
    <x v="0"/>
    <n v="34"/>
    <n v="173"/>
    <n v="5882"/>
    <x v="3104"/>
    <n v="0.42"/>
    <x v="1"/>
  </r>
  <r>
    <x v="0"/>
    <n v="1128299"/>
    <x v="461"/>
    <x v="4"/>
    <x v="18"/>
    <s v="Richmond"/>
    <x v="1"/>
    <n v="34"/>
    <n v="221"/>
    <n v="7514"/>
    <x v="5589"/>
    <n v="0.37"/>
    <x v="1"/>
  </r>
  <r>
    <x v="0"/>
    <n v="1128299"/>
    <x v="461"/>
    <x v="4"/>
    <x v="18"/>
    <s v="Richmond"/>
    <x v="2"/>
    <n v="33"/>
    <n v="143"/>
    <n v="4719"/>
    <x v="5590"/>
    <n v="0.38999999999999996"/>
    <x v="1"/>
  </r>
  <r>
    <x v="0"/>
    <n v="1128299"/>
    <x v="461"/>
    <x v="4"/>
    <x v="18"/>
    <s v="Richmond"/>
    <x v="3"/>
    <n v="36"/>
    <n v="144"/>
    <n v="5184"/>
    <x v="5591"/>
    <n v="0.38999999999999996"/>
    <x v="1"/>
  </r>
  <r>
    <x v="0"/>
    <n v="1128299"/>
    <x v="461"/>
    <x v="4"/>
    <x v="18"/>
    <s v="Richmond"/>
    <x v="4"/>
    <n v="56"/>
    <n v="136"/>
    <n v="7616"/>
    <x v="5592"/>
    <n v="0.44"/>
    <x v="1"/>
  </r>
  <r>
    <x v="0"/>
    <n v="1128299"/>
    <x v="461"/>
    <x v="4"/>
    <x v="18"/>
    <s v="Richmond"/>
    <x v="5"/>
    <n v="60"/>
    <n v="176"/>
    <n v="10560"/>
    <x v="5593"/>
    <n v="0.32999999999999996"/>
    <x v="1"/>
  </r>
  <r>
    <x v="0"/>
    <n v="1128299"/>
    <x v="490"/>
    <x v="4"/>
    <x v="18"/>
    <s v="Richmond"/>
    <x v="0"/>
    <n v="49"/>
    <n v="248"/>
    <n v="12152"/>
    <x v="5594"/>
    <n v="0.39999999999999997"/>
    <x v="1"/>
  </r>
  <r>
    <x v="0"/>
    <n v="1128299"/>
    <x v="490"/>
    <x v="4"/>
    <x v="18"/>
    <s v="Richmond"/>
    <x v="1"/>
    <n v="54"/>
    <n v="225"/>
    <n v="12150"/>
    <x v="5595"/>
    <n v="0.41"/>
    <x v="1"/>
  </r>
  <r>
    <x v="2"/>
    <n v="1128299"/>
    <x v="490"/>
    <x v="4"/>
    <x v="18"/>
    <s v="Richmond"/>
    <x v="2"/>
    <n v="53"/>
    <n v="165"/>
    <n v="8745"/>
    <x v="5596"/>
    <n v="0.39999999999999997"/>
    <x v="1"/>
  </r>
  <r>
    <x v="2"/>
    <n v="1128299"/>
    <x v="490"/>
    <x v="4"/>
    <x v="18"/>
    <s v="Richmond"/>
    <x v="3"/>
    <n v="51"/>
    <n v="176"/>
    <n v="8976"/>
    <x v="5597"/>
    <n v="0.38999999999999996"/>
    <x v="1"/>
  </r>
  <r>
    <x v="2"/>
    <n v="1128299"/>
    <x v="490"/>
    <x v="4"/>
    <x v="18"/>
    <s v="Richmond"/>
    <x v="4"/>
    <n v="59"/>
    <n v="157"/>
    <n v="9263"/>
    <x v="5598"/>
    <n v="0.42000000000000004"/>
    <x v="1"/>
  </r>
  <r>
    <x v="2"/>
    <n v="1128299"/>
    <x v="490"/>
    <x v="4"/>
    <x v="18"/>
    <s v="Richmond"/>
    <x v="5"/>
    <n v="65"/>
    <n v="190"/>
    <n v="12350"/>
    <x v="5599"/>
    <n v="0.35"/>
    <x v="1"/>
  </r>
  <r>
    <x v="2"/>
    <n v="1185732"/>
    <x v="183"/>
    <x v="4"/>
    <x v="18"/>
    <s v="Richmond"/>
    <x v="0"/>
    <n v="23"/>
    <n v="233"/>
    <n v="5359"/>
    <x v="5600"/>
    <n v="0.52"/>
    <x v="1"/>
  </r>
  <r>
    <x v="2"/>
    <n v="1185732"/>
    <x v="183"/>
    <x v="4"/>
    <x v="18"/>
    <s v="Richmond"/>
    <x v="1"/>
    <n v="28"/>
    <n v="187"/>
    <n v="5236"/>
    <x v="5601"/>
    <n v="0.47"/>
    <x v="1"/>
  </r>
  <r>
    <x v="2"/>
    <n v="1185732"/>
    <x v="183"/>
    <x v="4"/>
    <x v="18"/>
    <s v="Richmond"/>
    <x v="2"/>
    <n v="18"/>
    <n v="176"/>
    <n v="3168"/>
    <x v="5602"/>
    <n v="0.32"/>
    <x v="1"/>
  </r>
  <r>
    <x v="2"/>
    <n v="1185732"/>
    <x v="183"/>
    <x v="4"/>
    <x v="18"/>
    <s v="Richmond"/>
    <x v="3"/>
    <n v="21"/>
    <n v="136"/>
    <n v="2856"/>
    <x v="5603"/>
    <n v="0.42"/>
    <x v="1"/>
  </r>
  <r>
    <x v="2"/>
    <n v="1185732"/>
    <x v="183"/>
    <x v="4"/>
    <x v="18"/>
    <s v="Richmond"/>
    <x v="4"/>
    <n v="30"/>
    <n v="140"/>
    <n v="4200"/>
    <x v="5604"/>
    <n v="0.44999999999999996"/>
    <x v="1"/>
  </r>
  <r>
    <x v="2"/>
    <n v="1185732"/>
    <x v="183"/>
    <x v="4"/>
    <x v="18"/>
    <s v="Richmond"/>
    <x v="5"/>
    <n v="25"/>
    <n v="193"/>
    <n v="4825"/>
    <x v="5605"/>
    <n v="0.58000000000000007"/>
    <x v="1"/>
  </r>
  <r>
    <x v="2"/>
    <n v="1185732"/>
    <x v="212"/>
    <x v="4"/>
    <x v="18"/>
    <s v="Richmond"/>
    <x v="0"/>
    <n v="26"/>
    <n v="256"/>
    <n v="6656"/>
    <x v="5606"/>
    <n v="0.55000000000000004"/>
    <x v="1"/>
  </r>
  <r>
    <x v="2"/>
    <n v="1185732"/>
    <x v="212"/>
    <x v="4"/>
    <x v="18"/>
    <s v="Richmond"/>
    <x v="1"/>
    <n v="27"/>
    <n v="153"/>
    <n v="4131"/>
    <x v="5607"/>
    <n v="0.44999999999999996"/>
    <x v="1"/>
  </r>
  <r>
    <x v="2"/>
    <n v="1185732"/>
    <x v="212"/>
    <x v="4"/>
    <x v="18"/>
    <s v="Richmond"/>
    <x v="2"/>
    <n v="17"/>
    <n v="170"/>
    <n v="2890"/>
    <x v="5608"/>
    <n v="0.36"/>
    <x v="1"/>
  </r>
  <r>
    <x v="3"/>
    <n v="1185732"/>
    <x v="206"/>
    <x v="2"/>
    <x v="21"/>
    <s v="Salt Lake City"/>
    <x v="3"/>
    <n v="16"/>
    <n v="93"/>
    <n v="1488"/>
    <x v="5609"/>
    <n v="0.42000000000000004"/>
    <x v="1"/>
  </r>
  <r>
    <x v="3"/>
    <n v="1185732"/>
    <x v="206"/>
    <x v="2"/>
    <x v="21"/>
    <s v="Salt Lake City"/>
    <x v="4"/>
    <n v="28"/>
    <n v="120"/>
    <n v="3360"/>
    <x v="4609"/>
    <n v="0.42"/>
    <x v="1"/>
  </r>
  <r>
    <x v="3"/>
    <n v="1185732"/>
    <x v="206"/>
    <x v="2"/>
    <x v="21"/>
    <s v="Salt Lake City"/>
    <x v="5"/>
    <n v="18"/>
    <n v="149"/>
    <n v="2682"/>
    <x v="5610"/>
    <n v="0.55000000000000004"/>
    <x v="1"/>
  </r>
  <r>
    <x v="3"/>
    <n v="1185732"/>
    <x v="215"/>
    <x v="2"/>
    <x v="21"/>
    <s v="Salt Lake City"/>
    <x v="0"/>
    <n v="20"/>
    <n v="228"/>
    <n v="4560"/>
    <x v="5611"/>
    <n v="0.43000000000000005"/>
    <x v="1"/>
  </r>
  <r>
    <x v="3"/>
    <n v="1185732"/>
    <x v="215"/>
    <x v="2"/>
    <x v="21"/>
    <s v="Salt Lake City"/>
    <x v="1"/>
    <n v="22"/>
    <n v="105"/>
    <n v="2310"/>
    <x v="5612"/>
    <n v="0.39999999999999997"/>
    <x v="1"/>
  </r>
  <r>
    <x v="3"/>
    <n v="1185732"/>
    <x v="215"/>
    <x v="2"/>
    <x v="21"/>
    <s v="Salt Lake City"/>
    <x v="2"/>
    <n v="16"/>
    <n v="140"/>
    <n v="2240"/>
    <x v="5613"/>
    <n v="0.38999999999999996"/>
    <x v="1"/>
  </r>
  <r>
    <x v="3"/>
    <n v="1185732"/>
    <x v="215"/>
    <x v="2"/>
    <x v="21"/>
    <s v="Salt Lake City"/>
    <x v="3"/>
    <n v="20"/>
    <n v="75"/>
    <n v="1500"/>
    <x v="5614"/>
    <n v="0.42000000000000004"/>
    <x v="1"/>
  </r>
  <r>
    <x v="3"/>
    <n v="1185732"/>
    <x v="215"/>
    <x v="2"/>
    <x v="21"/>
    <s v="Salt Lake City"/>
    <x v="4"/>
    <n v="28"/>
    <n v="90"/>
    <n v="2520"/>
    <x v="5615"/>
    <n v="0.39999999999999997"/>
    <x v="1"/>
  </r>
  <r>
    <x v="3"/>
    <n v="1185732"/>
    <x v="215"/>
    <x v="2"/>
    <x v="21"/>
    <s v="Salt Lake City"/>
    <x v="5"/>
    <n v="21"/>
    <n v="140"/>
    <n v="2940"/>
    <x v="4769"/>
    <n v="0.57000000000000006"/>
    <x v="1"/>
  </r>
  <r>
    <x v="3"/>
    <n v="1185732"/>
    <x v="234"/>
    <x v="2"/>
    <x v="21"/>
    <s v="Salt Lake City"/>
    <x v="0"/>
    <n v="20"/>
    <n v="194"/>
    <n v="3880"/>
    <x v="5616"/>
    <n v="0.46"/>
    <x v="1"/>
  </r>
  <r>
    <x v="3"/>
    <n v="1185732"/>
    <x v="234"/>
    <x v="2"/>
    <x v="21"/>
    <s v="Salt Lake City"/>
    <x v="1"/>
    <n v="20"/>
    <n v="111"/>
    <n v="2220"/>
    <x v="5617"/>
    <n v="0.37"/>
    <x v="1"/>
  </r>
  <r>
    <x v="3"/>
    <n v="1185732"/>
    <x v="234"/>
    <x v="2"/>
    <x v="21"/>
    <s v="Salt Lake City"/>
    <x v="2"/>
    <n v="10"/>
    <n v="107"/>
    <n v="1070"/>
    <x v="5618"/>
    <n v="0.41"/>
    <x v="1"/>
  </r>
  <r>
    <x v="3"/>
    <n v="1185732"/>
    <x v="234"/>
    <x v="2"/>
    <x v="21"/>
    <s v="Salt Lake City"/>
    <x v="3"/>
    <n v="14"/>
    <n v="75"/>
    <n v="1050"/>
    <x v="5619"/>
    <n v="0.45"/>
    <x v="1"/>
  </r>
  <r>
    <x v="3"/>
    <n v="1185732"/>
    <x v="234"/>
    <x v="2"/>
    <x v="21"/>
    <s v="Salt Lake City"/>
    <x v="4"/>
    <n v="24"/>
    <n v="88"/>
    <n v="2112"/>
    <x v="5620"/>
    <n v="0.38999999999999996"/>
    <x v="1"/>
  </r>
  <r>
    <x v="3"/>
    <n v="1185732"/>
    <x v="234"/>
    <x v="2"/>
    <x v="21"/>
    <s v="Salt Lake City"/>
    <x v="5"/>
    <n v="20"/>
    <n v="136"/>
    <n v="2720"/>
    <x v="5621"/>
    <n v="0.52"/>
    <x v="1"/>
  </r>
  <r>
    <x v="3"/>
    <n v="1185732"/>
    <x v="265"/>
    <x v="2"/>
    <x v="21"/>
    <s v="Salt Lake City"/>
    <x v="0"/>
    <n v="27"/>
    <n v="228"/>
    <n v="6156"/>
    <x v="5622"/>
    <n v="0.43000000000000005"/>
    <x v="1"/>
  </r>
  <r>
    <x v="3"/>
    <n v="1185732"/>
    <x v="265"/>
    <x v="2"/>
    <x v="21"/>
    <s v="Salt Lake City"/>
    <x v="1"/>
    <n v="22"/>
    <n v="128"/>
    <n v="2816"/>
    <x v="5623"/>
    <n v="0.42"/>
    <x v="1"/>
  </r>
  <r>
    <x v="3"/>
    <n v="1185732"/>
    <x v="265"/>
    <x v="2"/>
    <x v="21"/>
    <s v="Salt Lake City"/>
    <x v="2"/>
    <n v="19"/>
    <n v="109"/>
    <n v="2071"/>
    <x v="5624"/>
    <n v="0.38"/>
    <x v="1"/>
  </r>
  <r>
    <x v="3"/>
    <n v="1185732"/>
    <x v="265"/>
    <x v="2"/>
    <x v="21"/>
    <s v="Salt Lake City"/>
    <x v="3"/>
    <n v="19"/>
    <n v="94"/>
    <n v="1786"/>
    <x v="5625"/>
    <n v="0.43000000000000005"/>
    <x v="1"/>
  </r>
  <r>
    <x v="3"/>
    <n v="1185732"/>
    <x v="265"/>
    <x v="2"/>
    <x v="21"/>
    <s v="Salt Lake City"/>
    <x v="4"/>
    <n v="29"/>
    <n v="90"/>
    <n v="2610"/>
    <x v="5626"/>
    <n v="0.42"/>
    <x v="1"/>
  </r>
  <r>
    <x v="3"/>
    <n v="1185732"/>
    <x v="265"/>
    <x v="2"/>
    <x v="21"/>
    <s v="Salt Lake City"/>
    <x v="5"/>
    <n v="32"/>
    <n v="128"/>
    <n v="4096"/>
    <x v="5627"/>
    <n v="0.57000000000000006"/>
    <x v="1"/>
  </r>
  <r>
    <x v="3"/>
    <n v="1185732"/>
    <x v="295"/>
    <x v="2"/>
    <x v="21"/>
    <s v="Salt Lake City"/>
    <x v="0"/>
    <n v="21"/>
    <n v="208"/>
    <n v="4368"/>
    <x v="5628"/>
    <n v="0.43000000000000005"/>
    <x v="1"/>
  </r>
  <r>
    <x v="3"/>
    <n v="1185732"/>
    <x v="295"/>
    <x v="2"/>
    <x v="21"/>
    <s v="Salt Lake City"/>
    <x v="1"/>
    <n v="18"/>
    <n v="132"/>
    <n v="2376"/>
    <x v="5629"/>
    <n v="0.39999999999999997"/>
    <x v="1"/>
  </r>
  <r>
    <x v="3"/>
    <n v="1185732"/>
    <x v="295"/>
    <x v="2"/>
    <x v="21"/>
    <s v="Salt Lake City"/>
    <x v="2"/>
    <n v="13"/>
    <n v="128"/>
    <n v="1664"/>
    <x v="5630"/>
    <n v="0.37"/>
    <x v="1"/>
  </r>
  <r>
    <x v="3"/>
    <n v="1185732"/>
    <x v="295"/>
    <x v="2"/>
    <x v="21"/>
    <s v="Salt Lake City"/>
    <x v="3"/>
    <n v="13"/>
    <n v="132"/>
    <n v="1716"/>
    <x v="5631"/>
    <n v="0.43000000000000005"/>
    <x v="1"/>
  </r>
  <r>
    <x v="3"/>
    <n v="1185732"/>
    <x v="295"/>
    <x v="2"/>
    <x v="21"/>
    <s v="Salt Lake City"/>
    <x v="4"/>
    <n v="24"/>
    <n v="132"/>
    <n v="3168"/>
    <x v="5632"/>
    <n v="0.37"/>
    <x v="1"/>
  </r>
  <r>
    <x v="3"/>
    <n v="1185732"/>
    <x v="295"/>
    <x v="2"/>
    <x v="21"/>
    <s v="Salt Lake City"/>
    <x v="5"/>
    <n v="32"/>
    <n v="190"/>
    <n v="6080"/>
    <x v="5633"/>
    <n v="0.54"/>
    <x v="1"/>
  </r>
  <r>
    <x v="3"/>
    <n v="1185732"/>
    <x v="324"/>
    <x v="2"/>
    <x v="21"/>
    <s v="Salt Lake City"/>
    <x v="0"/>
    <n v="28"/>
    <n v="248"/>
    <n v="6944"/>
    <x v="5634"/>
    <n v="0.43000000000000005"/>
    <x v="1"/>
  </r>
  <r>
    <x v="3"/>
    <n v="1185732"/>
    <x v="324"/>
    <x v="2"/>
    <x v="21"/>
    <s v="Salt Lake City"/>
    <x v="1"/>
    <n v="20"/>
    <n v="182"/>
    <n v="3640"/>
    <x v="5635"/>
    <n v="0.38999999999999996"/>
    <x v="1"/>
  </r>
  <r>
    <x v="3"/>
    <n v="1185732"/>
    <x v="324"/>
    <x v="2"/>
    <x v="21"/>
    <s v="Salt Lake City"/>
    <x v="2"/>
    <n v="19"/>
    <n v="157"/>
    <n v="2983"/>
    <x v="5636"/>
    <n v="0.38999999999999996"/>
    <x v="1"/>
  </r>
  <r>
    <x v="3"/>
    <n v="1185732"/>
    <x v="324"/>
    <x v="2"/>
    <x v="21"/>
    <s v="Salt Lake City"/>
    <x v="3"/>
    <n v="16"/>
    <n v="128"/>
    <n v="2048"/>
    <x v="5637"/>
    <n v="0.47000000000000003"/>
    <x v="1"/>
  </r>
  <r>
    <x v="3"/>
    <n v="1185732"/>
    <x v="324"/>
    <x v="2"/>
    <x v="21"/>
    <s v="Salt Lake City"/>
    <x v="4"/>
    <n v="28"/>
    <n v="140"/>
    <n v="3920"/>
    <x v="5638"/>
    <n v="0.38"/>
    <x v="1"/>
  </r>
  <r>
    <x v="3"/>
    <n v="1185732"/>
    <x v="324"/>
    <x v="2"/>
    <x v="21"/>
    <s v="Salt Lake City"/>
    <x v="5"/>
    <n v="32"/>
    <n v="204"/>
    <n v="6528"/>
    <x v="5639"/>
    <n v="0.55000000000000004"/>
    <x v="1"/>
  </r>
  <r>
    <x v="3"/>
    <n v="1185732"/>
    <x v="356"/>
    <x v="2"/>
    <x v="21"/>
    <s v="Salt Lake City"/>
    <x v="0"/>
    <n v="27"/>
    <n v="248"/>
    <n v="6696"/>
    <x v="5640"/>
    <n v="0.47000000000000003"/>
    <x v="1"/>
  </r>
  <r>
    <x v="3"/>
    <n v="1185732"/>
    <x v="356"/>
    <x v="2"/>
    <x v="21"/>
    <s v="Salt Lake City"/>
    <x v="1"/>
    <n v="28"/>
    <n v="179"/>
    <n v="5012"/>
    <x v="5641"/>
    <n v="0.42"/>
    <x v="1"/>
  </r>
  <r>
    <x v="3"/>
    <n v="1185732"/>
    <x v="356"/>
    <x v="2"/>
    <x v="21"/>
    <s v="Salt Lake City"/>
    <x v="2"/>
    <n v="23"/>
    <n v="158"/>
    <n v="3634"/>
    <x v="5642"/>
    <n v="0.41"/>
    <x v="1"/>
  </r>
  <r>
    <x v="3"/>
    <n v="1185732"/>
    <x v="356"/>
    <x v="2"/>
    <x v="21"/>
    <s v="Salt Lake City"/>
    <x v="3"/>
    <n v="14"/>
    <n v="124"/>
    <n v="1736"/>
    <x v="5643"/>
    <n v="0.47000000000000003"/>
    <x v="1"/>
  </r>
  <r>
    <x v="3"/>
    <n v="1185732"/>
    <x v="356"/>
    <x v="2"/>
    <x v="21"/>
    <s v="Salt Lake City"/>
    <x v="4"/>
    <n v="23"/>
    <n v="109"/>
    <n v="2507"/>
    <x v="5644"/>
    <n v="0.38999999999999996"/>
    <x v="1"/>
  </r>
  <r>
    <x v="3"/>
    <n v="1185732"/>
    <x v="356"/>
    <x v="2"/>
    <x v="21"/>
    <s v="Salt Lake City"/>
    <x v="5"/>
    <n v="27"/>
    <n v="184"/>
    <n v="4968"/>
    <x v="5645"/>
    <n v="0.57000000000000006"/>
    <x v="1"/>
  </r>
  <r>
    <x v="3"/>
    <n v="1185732"/>
    <x v="388"/>
    <x v="2"/>
    <x v="21"/>
    <s v="Salt Lake City"/>
    <x v="0"/>
    <n v="23"/>
    <n v="228"/>
    <n v="5244"/>
    <x v="5646"/>
    <n v="0.45"/>
    <x v="1"/>
  </r>
  <r>
    <x v="3"/>
    <n v="1185732"/>
    <x v="388"/>
    <x v="2"/>
    <x v="21"/>
    <s v="Salt Lake City"/>
    <x v="1"/>
    <n v="19"/>
    <n v="158"/>
    <n v="3002"/>
    <x v="5647"/>
    <n v="0.38"/>
    <x v="1"/>
  </r>
  <r>
    <x v="3"/>
    <n v="1185732"/>
    <x v="388"/>
    <x v="2"/>
    <x v="21"/>
    <s v="Salt Lake City"/>
    <x v="2"/>
    <n v="7"/>
    <n v="105"/>
    <n v="735"/>
    <x v="5648"/>
    <n v="0.42"/>
    <x v="1"/>
  </r>
  <r>
    <x v="3"/>
    <n v="1185732"/>
    <x v="388"/>
    <x v="2"/>
    <x v="21"/>
    <s v="Salt Lake City"/>
    <x v="3"/>
    <n v="7"/>
    <n v="111"/>
    <n v="777"/>
    <x v="5649"/>
    <n v="0.46"/>
    <x v="1"/>
  </r>
  <r>
    <x v="3"/>
    <n v="1185732"/>
    <x v="388"/>
    <x v="2"/>
    <x v="21"/>
    <s v="Salt Lake City"/>
    <x v="4"/>
    <n v="16"/>
    <n v="114"/>
    <n v="1824"/>
    <x v="5650"/>
    <n v="0.41"/>
    <x v="1"/>
  </r>
  <r>
    <x v="3"/>
    <n v="1185732"/>
    <x v="388"/>
    <x v="2"/>
    <x v="21"/>
    <s v="Salt Lake City"/>
    <x v="5"/>
    <n v="18"/>
    <n v="132"/>
    <n v="2376"/>
    <x v="5651"/>
    <n v="0.57000000000000006"/>
    <x v="1"/>
  </r>
  <r>
    <x v="3"/>
    <n v="1185732"/>
    <x v="417"/>
    <x v="2"/>
    <x v="21"/>
    <s v="Salt Lake City"/>
    <x v="0"/>
    <n v="24"/>
    <n v="201"/>
    <n v="4824"/>
    <x v="5652"/>
    <n v="0.47000000000000003"/>
    <x v="1"/>
  </r>
  <r>
    <x v="3"/>
    <n v="1185732"/>
    <x v="417"/>
    <x v="2"/>
    <x v="21"/>
    <s v="Salt Lake City"/>
    <x v="1"/>
    <n v="14"/>
    <n v="132"/>
    <n v="1848"/>
    <x v="1760"/>
    <n v="0.39999999999999997"/>
    <x v="1"/>
  </r>
  <r>
    <x v="3"/>
    <n v="1185732"/>
    <x v="417"/>
    <x v="2"/>
    <x v="21"/>
    <s v="Salt Lake City"/>
    <x v="2"/>
    <n v="13"/>
    <n v="90"/>
    <n v="1170"/>
    <x v="4220"/>
    <n v="0.41"/>
    <x v="1"/>
  </r>
  <r>
    <x v="3"/>
    <n v="1185732"/>
    <x v="417"/>
    <x v="2"/>
    <x v="21"/>
    <s v="Salt Lake City"/>
    <x v="3"/>
    <n v="13"/>
    <n v="94"/>
    <n v="1222"/>
    <x v="5653"/>
    <n v="0.46"/>
    <x v="1"/>
  </r>
  <r>
    <x v="3"/>
    <n v="1185732"/>
    <x v="417"/>
    <x v="2"/>
    <x v="21"/>
    <s v="Salt Lake City"/>
    <x v="4"/>
    <n v="20"/>
    <n v="85"/>
    <n v="1700"/>
    <x v="5654"/>
    <n v="0.38999999999999996"/>
    <x v="1"/>
  </r>
  <r>
    <x v="3"/>
    <n v="1185732"/>
    <x v="417"/>
    <x v="2"/>
    <x v="21"/>
    <s v="Salt Lake City"/>
    <x v="5"/>
    <n v="25"/>
    <n v="140"/>
    <n v="3500"/>
    <x v="5655"/>
    <n v="0.54"/>
    <x v="1"/>
  </r>
  <r>
    <x v="3"/>
    <n v="1185732"/>
    <x v="448"/>
    <x v="2"/>
    <x v="21"/>
    <s v="Salt Lake City"/>
    <x v="0"/>
    <n v="22"/>
    <n v="165"/>
    <n v="3630"/>
    <x v="5656"/>
    <n v="0.43000000000000005"/>
    <x v="1"/>
  </r>
  <r>
    <x v="3"/>
    <n v="1185732"/>
    <x v="448"/>
    <x v="2"/>
    <x v="21"/>
    <s v="Salt Lake City"/>
    <x v="1"/>
    <n v="14"/>
    <n v="136"/>
    <n v="1904"/>
    <x v="2166"/>
    <n v="0.38999999999999996"/>
    <x v="1"/>
  </r>
  <r>
    <x v="3"/>
    <n v="1185732"/>
    <x v="448"/>
    <x v="2"/>
    <x v="21"/>
    <s v="Salt Lake City"/>
    <x v="2"/>
    <n v="14"/>
    <n v="107"/>
    <n v="1498"/>
    <x v="5657"/>
    <n v="0.42"/>
    <x v="1"/>
  </r>
  <r>
    <x v="3"/>
    <n v="1185732"/>
    <x v="448"/>
    <x v="2"/>
    <x v="21"/>
    <s v="Salt Lake City"/>
    <x v="3"/>
    <n v="15"/>
    <n v="124"/>
    <n v="1860"/>
    <x v="5658"/>
    <n v="0.42000000000000004"/>
    <x v="1"/>
  </r>
  <r>
    <x v="3"/>
    <n v="1185732"/>
    <x v="448"/>
    <x v="2"/>
    <x v="21"/>
    <s v="Salt Lake City"/>
    <x v="4"/>
    <n v="28"/>
    <n v="123"/>
    <n v="3444"/>
    <x v="5659"/>
    <n v="0.38"/>
    <x v="1"/>
  </r>
  <r>
    <x v="3"/>
    <n v="1185732"/>
    <x v="448"/>
    <x v="2"/>
    <x v="21"/>
    <s v="Salt Lake City"/>
    <x v="5"/>
    <n v="35"/>
    <n v="158"/>
    <n v="5530"/>
    <x v="5660"/>
    <n v="0.55000000000000004"/>
    <x v="1"/>
  </r>
  <r>
    <x v="3"/>
    <n v="1185732"/>
    <x v="477"/>
    <x v="2"/>
    <x v="21"/>
    <s v="Salt Lake City"/>
    <x v="0"/>
    <n v="29"/>
    <n v="231"/>
    <n v="6699"/>
    <x v="5661"/>
    <n v="0.46"/>
    <x v="1"/>
  </r>
  <r>
    <x v="3"/>
    <n v="1185732"/>
    <x v="477"/>
    <x v="2"/>
    <x v="21"/>
    <s v="Salt Lake City"/>
    <x v="1"/>
    <n v="22"/>
    <n v="170"/>
    <n v="3740"/>
    <x v="5662"/>
    <n v="0.42"/>
    <x v="1"/>
  </r>
  <r>
    <x v="3"/>
    <n v="1185732"/>
    <x v="477"/>
    <x v="2"/>
    <x v="21"/>
    <s v="Salt Lake City"/>
    <x v="2"/>
    <n v="20"/>
    <n v="153"/>
    <n v="3060"/>
    <x v="3256"/>
    <n v="0.37"/>
    <x v="1"/>
  </r>
  <r>
    <x v="3"/>
    <n v="1185732"/>
    <x v="477"/>
    <x v="2"/>
    <x v="21"/>
    <s v="Salt Lake City"/>
    <x v="3"/>
    <n v="22"/>
    <n v="136"/>
    <n v="2992"/>
    <x v="1816"/>
    <n v="0.42000000000000004"/>
    <x v="1"/>
  </r>
  <r>
    <x v="3"/>
    <n v="1185732"/>
    <x v="477"/>
    <x v="2"/>
    <x v="21"/>
    <s v="Salt Lake City"/>
    <x v="4"/>
    <n v="27"/>
    <n v="124"/>
    <n v="3348"/>
    <x v="5663"/>
    <n v="0.41"/>
    <x v="1"/>
  </r>
  <r>
    <x v="3"/>
    <n v="1185732"/>
    <x v="477"/>
    <x v="2"/>
    <x v="21"/>
    <s v="Salt Lake City"/>
    <x v="5"/>
    <n v="29"/>
    <n v="170"/>
    <n v="4930"/>
    <x v="5664"/>
    <n v="0.52"/>
    <x v="1"/>
  </r>
  <r>
    <x v="3"/>
    <n v="1128299"/>
    <x v="188"/>
    <x v="2"/>
    <x v="21"/>
    <s v="Salt Lake City"/>
    <x v="0"/>
    <n v="24"/>
    <n v="109"/>
    <n v="2616"/>
    <x v="5665"/>
    <n v="0.37"/>
    <x v="1"/>
  </r>
  <r>
    <x v="3"/>
    <n v="1128299"/>
    <x v="188"/>
    <x v="2"/>
    <x v="21"/>
    <s v="Salt Lake City"/>
    <x v="1"/>
    <n v="29"/>
    <n v="123"/>
    <n v="3567"/>
    <x v="5666"/>
    <n v="0.39999999999999997"/>
    <x v="1"/>
  </r>
  <r>
    <x v="3"/>
    <n v="1128299"/>
    <x v="188"/>
    <x v="2"/>
    <x v="21"/>
    <s v="Salt Lake City"/>
    <x v="2"/>
    <n v="31"/>
    <n v="105"/>
    <n v="3255"/>
    <x v="5667"/>
    <n v="0.38999999999999996"/>
    <x v="1"/>
  </r>
  <r>
    <x v="3"/>
    <n v="1128299"/>
    <x v="188"/>
    <x v="2"/>
    <x v="21"/>
    <s v="Salt Lake City"/>
    <x v="3"/>
    <n v="30"/>
    <n v="68"/>
    <n v="2040"/>
    <x v="5668"/>
    <n v="0.38"/>
    <x v="1"/>
  </r>
  <r>
    <x v="3"/>
    <n v="1128299"/>
    <x v="188"/>
    <x v="2"/>
    <x v="21"/>
    <s v="Salt Lake City"/>
    <x v="4"/>
    <n v="35"/>
    <n v="53"/>
    <n v="1855"/>
    <x v="5669"/>
    <n v="0.46"/>
    <x v="1"/>
  </r>
  <r>
    <x v="3"/>
    <n v="1128299"/>
    <x v="188"/>
    <x v="2"/>
    <x v="21"/>
    <s v="Salt Lake City"/>
    <x v="5"/>
    <n v="28"/>
    <n v="132"/>
    <n v="3696"/>
    <x v="5670"/>
    <n v="0.33999999999999997"/>
    <x v="1"/>
  </r>
  <r>
    <x v="3"/>
    <n v="1128299"/>
    <x v="698"/>
    <x v="2"/>
    <x v="21"/>
    <s v="Salt Lake City"/>
    <x v="0"/>
    <n v="22"/>
    <n v="153"/>
    <n v="3366"/>
    <x v="5671"/>
    <n v="0.41"/>
    <x v="1"/>
  </r>
  <r>
    <x v="3"/>
    <n v="1128299"/>
    <x v="698"/>
    <x v="2"/>
    <x v="21"/>
    <s v="Salt Lake City"/>
    <x v="1"/>
    <n v="29"/>
    <n v="123"/>
    <n v="3567"/>
    <x v="5672"/>
    <n v="0.42"/>
    <x v="1"/>
  </r>
  <r>
    <x v="3"/>
    <n v="1128299"/>
    <x v="698"/>
    <x v="2"/>
    <x v="21"/>
    <s v="Salt Lake City"/>
    <x v="2"/>
    <n v="28"/>
    <n v="123"/>
    <n v="3444"/>
    <x v="5673"/>
    <n v="0.37"/>
    <x v="1"/>
  </r>
  <r>
    <x v="3"/>
    <n v="1128299"/>
    <x v="698"/>
    <x v="2"/>
    <x v="22"/>
    <s v="Portland"/>
    <x v="3"/>
    <n v="29"/>
    <n v="64"/>
    <n v="1856"/>
    <x v="5674"/>
    <n v="0.41"/>
    <x v="1"/>
  </r>
  <r>
    <x v="3"/>
    <n v="1128299"/>
    <x v="698"/>
    <x v="2"/>
    <x v="22"/>
    <s v="Portland"/>
    <x v="4"/>
    <n v="32"/>
    <n v="43"/>
    <n v="1376"/>
    <x v="5675"/>
    <n v="0.44"/>
    <x v="1"/>
  </r>
  <r>
    <x v="3"/>
    <n v="1128299"/>
    <x v="698"/>
    <x v="2"/>
    <x v="22"/>
    <s v="Portland"/>
    <x v="5"/>
    <n v="28"/>
    <n v="98"/>
    <n v="2744"/>
    <x v="5676"/>
    <n v="0.35"/>
    <x v="1"/>
  </r>
  <r>
    <x v="3"/>
    <n v="1128299"/>
    <x v="228"/>
    <x v="2"/>
    <x v="22"/>
    <s v="Portland"/>
    <x v="0"/>
    <n v="28"/>
    <n v="143"/>
    <n v="4004"/>
    <x v="5677"/>
    <n v="0.39999999999999997"/>
    <x v="1"/>
  </r>
  <r>
    <x v="3"/>
    <n v="1128299"/>
    <x v="228"/>
    <x v="2"/>
    <x v="22"/>
    <s v="Portland"/>
    <x v="1"/>
    <n v="40"/>
    <n v="98"/>
    <n v="3920"/>
    <x v="5678"/>
    <n v="0.41"/>
    <x v="1"/>
  </r>
  <r>
    <x v="3"/>
    <n v="1128299"/>
    <x v="228"/>
    <x v="2"/>
    <x v="22"/>
    <s v="Portland"/>
    <x v="2"/>
    <n v="41"/>
    <n v="112"/>
    <n v="4592"/>
    <x v="5679"/>
    <n v="0.38"/>
    <x v="1"/>
  </r>
  <r>
    <x v="3"/>
    <n v="1128299"/>
    <x v="228"/>
    <x v="2"/>
    <x v="22"/>
    <s v="Portland"/>
    <x v="3"/>
    <n v="39"/>
    <n v="75"/>
    <n v="2925"/>
    <x v="5680"/>
    <n v="0.37"/>
    <x v="1"/>
  </r>
  <r>
    <x v="3"/>
    <n v="1128299"/>
    <x v="228"/>
    <x v="2"/>
    <x v="22"/>
    <s v="Portland"/>
    <x v="4"/>
    <n v="43"/>
    <n v="30"/>
    <n v="1290"/>
    <x v="5681"/>
    <n v="0.44"/>
    <x v="1"/>
  </r>
  <r>
    <x v="3"/>
    <n v="1128299"/>
    <x v="228"/>
    <x v="2"/>
    <x v="22"/>
    <s v="Portland"/>
    <x v="5"/>
    <n v="40"/>
    <n v="90"/>
    <n v="3600"/>
    <x v="5682"/>
    <n v="0.35"/>
    <x v="1"/>
  </r>
  <r>
    <x v="3"/>
    <n v="1128299"/>
    <x v="247"/>
    <x v="2"/>
    <x v="22"/>
    <s v="Portland"/>
    <x v="0"/>
    <n v="44"/>
    <n v="166"/>
    <n v="7304"/>
    <x v="5683"/>
    <n v="0.38999999999999996"/>
    <x v="1"/>
  </r>
  <r>
    <x v="3"/>
    <n v="1128299"/>
    <x v="247"/>
    <x v="2"/>
    <x v="22"/>
    <s v="Portland"/>
    <x v="1"/>
    <n v="39"/>
    <n v="88"/>
    <n v="3432"/>
    <x v="5684"/>
    <n v="0.41"/>
    <x v="1"/>
  </r>
  <r>
    <x v="3"/>
    <n v="1128299"/>
    <x v="247"/>
    <x v="2"/>
    <x v="22"/>
    <s v="Portland"/>
    <x v="2"/>
    <n v="47"/>
    <n v="114"/>
    <n v="5358"/>
    <x v="5685"/>
    <n v="0.41"/>
    <x v="1"/>
  </r>
  <r>
    <x v="3"/>
    <n v="1128299"/>
    <x v="247"/>
    <x v="2"/>
    <x v="22"/>
    <s v="Portland"/>
    <x v="3"/>
    <n v="34"/>
    <n v="70"/>
    <n v="2380"/>
    <x v="5686"/>
    <n v="0.37"/>
    <x v="1"/>
  </r>
  <r>
    <x v="3"/>
    <n v="1128299"/>
    <x v="247"/>
    <x v="2"/>
    <x v="22"/>
    <s v="Portland"/>
    <x v="4"/>
    <n v="36"/>
    <n v="39"/>
    <n v="1404"/>
    <x v="2603"/>
    <n v="0.42000000000000004"/>
    <x v="1"/>
  </r>
  <r>
    <x v="3"/>
    <n v="1128299"/>
    <x v="247"/>
    <x v="2"/>
    <x v="22"/>
    <s v="Portland"/>
    <x v="5"/>
    <n v="49"/>
    <n v="90"/>
    <n v="4410"/>
    <x v="3847"/>
    <n v="0.33999999999999997"/>
    <x v="1"/>
  </r>
  <r>
    <x v="3"/>
    <n v="1128299"/>
    <x v="278"/>
    <x v="2"/>
    <x v="22"/>
    <s v="Portland"/>
    <x v="0"/>
    <n v="39"/>
    <n v="155"/>
    <n v="6045"/>
    <x v="5293"/>
    <n v="0.42"/>
    <x v="1"/>
  </r>
  <r>
    <x v="3"/>
    <n v="1128299"/>
    <x v="278"/>
    <x v="2"/>
    <x v="22"/>
    <s v="Portland"/>
    <x v="1"/>
    <n v="36"/>
    <n v="109"/>
    <n v="3924"/>
    <x v="5687"/>
    <n v="0.39999999999999997"/>
    <x v="1"/>
  </r>
  <r>
    <x v="3"/>
    <n v="1128299"/>
    <x v="278"/>
    <x v="2"/>
    <x v="22"/>
    <s v="Portland"/>
    <x v="2"/>
    <n v="39"/>
    <n v="119"/>
    <n v="4641"/>
    <x v="5688"/>
    <n v="0.38999999999999996"/>
    <x v="1"/>
  </r>
  <r>
    <x v="3"/>
    <n v="1128299"/>
    <x v="278"/>
    <x v="2"/>
    <x v="22"/>
    <s v="Portland"/>
    <x v="3"/>
    <n v="33"/>
    <n v="94"/>
    <n v="3102"/>
    <x v="5689"/>
    <n v="0.38999999999999996"/>
    <x v="1"/>
  </r>
  <r>
    <x v="3"/>
    <n v="1128299"/>
    <x v="278"/>
    <x v="2"/>
    <x v="22"/>
    <s v="Portland"/>
    <x v="4"/>
    <n v="33"/>
    <n v="58"/>
    <n v="1914"/>
    <x v="5690"/>
    <n v="0.44"/>
    <x v="1"/>
  </r>
  <r>
    <x v="3"/>
    <n v="1128299"/>
    <x v="278"/>
    <x v="2"/>
    <x v="22"/>
    <s v="Portland"/>
    <x v="5"/>
    <n v="46"/>
    <n v="173"/>
    <n v="7958"/>
    <x v="5691"/>
    <n v="0.36"/>
    <x v="1"/>
  </r>
  <r>
    <x v="3"/>
    <n v="1128299"/>
    <x v="308"/>
    <x v="2"/>
    <x v="22"/>
    <s v="Portland"/>
    <x v="0"/>
    <n v="43"/>
    <n v="240"/>
    <n v="10320"/>
    <x v="5692"/>
    <n v="0.38"/>
    <x v="1"/>
  </r>
  <r>
    <x v="3"/>
    <n v="1128299"/>
    <x v="308"/>
    <x v="2"/>
    <x v="22"/>
    <s v="Portland"/>
    <x v="1"/>
    <n v="47"/>
    <n v="202"/>
    <n v="9494"/>
    <x v="5693"/>
    <n v="0.41"/>
    <x v="1"/>
  </r>
  <r>
    <x v="3"/>
    <n v="1128299"/>
    <x v="308"/>
    <x v="2"/>
    <x v="22"/>
    <s v="Portland"/>
    <x v="2"/>
    <n v="53"/>
    <n v="208"/>
    <n v="11024"/>
    <x v="5694"/>
    <n v="0.38999999999999996"/>
    <x v="1"/>
  </r>
  <r>
    <x v="3"/>
    <n v="1128299"/>
    <x v="308"/>
    <x v="2"/>
    <x v="22"/>
    <s v="Portland"/>
    <x v="3"/>
    <n v="62"/>
    <n v="179"/>
    <n v="11098"/>
    <x v="5695"/>
    <n v="0.41"/>
    <x v="1"/>
  </r>
  <r>
    <x v="3"/>
    <n v="1128299"/>
    <x v="308"/>
    <x v="2"/>
    <x v="22"/>
    <s v="Portland"/>
    <x v="4"/>
    <n v="67"/>
    <n v="140"/>
    <n v="9380"/>
    <x v="5696"/>
    <n v="0.46"/>
    <x v="1"/>
  </r>
  <r>
    <x v="3"/>
    <n v="1128299"/>
    <x v="308"/>
    <x v="2"/>
    <x v="22"/>
    <s v="Portland"/>
    <x v="5"/>
    <n v="74"/>
    <n v="231"/>
    <n v="17094"/>
    <x v="5697"/>
    <n v="0.32999999999999996"/>
    <x v="1"/>
  </r>
  <r>
    <x v="3"/>
    <n v="1128299"/>
    <x v="337"/>
    <x v="2"/>
    <x v="22"/>
    <s v="Portland"/>
    <x v="0"/>
    <n v="60"/>
    <n v="298"/>
    <n v="17880"/>
    <x v="5698"/>
    <n v="0.42"/>
    <x v="1"/>
  </r>
  <r>
    <x v="3"/>
    <n v="1128299"/>
    <x v="337"/>
    <x v="2"/>
    <x v="22"/>
    <s v="Portland"/>
    <x v="1"/>
    <n v="66"/>
    <n v="217"/>
    <n v="14322"/>
    <x v="5699"/>
    <n v="0.41"/>
    <x v="1"/>
  </r>
  <r>
    <x v="3"/>
    <n v="1128299"/>
    <x v="337"/>
    <x v="2"/>
    <x v="22"/>
    <s v="Portland"/>
    <x v="2"/>
    <n v="66"/>
    <n v="221"/>
    <n v="14586"/>
    <x v="5700"/>
    <n v="0.42"/>
    <x v="1"/>
  </r>
  <r>
    <x v="3"/>
    <n v="1128299"/>
    <x v="337"/>
    <x v="2"/>
    <x v="22"/>
    <s v="Portland"/>
    <x v="3"/>
    <n v="61"/>
    <n v="171"/>
    <n v="10431"/>
    <x v="5701"/>
    <n v="0.41"/>
    <x v="1"/>
  </r>
  <r>
    <x v="3"/>
    <n v="1128299"/>
    <x v="337"/>
    <x v="2"/>
    <x v="22"/>
    <s v="Portland"/>
    <x v="4"/>
    <n v="68"/>
    <n v="198"/>
    <n v="13464"/>
    <x v="5702"/>
    <n v="0.46"/>
    <x v="1"/>
  </r>
  <r>
    <x v="3"/>
    <n v="1128299"/>
    <x v="337"/>
    <x v="2"/>
    <x v="22"/>
    <s v="Portland"/>
    <x v="5"/>
    <n v="78"/>
    <n v="204"/>
    <n v="15912"/>
    <x v="5703"/>
    <n v="0.35"/>
    <x v="1"/>
  </r>
  <r>
    <x v="3"/>
    <n v="1128299"/>
    <x v="369"/>
    <x v="2"/>
    <x v="22"/>
    <s v="Portland"/>
    <x v="0"/>
    <n v="69"/>
    <n v="256"/>
    <n v="17664"/>
    <x v="5704"/>
    <n v="0.37"/>
    <x v="1"/>
  </r>
  <r>
    <x v="3"/>
    <n v="1128299"/>
    <x v="369"/>
    <x v="2"/>
    <x v="22"/>
    <s v="Portland"/>
    <x v="1"/>
    <n v="62"/>
    <n v="256"/>
    <n v="15872"/>
    <x v="5705"/>
    <n v="0.42"/>
    <x v="1"/>
  </r>
  <r>
    <x v="3"/>
    <n v="1128299"/>
    <x v="369"/>
    <x v="2"/>
    <x v="22"/>
    <s v="Portland"/>
    <x v="2"/>
    <n v="50"/>
    <n v="215"/>
    <n v="10750"/>
    <x v="5706"/>
    <n v="0.39999999999999997"/>
    <x v="1"/>
  </r>
  <r>
    <x v="3"/>
    <n v="1128299"/>
    <x v="369"/>
    <x v="2"/>
    <x v="22"/>
    <s v="Portland"/>
    <x v="3"/>
    <n v="50"/>
    <n v="128"/>
    <n v="6400"/>
    <x v="5707"/>
    <n v="0.38"/>
    <x v="1"/>
  </r>
  <r>
    <x v="3"/>
    <n v="1128299"/>
    <x v="369"/>
    <x v="2"/>
    <x v="22"/>
    <s v="Portland"/>
    <x v="4"/>
    <n v="53"/>
    <n v="136"/>
    <n v="7208"/>
    <x v="3400"/>
    <n v="0.42000000000000004"/>
    <x v="1"/>
  </r>
  <r>
    <x v="3"/>
    <n v="1128299"/>
    <x v="369"/>
    <x v="2"/>
    <x v="22"/>
    <s v="Portland"/>
    <x v="5"/>
    <n v="53"/>
    <n v="88"/>
    <n v="4664"/>
    <x v="4610"/>
    <n v="0.37"/>
    <x v="1"/>
  </r>
  <r>
    <x v="3"/>
    <n v="1128299"/>
    <x v="401"/>
    <x v="2"/>
    <x v="22"/>
    <s v="Portland"/>
    <x v="0"/>
    <n v="34"/>
    <n v="149"/>
    <n v="5066"/>
    <x v="5708"/>
    <n v="0.37"/>
    <x v="1"/>
  </r>
  <r>
    <x v="3"/>
    <n v="1128299"/>
    <x v="401"/>
    <x v="2"/>
    <x v="22"/>
    <s v="Portland"/>
    <x v="1"/>
    <n v="43"/>
    <n v="158"/>
    <n v="6794"/>
    <x v="5709"/>
    <n v="0.38"/>
    <x v="1"/>
  </r>
  <r>
    <x v="3"/>
    <n v="1128299"/>
    <x v="401"/>
    <x v="2"/>
    <x v="22"/>
    <s v="Portland"/>
    <x v="2"/>
    <n v="39"/>
    <n v="83"/>
    <n v="3237"/>
    <x v="5710"/>
    <n v="0.42"/>
    <x v="1"/>
  </r>
  <r>
    <x v="3"/>
    <n v="1128299"/>
    <x v="401"/>
    <x v="2"/>
    <x v="22"/>
    <s v="Portland"/>
    <x v="3"/>
    <n v="38"/>
    <n v="62"/>
    <n v="2356"/>
    <x v="5711"/>
    <n v="0.42"/>
    <x v="1"/>
  </r>
  <r>
    <x v="3"/>
    <n v="1128299"/>
    <x v="401"/>
    <x v="2"/>
    <x v="22"/>
    <s v="Portland"/>
    <x v="4"/>
    <n v="48"/>
    <n v="77"/>
    <n v="3696"/>
    <x v="5712"/>
    <n v="0.42000000000000004"/>
    <x v="1"/>
  </r>
  <r>
    <x v="3"/>
    <n v="1128299"/>
    <x v="401"/>
    <x v="2"/>
    <x v="22"/>
    <s v="Portland"/>
    <x v="5"/>
    <n v="36"/>
    <n v="85"/>
    <n v="3060"/>
    <x v="5713"/>
    <n v="0.32"/>
    <x v="1"/>
  </r>
  <r>
    <x v="3"/>
    <n v="1128299"/>
    <x v="430"/>
    <x v="2"/>
    <x v="22"/>
    <s v="Portland"/>
    <x v="0"/>
    <n v="29"/>
    <n v="119"/>
    <n v="3451"/>
    <x v="5714"/>
    <n v="0.38999999999999996"/>
    <x v="1"/>
  </r>
  <r>
    <x v="3"/>
    <n v="1128299"/>
    <x v="430"/>
    <x v="2"/>
    <x v="22"/>
    <s v="Portland"/>
    <x v="1"/>
    <n v="37"/>
    <n v="179"/>
    <n v="6623"/>
    <x v="5715"/>
    <n v="0.38"/>
    <x v="1"/>
  </r>
  <r>
    <x v="3"/>
    <n v="1128299"/>
    <x v="430"/>
    <x v="2"/>
    <x v="22"/>
    <s v="Portland"/>
    <x v="2"/>
    <n v="37"/>
    <n v="109"/>
    <n v="4033"/>
    <x v="5558"/>
    <n v="0.37"/>
    <x v="1"/>
  </r>
  <r>
    <x v="3"/>
    <n v="1128299"/>
    <x v="430"/>
    <x v="2"/>
    <x v="22"/>
    <s v="Portland"/>
    <x v="3"/>
    <n v="34"/>
    <n v="114"/>
    <n v="3876"/>
    <x v="5716"/>
    <n v="0.38999999999999996"/>
    <x v="1"/>
  </r>
  <r>
    <x v="3"/>
    <n v="1128299"/>
    <x v="430"/>
    <x v="2"/>
    <x v="22"/>
    <s v="Portland"/>
    <x v="4"/>
    <n v="40"/>
    <n v="93"/>
    <n v="3720"/>
    <x v="3597"/>
    <n v="0.45"/>
    <x v="1"/>
  </r>
  <r>
    <x v="3"/>
    <n v="1128299"/>
    <x v="430"/>
    <x v="2"/>
    <x v="22"/>
    <s v="Portland"/>
    <x v="5"/>
    <n v="41"/>
    <n v="123"/>
    <n v="5043"/>
    <x v="5717"/>
    <n v="0.37"/>
    <x v="1"/>
  </r>
  <r>
    <x v="3"/>
    <n v="1128299"/>
    <x v="461"/>
    <x v="2"/>
    <x v="22"/>
    <s v="Portland"/>
    <x v="0"/>
    <n v="34"/>
    <n v="190"/>
    <n v="6460"/>
    <x v="5718"/>
    <n v="0.37"/>
    <x v="1"/>
  </r>
  <r>
    <x v="3"/>
    <n v="1128299"/>
    <x v="461"/>
    <x v="2"/>
    <x v="22"/>
    <s v="Portland"/>
    <x v="1"/>
    <n v="37"/>
    <n v="202"/>
    <n v="7474"/>
    <x v="5719"/>
    <n v="0.38999999999999996"/>
    <x v="1"/>
  </r>
  <r>
    <x v="3"/>
    <n v="1128299"/>
    <x v="461"/>
    <x v="2"/>
    <x v="22"/>
    <s v="Portland"/>
    <x v="2"/>
    <n v="32"/>
    <n v="152"/>
    <n v="4864"/>
    <x v="5720"/>
    <n v="0.42"/>
    <x v="1"/>
  </r>
  <r>
    <x v="3"/>
    <n v="1128299"/>
    <x v="461"/>
    <x v="2"/>
    <x v="22"/>
    <s v="Portland"/>
    <x v="3"/>
    <n v="39"/>
    <n v="149"/>
    <n v="5811"/>
    <x v="5721"/>
    <n v="0.41"/>
    <x v="1"/>
  </r>
  <r>
    <x v="3"/>
    <n v="1128299"/>
    <x v="461"/>
    <x v="2"/>
    <x v="22"/>
    <s v="Portland"/>
    <x v="4"/>
    <n v="50"/>
    <n v="145"/>
    <n v="7250"/>
    <x v="5722"/>
    <n v="0.46"/>
    <x v="1"/>
  </r>
  <r>
    <x v="3"/>
    <n v="1128299"/>
    <x v="461"/>
    <x v="2"/>
    <x v="22"/>
    <s v="Portland"/>
    <x v="5"/>
    <n v="53"/>
    <n v="165"/>
    <n v="8745"/>
    <x v="5723"/>
    <n v="0.37"/>
    <x v="1"/>
  </r>
  <r>
    <x v="3"/>
    <n v="1128299"/>
    <x v="490"/>
    <x v="2"/>
    <x v="22"/>
    <s v="Portland"/>
    <x v="0"/>
    <n v="51"/>
    <n v="225"/>
    <n v="11475"/>
    <x v="5724"/>
    <n v="0.42"/>
    <x v="1"/>
  </r>
  <r>
    <x v="3"/>
    <n v="1128299"/>
    <x v="490"/>
    <x v="2"/>
    <x v="22"/>
    <s v="Portland"/>
    <x v="1"/>
    <n v="56"/>
    <n v="233"/>
    <n v="13048"/>
    <x v="5725"/>
    <n v="0.39999999999999997"/>
    <x v="1"/>
  </r>
  <r>
    <x v="3"/>
    <n v="1128299"/>
    <x v="490"/>
    <x v="2"/>
    <x v="22"/>
    <s v="Portland"/>
    <x v="2"/>
    <n v="48"/>
    <n v="193"/>
    <n v="9264"/>
    <x v="5726"/>
    <n v="0.41"/>
    <x v="1"/>
  </r>
  <r>
    <x v="3"/>
    <n v="1128299"/>
    <x v="490"/>
    <x v="2"/>
    <x v="22"/>
    <s v="Portland"/>
    <x v="3"/>
    <n v="53"/>
    <n v="165"/>
    <n v="8745"/>
    <x v="5727"/>
    <n v="0.38999999999999996"/>
    <x v="1"/>
  </r>
  <r>
    <x v="3"/>
    <n v="1128299"/>
    <x v="490"/>
    <x v="2"/>
    <x v="22"/>
    <s v="Portland"/>
    <x v="4"/>
    <n v="54"/>
    <n v="157"/>
    <n v="8478"/>
    <x v="5728"/>
    <n v="0.47000000000000003"/>
    <x v="1"/>
  </r>
  <r>
    <x v="3"/>
    <n v="1128299"/>
    <x v="490"/>
    <x v="2"/>
    <x v="22"/>
    <s v="Portland"/>
    <x v="5"/>
    <n v="55"/>
    <n v="201"/>
    <n v="11055"/>
    <x v="5729"/>
    <n v="0.33999999999999997"/>
    <x v="1"/>
  </r>
  <r>
    <x v="3"/>
    <n v="1128299"/>
    <x v="181"/>
    <x v="2"/>
    <x v="22"/>
    <s v="Portland"/>
    <x v="0"/>
    <n v="28"/>
    <n v="120"/>
    <n v="3360"/>
    <x v="4609"/>
    <n v="0.42"/>
    <x v="1"/>
  </r>
  <r>
    <x v="3"/>
    <n v="1128299"/>
    <x v="181"/>
    <x v="2"/>
    <x v="22"/>
    <s v="Portland"/>
    <x v="1"/>
    <n v="31"/>
    <n v="124"/>
    <n v="3844"/>
    <x v="5487"/>
    <n v="0.43999999999999995"/>
    <x v="1"/>
  </r>
  <r>
    <x v="3"/>
    <n v="1128299"/>
    <x v="181"/>
    <x v="2"/>
    <x v="22"/>
    <s v="Portland"/>
    <x v="2"/>
    <n v="33"/>
    <n v="128"/>
    <n v="4224"/>
    <x v="5730"/>
    <n v="0.42999999999999994"/>
    <x v="1"/>
  </r>
  <r>
    <x v="3"/>
    <n v="1128299"/>
    <x v="181"/>
    <x v="2"/>
    <x v="22"/>
    <s v="Portland"/>
    <x v="3"/>
    <n v="34"/>
    <n v="78"/>
    <n v="2652"/>
    <x v="5731"/>
    <n v="0.45999999999999996"/>
    <x v="1"/>
  </r>
  <r>
    <x v="3"/>
    <n v="1128299"/>
    <x v="181"/>
    <x v="2"/>
    <x v="22"/>
    <s v="Portland"/>
    <x v="4"/>
    <n v="33"/>
    <n v="68"/>
    <n v="2244"/>
    <x v="5732"/>
    <n v="0.51"/>
    <x v="1"/>
  </r>
  <r>
    <x v="3"/>
    <n v="1128299"/>
    <x v="181"/>
    <x v="2"/>
    <x v="22"/>
    <s v="Portland"/>
    <x v="5"/>
    <n v="34"/>
    <n v="140"/>
    <n v="4760"/>
    <x v="5733"/>
    <n v="0.39999999999999997"/>
    <x v="1"/>
  </r>
  <r>
    <x v="3"/>
    <n v="1128299"/>
    <x v="212"/>
    <x v="2"/>
    <x v="22"/>
    <s v="Portland"/>
    <x v="0"/>
    <n v="24"/>
    <n v="175"/>
    <n v="4200"/>
    <x v="5604"/>
    <n v="0.44999999999999996"/>
    <x v="1"/>
  </r>
  <r>
    <x v="3"/>
    <n v="1128299"/>
    <x v="212"/>
    <x v="2"/>
    <x v="22"/>
    <s v="Portland"/>
    <x v="1"/>
    <n v="31"/>
    <n v="124"/>
    <n v="3844"/>
    <x v="5734"/>
    <n v="0.42999999999999994"/>
    <x v="1"/>
  </r>
  <r>
    <x v="3"/>
    <n v="1128299"/>
    <x v="212"/>
    <x v="2"/>
    <x v="22"/>
    <s v="Portland"/>
    <x v="2"/>
    <n v="34"/>
    <n v="132"/>
    <n v="4488"/>
    <x v="5735"/>
    <n v="0.42999999999999994"/>
    <x v="1"/>
  </r>
  <r>
    <x v="3"/>
    <n v="1128299"/>
    <x v="212"/>
    <x v="1"/>
    <x v="23"/>
    <s v="New Orleans"/>
    <x v="3"/>
    <n v="33"/>
    <n v="75"/>
    <n v="2475"/>
    <x v="5736"/>
    <n v="0.47"/>
    <x v="1"/>
  </r>
  <r>
    <x v="3"/>
    <n v="1128299"/>
    <x v="212"/>
    <x v="1"/>
    <x v="23"/>
    <s v="New Orleans"/>
    <x v="4"/>
    <n v="33"/>
    <n v="53"/>
    <n v="1749"/>
    <x v="5737"/>
    <n v="0.47000000000000003"/>
    <x v="1"/>
  </r>
  <r>
    <x v="3"/>
    <n v="1128299"/>
    <x v="212"/>
    <x v="1"/>
    <x v="23"/>
    <s v="New Orleans"/>
    <x v="5"/>
    <n v="32"/>
    <n v="131"/>
    <n v="4192"/>
    <x v="5738"/>
    <n v="0.37"/>
    <x v="1"/>
  </r>
  <r>
    <x v="3"/>
    <n v="1128299"/>
    <x v="221"/>
    <x v="1"/>
    <x v="23"/>
    <s v="New Orleans"/>
    <x v="0"/>
    <n v="29"/>
    <n v="179"/>
    <n v="5191"/>
    <x v="5739"/>
    <n v="0.45999999999999996"/>
    <x v="1"/>
  </r>
  <r>
    <x v="3"/>
    <n v="1128299"/>
    <x v="221"/>
    <x v="1"/>
    <x v="23"/>
    <s v="New Orleans"/>
    <x v="1"/>
    <n v="38"/>
    <n v="120"/>
    <n v="4560"/>
    <x v="5740"/>
    <n v="0.43999999999999995"/>
    <x v="1"/>
  </r>
  <r>
    <x v="3"/>
    <n v="1128299"/>
    <x v="221"/>
    <x v="1"/>
    <x v="23"/>
    <s v="New Orleans"/>
    <x v="2"/>
    <n v="39"/>
    <n v="120"/>
    <n v="4680"/>
    <x v="2987"/>
    <n v="0.44999999999999996"/>
    <x v="1"/>
  </r>
  <r>
    <x v="3"/>
    <n v="1128299"/>
    <x v="221"/>
    <x v="1"/>
    <x v="23"/>
    <s v="New Orleans"/>
    <x v="3"/>
    <n v="43"/>
    <n v="96"/>
    <n v="4128"/>
    <x v="5741"/>
    <n v="0.42999999999999994"/>
    <x v="1"/>
  </r>
  <r>
    <x v="3"/>
    <n v="1128299"/>
    <x v="221"/>
    <x v="1"/>
    <x v="23"/>
    <s v="New Orleans"/>
    <x v="4"/>
    <n v="40"/>
    <n v="50"/>
    <n v="2000"/>
    <x v="5742"/>
    <n v="0.51"/>
    <x v="1"/>
  </r>
  <r>
    <x v="3"/>
    <n v="1128299"/>
    <x v="221"/>
    <x v="1"/>
    <x v="23"/>
    <s v="New Orleans"/>
    <x v="5"/>
    <n v="29"/>
    <n v="109"/>
    <n v="3161"/>
    <x v="5743"/>
    <n v="0.37"/>
    <x v="1"/>
  </r>
  <r>
    <x v="3"/>
    <n v="1128299"/>
    <x v="240"/>
    <x v="1"/>
    <x v="23"/>
    <s v="New Orleans"/>
    <x v="0"/>
    <n v="38"/>
    <n v="168"/>
    <n v="6384"/>
    <x v="5744"/>
    <n v="0.47"/>
    <x v="1"/>
  </r>
  <r>
    <x v="3"/>
    <n v="1128299"/>
    <x v="240"/>
    <x v="1"/>
    <x v="23"/>
    <s v="New Orleans"/>
    <x v="1"/>
    <n v="36"/>
    <n v="107"/>
    <n v="3852"/>
    <x v="5745"/>
    <n v="0.45999999999999996"/>
    <x v="1"/>
  </r>
  <r>
    <x v="3"/>
    <n v="1128299"/>
    <x v="240"/>
    <x v="1"/>
    <x v="23"/>
    <s v="New Orleans"/>
    <x v="2"/>
    <n v="40"/>
    <n v="120"/>
    <n v="4800"/>
    <x v="5746"/>
    <n v="0.42"/>
    <x v="1"/>
  </r>
  <r>
    <x v="3"/>
    <n v="1128299"/>
    <x v="240"/>
    <x v="1"/>
    <x v="23"/>
    <s v="New Orleans"/>
    <x v="3"/>
    <n v="27"/>
    <n v="91"/>
    <n v="2457"/>
    <x v="5747"/>
    <n v="0.44999999999999996"/>
    <x v="1"/>
  </r>
  <r>
    <x v="3"/>
    <n v="1128299"/>
    <x v="240"/>
    <x v="1"/>
    <x v="23"/>
    <s v="New Orleans"/>
    <x v="4"/>
    <n v="34"/>
    <n v="56"/>
    <n v="1904"/>
    <x v="5748"/>
    <n v="0.51"/>
    <x v="1"/>
  </r>
  <r>
    <x v="3"/>
    <n v="1128299"/>
    <x v="240"/>
    <x v="1"/>
    <x v="23"/>
    <s v="New Orleans"/>
    <x v="5"/>
    <n v="39"/>
    <n v="123"/>
    <n v="4797"/>
    <x v="5749"/>
    <n v="0.37"/>
    <x v="1"/>
  </r>
  <r>
    <x v="3"/>
    <n v="1128299"/>
    <x v="271"/>
    <x v="1"/>
    <x v="23"/>
    <s v="New Orleans"/>
    <x v="0"/>
    <n v="32"/>
    <n v="176"/>
    <n v="5632"/>
    <x v="5750"/>
    <n v="0.42999999999999994"/>
    <x v="1"/>
  </r>
  <r>
    <x v="3"/>
    <n v="1128299"/>
    <x v="271"/>
    <x v="1"/>
    <x v="23"/>
    <s v="New Orleans"/>
    <x v="1"/>
    <n v="40"/>
    <n v="128"/>
    <n v="5120"/>
    <x v="5751"/>
    <n v="0.43999999999999995"/>
    <x v="1"/>
  </r>
  <r>
    <x v="3"/>
    <n v="1128299"/>
    <x v="271"/>
    <x v="1"/>
    <x v="23"/>
    <s v="New Orleans"/>
    <x v="2"/>
    <n v="37"/>
    <n v="136"/>
    <n v="5032"/>
    <x v="5752"/>
    <n v="0.42"/>
    <x v="1"/>
  </r>
  <r>
    <x v="3"/>
    <n v="1128299"/>
    <x v="271"/>
    <x v="1"/>
    <x v="23"/>
    <s v="New Orleans"/>
    <x v="3"/>
    <n v="33"/>
    <n v="101"/>
    <n v="3333"/>
    <x v="5753"/>
    <n v="0.42999999999999994"/>
    <x v="1"/>
  </r>
  <r>
    <x v="3"/>
    <n v="1128299"/>
    <x v="271"/>
    <x v="1"/>
    <x v="23"/>
    <s v="New Orleans"/>
    <x v="4"/>
    <n v="32"/>
    <n v="77"/>
    <n v="2464"/>
    <x v="5623"/>
    <n v="0.48"/>
    <x v="1"/>
  </r>
  <r>
    <x v="3"/>
    <n v="1128299"/>
    <x v="271"/>
    <x v="1"/>
    <x v="23"/>
    <s v="New Orleans"/>
    <x v="5"/>
    <n v="46"/>
    <n v="178"/>
    <n v="8188"/>
    <x v="5754"/>
    <n v="0.39999999999999997"/>
    <x v="1"/>
  </r>
  <r>
    <x v="3"/>
    <n v="1128299"/>
    <x v="301"/>
    <x v="1"/>
    <x v="23"/>
    <s v="New Orleans"/>
    <x v="0"/>
    <n v="47"/>
    <n v="256"/>
    <n v="12032"/>
    <x v="5755"/>
    <n v="0.47"/>
    <x v="1"/>
  </r>
  <r>
    <x v="3"/>
    <n v="1128299"/>
    <x v="301"/>
    <x v="1"/>
    <x v="23"/>
    <s v="New Orleans"/>
    <x v="1"/>
    <n v="55"/>
    <n v="224"/>
    <n v="12320"/>
    <x v="5756"/>
    <n v="0.44999999999999996"/>
    <x v="1"/>
  </r>
  <r>
    <x v="3"/>
    <n v="1128299"/>
    <x v="301"/>
    <x v="1"/>
    <x v="23"/>
    <s v="New Orleans"/>
    <x v="2"/>
    <n v="55"/>
    <n v="210"/>
    <n v="11550"/>
    <x v="5757"/>
    <n v="0.43999999999999995"/>
    <x v="1"/>
  </r>
  <r>
    <x v="3"/>
    <n v="1128299"/>
    <x v="301"/>
    <x v="1"/>
    <x v="23"/>
    <s v="New Orleans"/>
    <x v="3"/>
    <n v="59"/>
    <n v="184"/>
    <n v="10856"/>
    <x v="5758"/>
    <n v="0.47"/>
    <x v="1"/>
  </r>
  <r>
    <x v="3"/>
    <n v="1128299"/>
    <x v="301"/>
    <x v="1"/>
    <x v="23"/>
    <s v="New Orleans"/>
    <x v="4"/>
    <n v="70"/>
    <n v="153"/>
    <n v="10710"/>
    <x v="5759"/>
    <n v="0.47000000000000003"/>
    <x v="1"/>
  </r>
  <r>
    <x v="3"/>
    <n v="1128299"/>
    <x v="301"/>
    <x v="1"/>
    <x v="23"/>
    <s v="New Orleans"/>
    <x v="5"/>
    <n v="80"/>
    <n v="248"/>
    <n v="19840"/>
    <x v="5760"/>
    <n v="0.41"/>
    <x v="1"/>
  </r>
  <r>
    <x v="3"/>
    <n v="1128299"/>
    <x v="330"/>
    <x v="1"/>
    <x v="23"/>
    <s v="New Orleans"/>
    <x v="0"/>
    <n v="62"/>
    <n v="306"/>
    <n v="18972"/>
    <x v="5761"/>
    <n v="0.42999999999999994"/>
    <x v="1"/>
  </r>
  <r>
    <x v="3"/>
    <n v="1128299"/>
    <x v="330"/>
    <x v="1"/>
    <x v="23"/>
    <s v="New Orleans"/>
    <x v="1"/>
    <n v="67"/>
    <n v="248"/>
    <n v="16616"/>
    <x v="5762"/>
    <n v="0.45999999999999996"/>
    <x v="1"/>
  </r>
  <r>
    <x v="3"/>
    <n v="1128299"/>
    <x v="330"/>
    <x v="1"/>
    <x v="23"/>
    <s v="New Orleans"/>
    <x v="2"/>
    <n v="69"/>
    <n v="210"/>
    <n v="14490"/>
    <x v="5763"/>
    <n v="0.47"/>
    <x v="1"/>
  </r>
  <r>
    <x v="3"/>
    <n v="1128299"/>
    <x v="330"/>
    <x v="1"/>
    <x v="23"/>
    <s v="New Orleans"/>
    <x v="3"/>
    <n v="62"/>
    <n v="198"/>
    <n v="12276"/>
    <x v="5764"/>
    <n v="0.44999999999999996"/>
    <x v="1"/>
  </r>
  <r>
    <x v="3"/>
    <n v="1128299"/>
    <x v="330"/>
    <x v="1"/>
    <x v="23"/>
    <s v="New Orleans"/>
    <x v="4"/>
    <n v="73"/>
    <n v="221"/>
    <n v="16133"/>
    <x v="5765"/>
    <n v="0.49"/>
    <x v="1"/>
  </r>
  <r>
    <x v="3"/>
    <n v="1128299"/>
    <x v="330"/>
    <x v="1"/>
    <x v="23"/>
    <s v="New Orleans"/>
    <x v="5"/>
    <n v="81"/>
    <n v="208"/>
    <n v="16848"/>
    <x v="5766"/>
    <n v="0.41"/>
    <x v="1"/>
  </r>
  <r>
    <x v="3"/>
    <n v="1128299"/>
    <x v="362"/>
    <x v="1"/>
    <x v="23"/>
    <s v="New Orleans"/>
    <x v="0"/>
    <n v="73"/>
    <n v="255"/>
    <n v="18615"/>
    <x v="5767"/>
    <n v="0.47"/>
    <x v="1"/>
  </r>
  <r>
    <x v="3"/>
    <n v="1128299"/>
    <x v="362"/>
    <x v="1"/>
    <x v="23"/>
    <s v="New Orleans"/>
    <x v="1"/>
    <n v="57"/>
    <n v="256"/>
    <n v="14592"/>
    <x v="5768"/>
    <n v="0.43999999999999995"/>
    <x v="1"/>
  </r>
  <r>
    <x v="3"/>
    <n v="1128299"/>
    <x v="362"/>
    <x v="1"/>
    <x v="23"/>
    <s v="New Orleans"/>
    <x v="2"/>
    <n v="50"/>
    <n v="217"/>
    <n v="10850"/>
    <x v="2751"/>
    <n v="0.42"/>
    <x v="1"/>
  </r>
  <r>
    <x v="3"/>
    <n v="1128299"/>
    <x v="362"/>
    <x v="1"/>
    <x v="23"/>
    <s v="New Orleans"/>
    <x v="3"/>
    <n v="55"/>
    <n v="143"/>
    <n v="7865"/>
    <x v="3427"/>
    <n v="0.47"/>
    <x v="1"/>
  </r>
  <r>
    <x v="3"/>
    <n v="1128299"/>
    <x v="362"/>
    <x v="1"/>
    <x v="23"/>
    <s v="New Orleans"/>
    <x v="4"/>
    <n v="47"/>
    <n v="152"/>
    <n v="7144"/>
    <x v="5769"/>
    <n v="0.49"/>
    <x v="1"/>
  </r>
  <r>
    <x v="3"/>
    <n v="1128299"/>
    <x v="362"/>
    <x v="1"/>
    <x v="23"/>
    <s v="New Orleans"/>
    <x v="5"/>
    <n v="46"/>
    <n v="102"/>
    <n v="4692"/>
    <x v="5770"/>
    <n v="0.38"/>
    <x v="1"/>
  </r>
  <r>
    <x v="3"/>
    <n v="1128299"/>
    <x v="394"/>
    <x v="1"/>
    <x v="23"/>
    <s v="New Orleans"/>
    <x v="0"/>
    <n v="33"/>
    <n v="175"/>
    <n v="5775"/>
    <x v="5771"/>
    <n v="0.42"/>
    <x v="1"/>
  </r>
  <r>
    <x v="3"/>
    <n v="1128299"/>
    <x v="394"/>
    <x v="1"/>
    <x v="23"/>
    <s v="New Orleans"/>
    <x v="1"/>
    <n v="40"/>
    <n v="175"/>
    <n v="7000"/>
    <x v="5772"/>
    <n v="0.42999999999999994"/>
    <x v="1"/>
  </r>
  <r>
    <x v="3"/>
    <n v="1128299"/>
    <x v="394"/>
    <x v="1"/>
    <x v="23"/>
    <s v="New Orleans"/>
    <x v="2"/>
    <n v="30"/>
    <n v="96"/>
    <n v="2880"/>
    <x v="1624"/>
    <n v="0.45999999999999996"/>
    <x v="1"/>
  </r>
  <r>
    <x v="3"/>
    <n v="1128299"/>
    <x v="394"/>
    <x v="1"/>
    <x v="23"/>
    <s v="New Orleans"/>
    <x v="3"/>
    <n v="34"/>
    <n v="80"/>
    <n v="2720"/>
    <x v="5773"/>
    <n v="0.42"/>
    <x v="1"/>
  </r>
  <r>
    <x v="3"/>
    <n v="1128299"/>
    <x v="394"/>
    <x v="1"/>
    <x v="23"/>
    <s v="New Orleans"/>
    <x v="4"/>
    <n v="41"/>
    <n v="83"/>
    <n v="3403"/>
    <x v="5774"/>
    <n v="0.48"/>
    <x v="1"/>
  </r>
  <r>
    <x v="3"/>
    <n v="1128299"/>
    <x v="394"/>
    <x v="1"/>
    <x v="23"/>
    <s v="New Orleans"/>
    <x v="5"/>
    <n v="30"/>
    <n v="90"/>
    <n v="2700"/>
    <x v="4452"/>
    <n v="0.39999999999999997"/>
    <x v="1"/>
  </r>
  <r>
    <x v="3"/>
    <n v="1128299"/>
    <x v="423"/>
    <x v="1"/>
    <x v="23"/>
    <s v="New Orleans"/>
    <x v="0"/>
    <n v="25"/>
    <n v="124"/>
    <n v="3100"/>
    <x v="5775"/>
    <n v="0.42999999999999994"/>
    <x v="1"/>
  </r>
  <r>
    <x v="3"/>
    <n v="1128299"/>
    <x v="423"/>
    <x v="1"/>
    <x v="23"/>
    <s v="New Orleans"/>
    <x v="1"/>
    <n v="34"/>
    <n v="184"/>
    <n v="6256"/>
    <x v="5776"/>
    <n v="0.44999999999999996"/>
    <x v="1"/>
  </r>
  <r>
    <x v="3"/>
    <n v="1128299"/>
    <x v="423"/>
    <x v="1"/>
    <x v="23"/>
    <s v="New Orleans"/>
    <x v="2"/>
    <n v="33"/>
    <n v="128"/>
    <n v="4224"/>
    <x v="4092"/>
    <n v="0.44999999999999996"/>
    <x v="1"/>
  </r>
  <r>
    <x v="3"/>
    <n v="1128299"/>
    <x v="423"/>
    <x v="1"/>
    <x v="23"/>
    <s v="New Orleans"/>
    <x v="3"/>
    <n v="31"/>
    <n v="120"/>
    <n v="3720"/>
    <x v="5777"/>
    <n v="0.42999999999999994"/>
    <x v="1"/>
  </r>
  <r>
    <x v="3"/>
    <n v="1128299"/>
    <x v="423"/>
    <x v="1"/>
    <x v="23"/>
    <s v="New Orleans"/>
    <x v="4"/>
    <n v="39"/>
    <n v="112"/>
    <n v="4368"/>
    <x v="5421"/>
    <n v="0.48"/>
    <x v="1"/>
  </r>
  <r>
    <x v="3"/>
    <n v="1128299"/>
    <x v="423"/>
    <x v="1"/>
    <x v="23"/>
    <s v="New Orleans"/>
    <x v="5"/>
    <n v="44"/>
    <n v="140"/>
    <n v="6160"/>
    <x v="5778"/>
    <n v="0.39999999999999997"/>
    <x v="1"/>
  </r>
  <r>
    <x v="3"/>
    <n v="1128299"/>
    <x v="454"/>
    <x v="1"/>
    <x v="23"/>
    <s v="New Orleans"/>
    <x v="0"/>
    <n v="28"/>
    <n v="219"/>
    <n v="6132"/>
    <x v="5779"/>
    <n v="0.47"/>
    <x v="1"/>
  </r>
  <r>
    <x v="3"/>
    <n v="1128299"/>
    <x v="454"/>
    <x v="1"/>
    <x v="23"/>
    <s v="New Orleans"/>
    <x v="1"/>
    <n v="35"/>
    <n v="224"/>
    <n v="7840"/>
    <x v="5780"/>
    <n v="0.47"/>
    <x v="1"/>
  </r>
  <r>
    <x v="3"/>
    <n v="1128299"/>
    <x v="454"/>
    <x v="1"/>
    <x v="23"/>
    <s v="New Orleans"/>
    <x v="2"/>
    <n v="30"/>
    <n v="158"/>
    <n v="4740"/>
    <x v="5781"/>
    <n v="0.45999999999999996"/>
    <x v="1"/>
  </r>
  <r>
    <x v="3"/>
    <n v="1128299"/>
    <x v="454"/>
    <x v="1"/>
    <x v="23"/>
    <s v="New Orleans"/>
    <x v="3"/>
    <n v="40"/>
    <n v="155"/>
    <n v="6200"/>
    <x v="5782"/>
    <n v="0.45999999999999996"/>
    <x v="1"/>
  </r>
  <r>
    <x v="3"/>
    <n v="1128299"/>
    <x v="454"/>
    <x v="1"/>
    <x v="23"/>
    <s v="New Orleans"/>
    <x v="4"/>
    <n v="53"/>
    <n v="147"/>
    <n v="7791"/>
    <x v="5783"/>
    <n v="0.47000000000000003"/>
    <x v="1"/>
  </r>
  <r>
    <x v="3"/>
    <n v="1128299"/>
    <x v="454"/>
    <x v="1"/>
    <x v="23"/>
    <s v="New Orleans"/>
    <x v="5"/>
    <n v="64"/>
    <n v="180"/>
    <n v="11520"/>
    <x v="5784"/>
    <n v="0.41"/>
    <x v="1"/>
  </r>
  <r>
    <x v="3"/>
    <n v="1128299"/>
    <x v="483"/>
    <x v="1"/>
    <x v="23"/>
    <s v="New Orleans"/>
    <x v="0"/>
    <n v="46"/>
    <n v="272"/>
    <n v="12512"/>
    <x v="5785"/>
    <n v="0.45999999999999996"/>
    <x v="1"/>
  </r>
  <r>
    <x v="3"/>
    <n v="1128299"/>
    <x v="483"/>
    <x v="1"/>
    <x v="23"/>
    <s v="New Orleans"/>
    <x v="1"/>
    <n v="52"/>
    <n v="248"/>
    <n v="12896"/>
    <x v="5786"/>
    <n v="0.43999999999999995"/>
    <x v="1"/>
  </r>
  <r>
    <x v="0"/>
    <n v="1128299"/>
    <x v="483"/>
    <x v="1"/>
    <x v="23"/>
    <s v="New Orleans"/>
    <x v="2"/>
    <n v="53"/>
    <n v="192"/>
    <n v="10176"/>
    <x v="5787"/>
    <n v="0.42999999999999994"/>
    <x v="1"/>
  </r>
  <r>
    <x v="0"/>
    <n v="1128299"/>
    <x v="483"/>
    <x v="1"/>
    <x v="23"/>
    <s v="New Orleans"/>
    <x v="3"/>
    <n v="53"/>
    <n v="192"/>
    <n v="10176"/>
    <x v="5788"/>
    <n v="0.47"/>
    <x v="1"/>
  </r>
  <r>
    <x v="0"/>
    <n v="1128299"/>
    <x v="483"/>
    <x v="1"/>
    <x v="23"/>
    <s v="New Orleans"/>
    <x v="4"/>
    <n v="55"/>
    <n v="168"/>
    <n v="9240"/>
    <x v="5789"/>
    <n v="0.48"/>
    <x v="1"/>
  </r>
  <r>
    <x v="0"/>
    <n v="1128299"/>
    <x v="483"/>
    <x v="1"/>
    <x v="23"/>
    <s v="New Orleans"/>
    <x v="5"/>
    <n v="59"/>
    <n v="194"/>
    <n v="11446"/>
    <x v="5790"/>
    <n v="0.39999999999999997"/>
    <x v="1"/>
  </r>
  <r>
    <x v="0"/>
    <n v="1197831"/>
    <x v="169"/>
    <x v="1"/>
    <x v="23"/>
    <s v="New Orleans"/>
    <x v="0"/>
    <n v="14"/>
    <n v="223"/>
    <n v="3122"/>
    <x v="5791"/>
    <n v="0.33999999999999997"/>
    <x v="1"/>
  </r>
  <r>
    <x v="0"/>
    <n v="1197831"/>
    <x v="169"/>
    <x v="1"/>
    <x v="23"/>
    <s v="New Orleans"/>
    <x v="1"/>
    <n v="20"/>
    <n v="209"/>
    <n v="4180"/>
    <x v="2997"/>
    <n v="0.36"/>
    <x v="1"/>
  </r>
  <r>
    <x v="0"/>
    <n v="1197831"/>
    <x v="169"/>
    <x v="1"/>
    <x v="23"/>
    <s v="New Orleans"/>
    <x v="2"/>
    <n v="21"/>
    <n v="162"/>
    <n v="3402"/>
    <x v="3746"/>
    <n v="0.37"/>
    <x v="1"/>
  </r>
  <r>
    <x v="0"/>
    <n v="1197831"/>
    <x v="169"/>
    <x v="1"/>
    <x v="23"/>
    <s v="New Orleans"/>
    <x v="3"/>
    <n v="26"/>
    <n v="166"/>
    <n v="4316"/>
    <x v="5792"/>
    <n v="0.42000000000000004"/>
    <x v="1"/>
  </r>
  <r>
    <x v="0"/>
    <n v="1197831"/>
    <x v="169"/>
    <x v="1"/>
    <x v="23"/>
    <s v="New Orleans"/>
    <x v="4"/>
    <n v="28"/>
    <n v="111"/>
    <n v="3108"/>
    <x v="5793"/>
    <n v="0.28000000000000003"/>
    <x v="1"/>
  </r>
  <r>
    <x v="3"/>
    <n v="1197831"/>
    <x v="169"/>
    <x v="1"/>
    <x v="23"/>
    <s v="New Orleans"/>
    <x v="5"/>
    <n v="23"/>
    <n v="147"/>
    <n v="3381"/>
    <x v="1678"/>
    <n v="0.5"/>
    <x v="1"/>
  </r>
  <r>
    <x v="0"/>
    <n v="1197831"/>
    <x v="199"/>
    <x v="1"/>
    <x v="23"/>
    <s v="New Orleans"/>
    <x v="0"/>
    <n v="18"/>
    <n v="200"/>
    <n v="3600"/>
    <x v="5794"/>
    <n v="0.32"/>
    <x v="1"/>
  </r>
  <r>
    <x v="0"/>
    <n v="1197831"/>
    <x v="199"/>
    <x v="1"/>
    <x v="23"/>
    <s v="New Orleans"/>
    <x v="1"/>
    <n v="28"/>
    <n v="180"/>
    <n v="5040"/>
    <x v="5795"/>
    <n v="0.32999999999999996"/>
    <x v="1"/>
  </r>
  <r>
    <x v="0"/>
    <n v="1197831"/>
    <x v="199"/>
    <x v="1"/>
    <x v="23"/>
    <s v="New Orleans"/>
    <x v="2"/>
    <n v="28"/>
    <n v="128"/>
    <n v="3584"/>
    <x v="5796"/>
    <n v="0.35"/>
    <x v="1"/>
  </r>
  <r>
    <x v="0"/>
    <n v="1197831"/>
    <x v="199"/>
    <x v="2"/>
    <x v="24"/>
    <s v="Boise"/>
    <x v="3"/>
    <n v="27"/>
    <n v="116"/>
    <n v="3132"/>
    <x v="5797"/>
    <n v="0.42000000000000004"/>
    <x v="1"/>
  </r>
  <r>
    <x v="0"/>
    <n v="1197831"/>
    <x v="199"/>
    <x v="2"/>
    <x v="24"/>
    <s v="Boise"/>
    <x v="4"/>
    <n v="31"/>
    <n v="88"/>
    <n v="2728"/>
    <x v="5798"/>
    <n v="0.3"/>
    <x v="1"/>
  </r>
  <r>
    <x v="0"/>
    <n v="1197831"/>
    <x v="199"/>
    <x v="2"/>
    <x v="24"/>
    <s v="Boise"/>
    <x v="5"/>
    <n v="26"/>
    <n v="135"/>
    <n v="3510"/>
    <x v="5799"/>
    <n v="0.52"/>
    <x v="1"/>
  </r>
  <r>
    <x v="0"/>
    <n v="1197831"/>
    <x v="708"/>
    <x v="2"/>
    <x v="24"/>
    <s v="Boise"/>
    <x v="0"/>
    <n v="21"/>
    <n v="200"/>
    <n v="4200"/>
    <x v="4494"/>
    <n v="0.37"/>
    <x v="1"/>
  </r>
  <r>
    <x v="0"/>
    <n v="1197831"/>
    <x v="708"/>
    <x v="2"/>
    <x v="24"/>
    <s v="Boise"/>
    <x v="1"/>
    <n v="27"/>
    <n v="188"/>
    <n v="5076"/>
    <x v="5800"/>
    <n v="0.38999999999999996"/>
    <x v="1"/>
  </r>
  <r>
    <x v="0"/>
    <n v="1197831"/>
    <x v="708"/>
    <x v="2"/>
    <x v="24"/>
    <s v="Boise"/>
    <x v="2"/>
    <n v="20"/>
    <n v="135"/>
    <n v="2700"/>
    <x v="4722"/>
    <n v="0.38"/>
    <x v="1"/>
  </r>
  <r>
    <x v="0"/>
    <n v="1197831"/>
    <x v="708"/>
    <x v="2"/>
    <x v="24"/>
    <s v="Boise"/>
    <x v="3"/>
    <n v="26"/>
    <n v="112"/>
    <n v="2912"/>
    <x v="5801"/>
    <n v="0.47000000000000003"/>
    <x v="1"/>
  </r>
  <r>
    <x v="3"/>
    <n v="1197831"/>
    <x v="708"/>
    <x v="2"/>
    <x v="24"/>
    <s v="Boise"/>
    <x v="4"/>
    <n v="32"/>
    <n v="88"/>
    <n v="2816"/>
    <x v="5802"/>
    <n v="0.35"/>
    <x v="1"/>
  </r>
  <r>
    <x v="3"/>
    <n v="1197831"/>
    <x v="708"/>
    <x v="2"/>
    <x v="24"/>
    <s v="Boise"/>
    <x v="5"/>
    <n v="25"/>
    <n v="124"/>
    <n v="3100"/>
    <x v="5803"/>
    <n v="0.53"/>
    <x v="1"/>
  </r>
  <r>
    <x v="3"/>
    <n v="1197831"/>
    <x v="723"/>
    <x v="2"/>
    <x v="24"/>
    <s v="Boise"/>
    <x v="0"/>
    <n v="15"/>
    <n v="215"/>
    <n v="3225"/>
    <x v="5804"/>
    <n v="0.42"/>
    <x v="1"/>
  </r>
  <r>
    <x v="3"/>
    <n v="1197831"/>
    <x v="723"/>
    <x v="2"/>
    <x v="24"/>
    <s v="Boise"/>
    <x v="1"/>
    <n v="21"/>
    <n v="215"/>
    <n v="4515"/>
    <x v="5805"/>
    <n v="0.38999999999999996"/>
    <x v="1"/>
  </r>
  <r>
    <x v="3"/>
    <n v="1197831"/>
    <x v="723"/>
    <x v="2"/>
    <x v="24"/>
    <s v="Boise"/>
    <x v="2"/>
    <n v="19"/>
    <n v="162"/>
    <n v="3078"/>
    <x v="5806"/>
    <n v="0.37"/>
    <x v="1"/>
  </r>
  <r>
    <x v="3"/>
    <n v="1197831"/>
    <x v="723"/>
    <x v="2"/>
    <x v="24"/>
    <s v="Boise"/>
    <x v="3"/>
    <n v="20"/>
    <n v="116"/>
    <n v="2320"/>
    <x v="5807"/>
    <n v="0.49"/>
    <x v="1"/>
  </r>
  <r>
    <x v="3"/>
    <n v="1197831"/>
    <x v="723"/>
    <x v="2"/>
    <x v="24"/>
    <s v="Boise"/>
    <x v="4"/>
    <n v="27"/>
    <n v="91"/>
    <n v="2457"/>
    <x v="5808"/>
    <n v="0.32"/>
    <x v="1"/>
  </r>
  <r>
    <x v="3"/>
    <n v="1197831"/>
    <x v="723"/>
    <x v="2"/>
    <x v="24"/>
    <s v="Boise"/>
    <x v="5"/>
    <n v="23"/>
    <n v="176"/>
    <n v="4048"/>
    <x v="2150"/>
    <n v="0.57000000000000006"/>
    <x v="1"/>
  </r>
  <r>
    <x v="3"/>
    <n v="1197831"/>
    <x v="258"/>
    <x v="2"/>
    <x v="24"/>
    <s v="Boise"/>
    <x v="0"/>
    <n v="14"/>
    <n v="210"/>
    <n v="2940"/>
    <x v="5809"/>
    <n v="0.42"/>
    <x v="1"/>
  </r>
  <r>
    <x v="3"/>
    <n v="1197831"/>
    <x v="258"/>
    <x v="2"/>
    <x v="24"/>
    <s v="Boise"/>
    <x v="1"/>
    <n v="22"/>
    <n v="247"/>
    <n v="5434"/>
    <x v="5810"/>
    <n v="0.41"/>
    <x v="1"/>
  </r>
  <r>
    <x v="3"/>
    <n v="1197831"/>
    <x v="258"/>
    <x v="2"/>
    <x v="24"/>
    <s v="Boise"/>
    <x v="2"/>
    <n v="18"/>
    <n v="184"/>
    <n v="3312"/>
    <x v="5811"/>
    <n v="0.38999999999999996"/>
    <x v="1"/>
  </r>
  <r>
    <x v="3"/>
    <n v="1197831"/>
    <x v="258"/>
    <x v="2"/>
    <x v="24"/>
    <s v="Boise"/>
    <x v="3"/>
    <n v="24"/>
    <n v="155"/>
    <n v="3720"/>
    <x v="5812"/>
    <n v="0.5"/>
    <x v="1"/>
  </r>
  <r>
    <x v="3"/>
    <n v="1197831"/>
    <x v="258"/>
    <x v="2"/>
    <x v="24"/>
    <s v="Boise"/>
    <x v="4"/>
    <n v="34"/>
    <n v="120"/>
    <n v="4080"/>
    <x v="3066"/>
    <n v="0.35"/>
    <x v="1"/>
  </r>
  <r>
    <x v="3"/>
    <n v="1197831"/>
    <x v="258"/>
    <x v="2"/>
    <x v="24"/>
    <s v="Boise"/>
    <x v="5"/>
    <n v="33"/>
    <n v="240"/>
    <n v="7920"/>
    <x v="5813"/>
    <n v="0.55000000000000004"/>
    <x v="1"/>
  </r>
  <r>
    <x v="3"/>
    <n v="1197831"/>
    <x v="288"/>
    <x v="2"/>
    <x v="24"/>
    <s v="Boise"/>
    <x v="0"/>
    <n v="31"/>
    <n v="233"/>
    <n v="7223"/>
    <x v="5814"/>
    <n v="0.38"/>
    <x v="1"/>
  </r>
  <r>
    <x v="3"/>
    <n v="1197831"/>
    <x v="288"/>
    <x v="2"/>
    <x v="24"/>
    <s v="Boise"/>
    <x v="1"/>
    <n v="35"/>
    <n v="263"/>
    <n v="9205"/>
    <x v="5815"/>
    <n v="0.41"/>
    <x v="1"/>
  </r>
  <r>
    <x v="3"/>
    <n v="1197831"/>
    <x v="288"/>
    <x v="2"/>
    <x v="24"/>
    <s v="Boise"/>
    <x v="2"/>
    <n v="34"/>
    <n v="186"/>
    <n v="6324"/>
    <x v="5816"/>
    <n v="0.41"/>
    <x v="1"/>
  </r>
  <r>
    <x v="3"/>
    <n v="1197831"/>
    <x v="288"/>
    <x v="2"/>
    <x v="24"/>
    <s v="Boise"/>
    <x v="3"/>
    <n v="33"/>
    <n v="187"/>
    <n v="6171"/>
    <x v="5817"/>
    <n v="0.49"/>
    <x v="1"/>
  </r>
  <r>
    <x v="3"/>
    <n v="1197831"/>
    <x v="288"/>
    <x v="2"/>
    <x v="24"/>
    <s v="Boise"/>
    <x v="4"/>
    <n v="43"/>
    <n v="158"/>
    <n v="6794"/>
    <x v="5818"/>
    <n v="0.33999999999999997"/>
    <x v="1"/>
  </r>
  <r>
    <x v="3"/>
    <n v="1197831"/>
    <x v="288"/>
    <x v="2"/>
    <x v="24"/>
    <s v="Boise"/>
    <x v="5"/>
    <n v="39"/>
    <n v="248"/>
    <n v="9672"/>
    <x v="5819"/>
    <n v="0.55000000000000004"/>
    <x v="1"/>
  </r>
  <r>
    <x v="3"/>
    <n v="1197831"/>
    <x v="320"/>
    <x v="2"/>
    <x v="24"/>
    <s v="Boise"/>
    <x v="0"/>
    <n v="35"/>
    <n v="264"/>
    <n v="9240"/>
    <x v="5820"/>
    <n v="0.45999999999999996"/>
    <x v="1"/>
  </r>
  <r>
    <x v="3"/>
    <n v="1197831"/>
    <x v="320"/>
    <x v="2"/>
    <x v="24"/>
    <s v="Boise"/>
    <x v="1"/>
    <n v="40"/>
    <n v="271"/>
    <n v="10840"/>
    <x v="5821"/>
    <n v="0.42999999999999994"/>
    <x v="1"/>
  </r>
  <r>
    <x v="3"/>
    <n v="1197831"/>
    <x v="320"/>
    <x v="2"/>
    <x v="24"/>
    <s v="Boise"/>
    <x v="2"/>
    <n v="34"/>
    <n v="278"/>
    <n v="9452"/>
    <x v="5822"/>
    <n v="0.42"/>
    <x v="1"/>
  </r>
  <r>
    <x v="3"/>
    <n v="1197831"/>
    <x v="320"/>
    <x v="2"/>
    <x v="24"/>
    <s v="Boise"/>
    <x v="3"/>
    <n v="38"/>
    <n v="158"/>
    <n v="6004"/>
    <x v="5823"/>
    <n v="0.53"/>
    <x v="1"/>
  </r>
  <r>
    <x v="3"/>
    <n v="1197831"/>
    <x v="320"/>
    <x v="2"/>
    <x v="24"/>
    <s v="Boise"/>
    <x v="4"/>
    <n v="43"/>
    <n v="173"/>
    <n v="7439"/>
    <x v="5824"/>
    <n v="0.39999999999999997"/>
    <x v="1"/>
  </r>
  <r>
    <x v="0"/>
    <n v="1197831"/>
    <x v="320"/>
    <x v="2"/>
    <x v="24"/>
    <s v="Boise"/>
    <x v="5"/>
    <n v="51"/>
    <n v="264"/>
    <n v="13464"/>
    <x v="5825"/>
    <n v="0.59000000000000008"/>
    <x v="1"/>
  </r>
  <r>
    <x v="0"/>
    <n v="1197831"/>
    <x v="353"/>
    <x v="2"/>
    <x v="24"/>
    <s v="Boise"/>
    <x v="0"/>
    <n v="38"/>
    <n v="233"/>
    <n v="8854"/>
    <x v="5826"/>
    <n v="0.42"/>
    <x v="1"/>
  </r>
  <r>
    <x v="0"/>
    <n v="1197831"/>
    <x v="353"/>
    <x v="2"/>
    <x v="24"/>
    <s v="Boise"/>
    <x v="1"/>
    <n v="37"/>
    <n v="255"/>
    <n v="9435"/>
    <x v="5827"/>
    <n v="0.42999999999999994"/>
    <x v="1"/>
  </r>
  <r>
    <x v="0"/>
    <n v="1197831"/>
    <x v="353"/>
    <x v="2"/>
    <x v="24"/>
    <s v="Boise"/>
    <x v="2"/>
    <n v="39"/>
    <n v="305"/>
    <n v="11895"/>
    <x v="5828"/>
    <n v="0.42999999999999994"/>
    <x v="1"/>
  </r>
  <r>
    <x v="0"/>
    <n v="1197831"/>
    <x v="353"/>
    <x v="2"/>
    <x v="24"/>
    <s v="Boise"/>
    <x v="3"/>
    <n v="33"/>
    <n v="162"/>
    <n v="5346"/>
    <x v="5829"/>
    <n v="0.55000000000000004"/>
    <x v="1"/>
  </r>
  <r>
    <x v="2"/>
    <n v="1197831"/>
    <x v="353"/>
    <x v="2"/>
    <x v="24"/>
    <s v="Boise"/>
    <x v="4"/>
    <n v="39"/>
    <n v="166"/>
    <n v="6474"/>
    <x v="5830"/>
    <n v="0.42"/>
    <x v="1"/>
  </r>
  <r>
    <x v="2"/>
    <n v="1197831"/>
    <x v="353"/>
    <x v="2"/>
    <x v="24"/>
    <s v="Boise"/>
    <x v="5"/>
    <n v="44"/>
    <n v="239"/>
    <n v="10516"/>
    <x v="5831"/>
    <n v="0.6100000000000001"/>
    <x v="1"/>
  </r>
  <r>
    <x v="2"/>
    <n v="1197831"/>
    <x v="381"/>
    <x v="2"/>
    <x v="24"/>
    <s v="Boise"/>
    <x v="0"/>
    <n v="41"/>
    <n v="230"/>
    <n v="9430"/>
    <x v="5832"/>
    <n v="0.45999999999999996"/>
    <x v="1"/>
  </r>
  <r>
    <x v="2"/>
    <n v="1197831"/>
    <x v="381"/>
    <x v="2"/>
    <x v="24"/>
    <s v="Boise"/>
    <x v="1"/>
    <n v="38"/>
    <n v="219"/>
    <n v="8322"/>
    <x v="5833"/>
    <n v="0.42999999999999994"/>
    <x v="1"/>
  </r>
  <r>
    <x v="2"/>
    <n v="1197831"/>
    <x v="381"/>
    <x v="2"/>
    <x v="24"/>
    <s v="Boise"/>
    <x v="2"/>
    <n v="43"/>
    <n v="203"/>
    <n v="8729"/>
    <x v="5834"/>
    <n v="0.44999999999999996"/>
    <x v="1"/>
  </r>
  <r>
    <x v="2"/>
    <n v="1197831"/>
    <x v="381"/>
    <x v="2"/>
    <x v="24"/>
    <s v="Boise"/>
    <x v="3"/>
    <n v="40"/>
    <n v="136"/>
    <n v="5440"/>
    <x v="4287"/>
    <n v="0.55000000000000004"/>
    <x v="1"/>
  </r>
  <r>
    <x v="2"/>
    <n v="1197831"/>
    <x v="381"/>
    <x v="2"/>
    <x v="24"/>
    <s v="Boise"/>
    <x v="4"/>
    <n v="42"/>
    <n v="140"/>
    <n v="5880"/>
    <x v="5835"/>
    <n v="0.41"/>
    <x v="1"/>
  </r>
  <r>
    <x v="2"/>
    <n v="1197831"/>
    <x v="381"/>
    <x v="2"/>
    <x v="24"/>
    <s v="Boise"/>
    <x v="5"/>
    <n v="36"/>
    <n v="200"/>
    <n v="7200"/>
    <x v="5836"/>
    <n v="0.58000000000000007"/>
    <x v="1"/>
  </r>
  <r>
    <x v="2"/>
    <n v="1197831"/>
    <x v="410"/>
    <x v="2"/>
    <x v="24"/>
    <s v="Boise"/>
    <x v="0"/>
    <n v="30"/>
    <n v="201"/>
    <n v="6030"/>
    <x v="5837"/>
    <n v="0.45999999999999996"/>
    <x v="1"/>
  </r>
  <r>
    <x v="2"/>
    <n v="1197831"/>
    <x v="410"/>
    <x v="2"/>
    <x v="24"/>
    <s v="Boise"/>
    <x v="1"/>
    <n v="27"/>
    <n v="190"/>
    <n v="5130"/>
    <x v="5838"/>
    <n v="0.42999999999999994"/>
    <x v="1"/>
  </r>
  <r>
    <x v="2"/>
    <n v="1197831"/>
    <x v="410"/>
    <x v="2"/>
    <x v="24"/>
    <s v="Boise"/>
    <x v="2"/>
    <n v="31"/>
    <n v="179"/>
    <n v="5549"/>
    <x v="5839"/>
    <n v="0.42"/>
    <x v="1"/>
  </r>
  <r>
    <x v="2"/>
    <n v="1197831"/>
    <x v="410"/>
    <x v="2"/>
    <x v="24"/>
    <s v="Boise"/>
    <x v="3"/>
    <n v="35"/>
    <n v="116"/>
    <n v="4060"/>
    <x v="5840"/>
    <n v="0.53"/>
    <x v="1"/>
  </r>
  <r>
    <x v="2"/>
    <n v="1197831"/>
    <x v="410"/>
    <x v="2"/>
    <x v="24"/>
    <s v="Boise"/>
    <x v="4"/>
    <n v="25"/>
    <n v="123"/>
    <n v="3075"/>
    <x v="5841"/>
    <n v="0.38999999999999996"/>
    <x v="1"/>
  </r>
  <r>
    <x v="2"/>
    <n v="1197831"/>
    <x v="410"/>
    <x v="2"/>
    <x v="24"/>
    <s v="Boise"/>
    <x v="5"/>
    <n v="34"/>
    <n v="179"/>
    <n v="6086"/>
    <x v="5842"/>
    <n v="0.59000000000000008"/>
    <x v="1"/>
  </r>
  <r>
    <x v="2"/>
    <n v="1197831"/>
    <x v="442"/>
    <x v="2"/>
    <x v="24"/>
    <s v="Boise"/>
    <x v="0"/>
    <n v="27"/>
    <n v="203"/>
    <n v="5481"/>
    <x v="5843"/>
    <n v="0.45999999999999996"/>
    <x v="1"/>
  </r>
  <r>
    <x v="2"/>
    <n v="1197831"/>
    <x v="442"/>
    <x v="2"/>
    <x v="24"/>
    <s v="Boise"/>
    <x v="1"/>
    <n v="28"/>
    <n v="223"/>
    <n v="6244"/>
    <x v="5844"/>
    <n v="0.42999999999999994"/>
    <x v="1"/>
  </r>
  <r>
    <x v="2"/>
    <n v="1197831"/>
    <x v="442"/>
    <x v="2"/>
    <x v="24"/>
    <s v="Boise"/>
    <x v="2"/>
    <n v="42"/>
    <n v="210"/>
    <n v="8820"/>
    <x v="5845"/>
    <n v="0.42"/>
    <x v="1"/>
  </r>
  <r>
    <x v="2"/>
    <n v="1197831"/>
    <x v="442"/>
    <x v="2"/>
    <x v="24"/>
    <s v="Boise"/>
    <x v="3"/>
    <n v="43"/>
    <n v="158"/>
    <n v="6794"/>
    <x v="5846"/>
    <n v="0.52"/>
    <x v="1"/>
  </r>
  <r>
    <x v="2"/>
    <n v="1197831"/>
    <x v="442"/>
    <x v="2"/>
    <x v="24"/>
    <s v="Boise"/>
    <x v="4"/>
    <n v="41"/>
    <n v="149"/>
    <n v="6109"/>
    <x v="5847"/>
    <n v="0.38"/>
    <x v="1"/>
  </r>
  <r>
    <x v="2"/>
    <n v="1197831"/>
    <x v="442"/>
    <x v="2"/>
    <x v="24"/>
    <s v="Boise"/>
    <x v="5"/>
    <n v="51"/>
    <n v="194"/>
    <n v="9894"/>
    <x v="5848"/>
    <n v="0.59000000000000008"/>
    <x v="1"/>
  </r>
  <r>
    <x v="0"/>
    <n v="1197831"/>
    <x v="471"/>
    <x v="2"/>
    <x v="24"/>
    <s v="Boise"/>
    <x v="0"/>
    <n v="40"/>
    <n v="240"/>
    <n v="9600"/>
    <x v="5849"/>
    <n v="0.44999999999999996"/>
    <x v="1"/>
  </r>
  <r>
    <x v="0"/>
    <n v="1197831"/>
    <x v="471"/>
    <x v="2"/>
    <x v="24"/>
    <s v="Boise"/>
    <x v="1"/>
    <n v="41"/>
    <n v="240"/>
    <n v="9840"/>
    <x v="5850"/>
    <n v="0.45999999999999996"/>
    <x v="1"/>
  </r>
  <r>
    <x v="0"/>
    <n v="1197831"/>
    <x v="471"/>
    <x v="2"/>
    <x v="24"/>
    <s v="Boise"/>
    <x v="2"/>
    <n v="47"/>
    <n v="223"/>
    <n v="10481"/>
    <x v="5851"/>
    <n v="0.43999999999999995"/>
    <x v="1"/>
  </r>
  <r>
    <x v="0"/>
    <n v="1197831"/>
    <x v="471"/>
    <x v="2"/>
    <x v="24"/>
    <s v="Boise"/>
    <x v="3"/>
    <n v="44"/>
    <n v="184"/>
    <n v="8096"/>
    <x v="5852"/>
    <n v="0.52"/>
    <x v="1"/>
  </r>
  <r>
    <x v="0"/>
    <n v="1197831"/>
    <x v="471"/>
    <x v="2"/>
    <x v="24"/>
    <s v="Boise"/>
    <x v="4"/>
    <n v="43"/>
    <n v="147"/>
    <n v="6321"/>
    <x v="5853"/>
    <n v="0.41"/>
    <x v="1"/>
  </r>
  <r>
    <x v="0"/>
    <n v="1197831"/>
    <x v="471"/>
    <x v="2"/>
    <x v="24"/>
    <s v="Boise"/>
    <x v="5"/>
    <n v="47"/>
    <n v="232"/>
    <n v="10904"/>
    <x v="5854"/>
    <n v="0.6100000000000001"/>
    <x v="1"/>
  </r>
  <r>
    <x v="0"/>
    <n v="1128299"/>
    <x v="187"/>
    <x v="2"/>
    <x v="24"/>
    <s v="Boise"/>
    <x v="0"/>
    <n v="23"/>
    <n v="136"/>
    <n v="3128"/>
    <x v="5855"/>
    <n v="0.39999999999999997"/>
    <x v="1"/>
  </r>
  <r>
    <x v="0"/>
    <n v="1128299"/>
    <x v="187"/>
    <x v="2"/>
    <x v="24"/>
    <s v="Boise"/>
    <x v="1"/>
    <n v="30"/>
    <n v="140"/>
    <n v="4200"/>
    <x v="5856"/>
    <n v="0.43000000000000005"/>
    <x v="1"/>
  </r>
  <r>
    <x v="0"/>
    <n v="1128299"/>
    <x v="187"/>
    <x v="2"/>
    <x v="24"/>
    <s v="Boise"/>
    <x v="2"/>
    <n v="31"/>
    <n v="145"/>
    <n v="4495"/>
    <x v="5857"/>
    <n v="0.38999999999999996"/>
    <x v="1"/>
  </r>
  <r>
    <x v="0"/>
    <n v="1128299"/>
    <x v="187"/>
    <x v="2"/>
    <x v="24"/>
    <s v="Boise"/>
    <x v="3"/>
    <n v="30"/>
    <n v="88"/>
    <n v="2640"/>
    <x v="5858"/>
    <n v="0.37"/>
    <x v="1"/>
  </r>
  <r>
    <x v="0"/>
    <n v="1128299"/>
    <x v="187"/>
    <x v="2"/>
    <x v="24"/>
    <s v="Boise"/>
    <x v="4"/>
    <n v="35"/>
    <n v="68"/>
    <n v="2380"/>
    <x v="5859"/>
    <n v="0.33999999999999997"/>
    <x v="1"/>
  </r>
  <r>
    <x v="0"/>
    <n v="1128299"/>
    <x v="187"/>
    <x v="2"/>
    <x v="24"/>
    <s v="Boise"/>
    <x v="5"/>
    <n v="27"/>
    <n v="140"/>
    <n v="3780"/>
    <x v="5860"/>
    <n v="0.27"/>
    <x v="1"/>
  </r>
  <r>
    <x v="0"/>
    <n v="1128299"/>
    <x v="697"/>
    <x v="2"/>
    <x v="24"/>
    <s v="Boise"/>
    <x v="0"/>
    <n v="21"/>
    <n v="162"/>
    <n v="3402"/>
    <x v="3746"/>
    <n v="0.37"/>
    <x v="1"/>
  </r>
  <r>
    <x v="0"/>
    <n v="1128299"/>
    <x v="697"/>
    <x v="2"/>
    <x v="24"/>
    <s v="Boise"/>
    <x v="1"/>
    <n v="28"/>
    <n v="128"/>
    <n v="3584"/>
    <x v="5861"/>
    <n v="0.43000000000000005"/>
    <x v="1"/>
  </r>
  <r>
    <x v="0"/>
    <n v="1128299"/>
    <x v="697"/>
    <x v="2"/>
    <x v="24"/>
    <s v="Boise"/>
    <x v="2"/>
    <n v="28"/>
    <n v="124"/>
    <n v="3472"/>
    <x v="5862"/>
    <n v="0.42"/>
    <x v="1"/>
  </r>
  <r>
    <x v="0"/>
    <n v="1128299"/>
    <x v="697"/>
    <x v="2"/>
    <x v="25"/>
    <s v="Phoenix"/>
    <x v="3"/>
    <n v="26"/>
    <n v="68"/>
    <n v="1768"/>
    <x v="2166"/>
    <n v="0.42"/>
    <x v="1"/>
  </r>
  <r>
    <x v="0"/>
    <n v="1128299"/>
    <x v="697"/>
    <x v="2"/>
    <x v="25"/>
    <s v="Phoenix"/>
    <x v="4"/>
    <n v="36"/>
    <n v="51"/>
    <n v="1836"/>
    <x v="5863"/>
    <n v="0.37"/>
    <x v="1"/>
  </r>
  <r>
    <x v="0"/>
    <n v="1128299"/>
    <x v="697"/>
    <x v="2"/>
    <x v="25"/>
    <s v="Phoenix"/>
    <x v="5"/>
    <n v="31"/>
    <n v="116"/>
    <n v="3596"/>
    <x v="5864"/>
    <n v="0.27"/>
    <x v="1"/>
  </r>
  <r>
    <x v="0"/>
    <n v="1128299"/>
    <x v="227"/>
    <x v="2"/>
    <x v="25"/>
    <s v="Phoenix"/>
    <x v="0"/>
    <n v="29"/>
    <n v="160"/>
    <n v="4640"/>
    <x v="5865"/>
    <n v="0.39999999999999997"/>
    <x v="1"/>
  </r>
  <r>
    <x v="0"/>
    <n v="1128299"/>
    <x v="227"/>
    <x v="2"/>
    <x v="25"/>
    <s v="Phoenix"/>
    <x v="1"/>
    <n v="38"/>
    <n v="116"/>
    <n v="4408"/>
    <x v="5866"/>
    <n v="0.44"/>
    <x v="1"/>
  </r>
  <r>
    <x v="0"/>
    <n v="1128299"/>
    <x v="227"/>
    <x v="2"/>
    <x v="25"/>
    <s v="Phoenix"/>
    <x v="2"/>
    <n v="37"/>
    <n v="119"/>
    <n v="4403"/>
    <x v="5867"/>
    <n v="0.41"/>
    <x v="1"/>
  </r>
  <r>
    <x v="0"/>
    <n v="1128299"/>
    <x v="227"/>
    <x v="2"/>
    <x v="25"/>
    <s v="Phoenix"/>
    <x v="3"/>
    <n v="38"/>
    <n v="68"/>
    <n v="2584"/>
    <x v="5868"/>
    <n v="0.37"/>
    <x v="1"/>
  </r>
  <r>
    <x v="0"/>
    <n v="1128299"/>
    <x v="227"/>
    <x v="2"/>
    <x v="25"/>
    <s v="Phoenix"/>
    <x v="4"/>
    <n v="41"/>
    <n v="39"/>
    <n v="1599"/>
    <x v="5869"/>
    <n v="0.32"/>
    <x v="1"/>
  </r>
  <r>
    <x v="0"/>
    <n v="1128299"/>
    <x v="227"/>
    <x v="2"/>
    <x v="25"/>
    <s v="Phoenix"/>
    <x v="5"/>
    <n v="37"/>
    <n v="107"/>
    <n v="3959"/>
    <x v="5870"/>
    <n v="0.27"/>
    <x v="1"/>
  </r>
  <r>
    <x v="0"/>
    <n v="1128299"/>
    <x v="246"/>
    <x v="2"/>
    <x v="25"/>
    <s v="Phoenix"/>
    <x v="0"/>
    <n v="40"/>
    <n v="175"/>
    <n v="7000"/>
    <x v="2042"/>
    <n v="0.38"/>
    <x v="1"/>
  </r>
  <r>
    <x v="0"/>
    <n v="1128299"/>
    <x v="246"/>
    <x v="2"/>
    <x v="25"/>
    <s v="Phoenix"/>
    <x v="1"/>
    <n v="37"/>
    <n v="90"/>
    <n v="3330"/>
    <x v="2660"/>
    <n v="0.44"/>
    <x v="1"/>
  </r>
  <r>
    <x v="0"/>
    <n v="1128299"/>
    <x v="246"/>
    <x v="2"/>
    <x v="25"/>
    <s v="Phoenix"/>
    <x v="2"/>
    <n v="42"/>
    <n v="123"/>
    <n v="5166"/>
    <x v="5871"/>
    <n v="0.37"/>
    <x v="1"/>
  </r>
  <r>
    <x v="0"/>
    <n v="1128299"/>
    <x v="246"/>
    <x v="2"/>
    <x v="25"/>
    <s v="Phoenix"/>
    <x v="3"/>
    <n v="40"/>
    <n v="78"/>
    <n v="3120"/>
    <x v="4071"/>
    <n v="0.39999999999999997"/>
    <x v="1"/>
  </r>
  <r>
    <x v="0"/>
    <n v="1128299"/>
    <x v="246"/>
    <x v="2"/>
    <x v="25"/>
    <s v="Phoenix"/>
    <x v="4"/>
    <n v="43"/>
    <n v="47"/>
    <n v="2021"/>
    <x v="5872"/>
    <n v="0.33999999999999997"/>
    <x v="1"/>
  </r>
  <r>
    <x v="0"/>
    <n v="1128299"/>
    <x v="246"/>
    <x v="2"/>
    <x v="25"/>
    <s v="Phoenix"/>
    <x v="5"/>
    <n v="49"/>
    <n v="111"/>
    <n v="5439"/>
    <x v="4004"/>
    <n v="0.3"/>
    <x v="1"/>
  </r>
  <r>
    <x v="0"/>
    <n v="1128299"/>
    <x v="277"/>
    <x v="2"/>
    <x v="25"/>
    <s v="Phoenix"/>
    <x v="0"/>
    <n v="38"/>
    <n v="184"/>
    <n v="6992"/>
    <x v="5873"/>
    <n v="0.38"/>
    <x v="1"/>
  </r>
  <r>
    <x v="0"/>
    <n v="1128299"/>
    <x v="277"/>
    <x v="2"/>
    <x v="25"/>
    <s v="Phoenix"/>
    <x v="1"/>
    <n v="36"/>
    <n v="116"/>
    <n v="4176"/>
    <x v="5874"/>
    <n v="0.42000000000000004"/>
    <x v="1"/>
  </r>
  <r>
    <x v="0"/>
    <n v="1128299"/>
    <x v="277"/>
    <x v="2"/>
    <x v="25"/>
    <s v="Phoenix"/>
    <x v="2"/>
    <n v="41"/>
    <n v="132"/>
    <n v="5412"/>
    <x v="2428"/>
    <n v="0.38"/>
    <x v="1"/>
  </r>
  <r>
    <x v="0"/>
    <n v="1128299"/>
    <x v="277"/>
    <x v="2"/>
    <x v="25"/>
    <s v="Phoenix"/>
    <x v="3"/>
    <n v="39"/>
    <n v="93"/>
    <n v="3627"/>
    <x v="5875"/>
    <n v="0.37"/>
    <x v="1"/>
  </r>
  <r>
    <x v="0"/>
    <n v="1128299"/>
    <x v="277"/>
    <x v="2"/>
    <x v="25"/>
    <s v="Phoenix"/>
    <x v="4"/>
    <n v="39"/>
    <n v="62"/>
    <n v="2418"/>
    <x v="5876"/>
    <n v="0.32999999999999996"/>
    <x v="1"/>
  </r>
  <r>
    <x v="0"/>
    <n v="1128299"/>
    <x v="277"/>
    <x v="2"/>
    <x v="25"/>
    <s v="Phoenix"/>
    <x v="5"/>
    <n v="53"/>
    <n v="124"/>
    <n v="6572"/>
    <x v="2370"/>
    <n v="0.28999999999999998"/>
    <x v="1"/>
  </r>
  <r>
    <x v="0"/>
    <n v="1128299"/>
    <x v="307"/>
    <x v="2"/>
    <x v="25"/>
    <s v="Phoenix"/>
    <x v="0"/>
    <n v="37"/>
    <n v="194"/>
    <n v="7178"/>
    <x v="5877"/>
    <n v="0.38999999999999996"/>
    <x v="1"/>
  </r>
  <r>
    <x v="0"/>
    <n v="1128299"/>
    <x v="307"/>
    <x v="2"/>
    <x v="25"/>
    <s v="Phoenix"/>
    <x v="1"/>
    <n v="36"/>
    <n v="143"/>
    <n v="5148"/>
    <x v="1846"/>
    <n v="0.42000000000000004"/>
    <x v="1"/>
  </r>
  <r>
    <x v="0"/>
    <n v="1128299"/>
    <x v="307"/>
    <x v="2"/>
    <x v="25"/>
    <s v="Phoenix"/>
    <x v="2"/>
    <n v="41"/>
    <n v="147"/>
    <n v="6027"/>
    <x v="5878"/>
    <n v="0.38"/>
    <x v="1"/>
  </r>
  <r>
    <x v="0"/>
    <n v="1128299"/>
    <x v="307"/>
    <x v="2"/>
    <x v="25"/>
    <s v="Phoenix"/>
    <x v="3"/>
    <n v="38"/>
    <n v="105"/>
    <n v="3990"/>
    <x v="5879"/>
    <n v="0.39999999999999997"/>
    <x v="1"/>
  </r>
  <r>
    <x v="0"/>
    <n v="1128299"/>
    <x v="307"/>
    <x v="2"/>
    <x v="25"/>
    <s v="Phoenix"/>
    <x v="4"/>
    <n v="43"/>
    <n v="72"/>
    <n v="3096"/>
    <x v="3272"/>
    <n v="0.33999999999999997"/>
    <x v="1"/>
  </r>
  <r>
    <x v="0"/>
    <n v="1128299"/>
    <x v="307"/>
    <x v="2"/>
    <x v="25"/>
    <s v="Phoenix"/>
    <x v="5"/>
    <n v="46"/>
    <n v="158"/>
    <n v="7268"/>
    <x v="5880"/>
    <n v="0.31"/>
    <x v="1"/>
  </r>
  <r>
    <x v="0"/>
    <n v="1128299"/>
    <x v="336"/>
    <x v="2"/>
    <x v="25"/>
    <s v="Phoenix"/>
    <x v="0"/>
    <n v="40"/>
    <n v="216"/>
    <n v="8640"/>
    <x v="2019"/>
    <n v="0.37"/>
    <x v="1"/>
  </r>
  <r>
    <x v="0"/>
    <n v="1128299"/>
    <x v="336"/>
    <x v="2"/>
    <x v="25"/>
    <s v="Phoenix"/>
    <x v="1"/>
    <n v="40"/>
    <n v="163"/>
    <n v="6520"/>
    <x v="5881"/>
    <n v="0.46"/>
    <x v="1"/>
  </r>
  <r>
    <x v="0"/>
    <n v="1128299"/>
    <x v="336"/>
    <x v="2"/>
    <x v="25"/>
    <s v="Phoenix"/>
    <x v="2"/>
    <n v="39"/>
    <n v="157"/>
    <n v="6123"/>
    <x v="5882"/>
    <n v="0.38999999999999996"/>
    <x v="1"/>
  </r>
  <r>
    <x v="0"/>
    <n v="1128299"/>
    <x v="336"/>
    <x v="2"/>
    <x v="25"/>
    <s v="Phoenix"/>
    <x v="3"/>
    <n v="36"/>
    <n v="113"/>
    <n v="4068"/>
    <x v="5883"/>
    <n v="0.38"/>
    <x v="1"/>
  </r>
  <r>
    <x v="0"/>
    <n v="1128299"/>
    <x v="336"/>
    <x v="2"/>
    <x v="25"/>
    <s v="Phoenix"/>
    <x v="4"/>
    <n v="40"/>
    <n v="145"/>
    <n v="5800"/>
    <x v="5884"/>
    <n v="0.37"/>
    <x v="1"/>
  </r>
  <r>
    <x v="0"/>
    <n v="1128299"/>
    <x v="336"/>
    <x v="2"/>
    <x v="25"/>
    <s v="Phoenix"/>
    <x v="5"/>
    <n v="46"/>
    <n v="145"/>
    <n v="6670"/>
    <x v="5885"/>
    <n v="0.3"/>
    <x v="1"/>
  </r>
  <r>
    <x v="0"/>
    <n v="1128299"/>
    <x v="368"/>
    <x v="2"/>
    <x v="25"/>
    <s v="Phoenix"/>
    <x v="0"/>
    <n v="41"/>
    <n v="194"/>
    <n v="7954"/>
    <x v="5886"/>
    <n v="0.39999999999999997"/>
    <x v="1"/>
  </r>
  <r>
    <x v="0"/>
    <n v="1128299"/>
    <x v="368"/>
    <x v="2"/>
    <x v="25"/>
    <s v="Phoenix"/>
    <x v="1"/>
    <n v="46"/>
    <n v="190"/>
    <n v="8740"/>
    <x v="3424"/>
    <n v="0.42000000000000004"/>
    <x v="1"/>
  </r>
  <r>
    <x v="0"/>
    <n v="1128299"/>
    <x v="368"/>
    <x v="2"/>
    <x v="25"/>
    <s v="Phoenix"/>
    <x v="2"/>
    <n v="37"/>
    <n v="153"/>
    <n v="5661"/>
    <x v="5887"/>
    <n v="0.41"/>
    <x v="1"/>
  </r>
  <r>
    <x v="0"/>
    <n v="1128299"/>
    <x v="368"/>
    <x v="2"/>
    <x v="25"/>
    <s v="Phoenix"/>
    <x v="3"/>
    <n v="43"/>
    <n v="120"/>
    <n v="5160"/>
    <x v="5888"/>
    <n v="0.42"/>
    <x v="1"/>
  </r>
  <r>
    <x v="0"/>
    <n v="1128299"/>
    <x v="368"/>
    <x v="2"/>
    <x v="25"/>
    <s v="Phoenix"/>
    <x v="4"/>
    <n v="45"/>
    <n v="136"/>
    <n v="6120"/>
    <x v="5889"/>
    <n v="0.37"/>
    <x v="1"/>
  </r>
  <r>
    <x v="0"/>
    <n v="1128299"/>
    <x v="368"/>
    <x v="2"/>
    <x v="25"/>
    <s v="Phoenix"/>
    <x v="5"/>
    <n v="48"/>
    <n v="131"/>
    <n v="6288"/>
    <x v="5890"/>
    <n v="0.28000000000000003"/>
    <x v="1"/>
  </r>
  <r>
    <x v="0"/>
    <n v="1128299"/>
    <x v="400"/>
    <x v="2"/>
    <x v="25"/>
    <s v="Phoenix"/>
    <x v="0"/>
    <n v="35"/>
    <n v="184"/>
    <n v="6440"/>
    <x v="5315"/>
    <n v="0.42"/>
    <x v="1"/>
  </r>
  <r>
    <x v="0"/>
    <n v="1128299"/>
    <x v="400"/>
    <x v="2"/>
    <x v="25"/>
    <s v="Phoenix"/>
    <x v="1"/>
    <n v="34"/>
    <n v="201"/>
    <n v="6834"/>
    <x v="5891"/>
    <n v="0.47000000000000003"/>
    <x v="1"/>
  </r>
  <r>
    <x v="0"/>
    <n v="1128299"/>
    <x v="400"/>
    <x v="2"/>
    <x v="25"/>
    <s v="Phoenix"/>
    <x v="2"/>
    <n v="34"/>
    <n v="145"/>
    <n v="4930"/>
    <x v="5892"/>
    <n v="0.37"/>
    <x v="1"/>
  </r>
  <r>
    <x v="0"/>
    <n v="1128299"/>
    <x v="400"/>
    <x v="2"/>
    <x v="25"/>
    <s v="Phoenix"/>
    <x v="3"/>
    <n v="33"/>
    <n v="124"/>
    <n v="4092"/>
    <x v="5893"/>
    <n v="0.37"/>
    <x v="1"/>
  </r>
  <r>
    <x v="0"/>
    <n v="1128299"/>
    <x v="400"/>
    <x v="2"/>
    <x v="25"/>
    <s v="Phoenix"/>
    <x v="4"/>
    <n v="41"/>
    <n v="128"/>
    <n v="5248"/>
    <x v="5894"/>
    <n v="0.32999999999999996"/>
    <x v="1"/>
  </r>
  <r>
    <x v="0"/>
    <n v="1128299"/>
    <x v="400"/>
    <x v="2"/>
    <x v="25"/>
    <s v="Phoenix"/>
    <x v="5"/>
    <n v="43"/>
    <n v="132"/>
    <n v="5676"/>
    <x v="5895"/>
    <n v="0.32"/>
    <x v="1"/>
  </r>
  <r>
    <x v="0"/>
    <n v="1128299"/>
    <x v="429"/>
    <x v="2"/>
    <x v="25"/>
    <s v="Phoenix"/>
    <x v="0"/>
    <n v="36"/>
    <n v="170"/>
    <n v="6120"/>
    <x v="4969"/>
    <n v="0.42"/>
    <x v="1"/>
  </r>
  <r>
    <x v="0"/>
    <n v="1128299"/>
    <x v="429"/>
    <x v="2"/>
    <x v="25"/>
    <s v="Phoenix"/>
    <x v="1"/>
    <n v="33"/>
    <n v="175"/>
    <n v="5775"/>
    <x v="5896"/>
    <n v="0.42000000000000004"/>
    <x v="1"/>
  </r>
  <r>
    <x v="0"/>
    <n v="1128299"/>
    <x v="429"/>
    <x v="2"/>
    <x v="25"/>
    <s v="Phoenix"/>
    <x v="2"/>
    <n v="31"/>
    <n v="111"/>
    <n v="3441"/>
    <x v="5897"/>
    <n v="0.37"/>
    <x v="1"/>
  </r>
  <r>
    <x v="0"/>
    <n v="1128299"/>
    <x v="429"/>
    <x v="2"/>
    <x v="25"/>
    <s v="Phoenix"/>
    <x v="3"/>
    <n v="32"/>
    <n v="102"/>
    <n v="3264"/>
    <x v="5898"/>
    <n v="0.38999999999999996"/>
    <x v="1"/>
  </r>
  <r>
    <x v="0"/>
    <n v="1128299"/>
    <x v="429"/>
    <x v="2"/>
    <x v="25"/>
    <s v="Phoenix"/>
    <x v="4"/>
    <n v="44"/>
    <n v="88"/>
    <n v="3872"/>
    <x v="5899"/>
    <n v="0.37"/>
    <x v="1"/>
  </r>
  <r>
    <x v="0"/>
    <n v="1128299"/>
    <x v="429"/>
    <x v="2"/>
    <x v="25"/>
    <s v="Phoenix"/>
    <x v="5"/>
    <n v="47"/>
    <n v="107"/>
    <n v="5029"/>
    <x v="5900"/>
    <n v="0.28999999999999998"/>
    <x v="1"/>
  </r>
  <r>
    <x v="0"/>
    <n v="1128299"/>
    <x v="460"/>
    <x v="2"/>
    <x v="25"/>
    <s v="Phoenix"/>
    <x v="0"/>
    <n v="31"/>
    <n v="150"/>
    <n v="4650"/>
    <x v="5901"/>
    <n v="0.38"/>
    <x v="1"/>
  </r>
  <r>
    <x v="0"/>
    <n v="1128299"/>
    <x v="460"/>
    <x v="2"/>
    <x v="25"/>
    <s v="Phoenix"/>
    <x v="1"/>
    <n v="38"/>
    <n v="163"/>
    <n v="6194"/>
    <x v="5902"/>
    <n v="0.47000000000000003"/>
    <x v="1"/>
  </r>
  <r>
    <x v="0"/>
    <n v="1128299"/>
    <x v="460"/>
    <x v="2"/>
    <x v="25"/>
    <s v="Phoenix"/>
    <x v="2"/>
    <n v="33"/>
    <n v="124"/>
    <n v="4092"/>
    <x v="5903"/>
    <n v="0.38999999999999996"/>
    <x v="1"/>
  </r>
  <r>
    <x v="0"/>
    <n v="1128299"/>
    <x v="460"/>
    <x v="2"/>
    <x v="25"/>
    <s v="Phoenix"/>
    <x v="3"/>
    <n v="33"/>
    <n v="116"/>
    <n v="3828"/>
    <x v="5904"/>
    <n v="0.42"/>
    <x v="1"/>
  </r>
  <r>
    <x v="0"/>
    <n v="1128299"/>
    <x v="460"/>
    <x v="2"/>
    <x v="25"/>
    <s v="Phoenix"/>
    <x v="4"/>
    <n v="44"/>
    <n v="99"/>
    <n v="4356"/>
    <x v="5905"/>
    <n v="0.36"/>
    <x v="1"/>
  </r>
  <r>
    <x v="0"/>
    <n v="1128299"/>
    <x v="460"/>
    <x v="2"/>
    <x v="25"/>
    <s v="Phoenix"/>
    <x v="5"/>
    <n v="39"/>
    <n v="140"/>
    <n v="5460"/>
    <x v="5906"/>
    <n v="0.28000000000000003"/>
    <x v="1"/>
  </r>
  <r>
    <x v="0"/>
    <n v="1128299"/>
    <x v="489"/>
    <x v="2"/>
    <x v="25"/>
    <s v="Phoenix"/>
    <x v="0"/>
    <n v="35"/>
    <n v="194"/>
    <n v="6790"/>
    <x v="5907"/>
    <n v="0.39999999999999997"/>
    <x v="1"/>
  </r>
  <r>
    <x v="0"/>
    <n v="1128299"/>
    <x v="489"/>
    <x v="2"/>
    <x v="25"/>
    <s v="Phoenix"/>
    <x v="1"/>
    <n v="33"/>
    <n v="213"/>
    <n v="7029"/>
    <x v="5908"/>
    <n v="0.46"/>
    <x v="1"/>
  </r>
  <r>
    <x v="4"/>
    <n v="1128299"/>
    <x v="489"/>
    <x v="2"/>
    <x v="25"/>
    <s v="Phoenix"/>
    <x v="2"/>
    <n v="35"/>
    <n v="136"/>
    <n v="4760"/>
    <x v="5909"/>
    <n v="0.41"/>
    <x v="1"/>
  </r>
  <r>
    <x v="4"/>
    <n v="1128299"/>
    <x v="489"/>
    <x v="2"/>
    <x v="25"/>
    <s v="Phoenix"/>
    <x v="3"/>
    <n v="32"/>
    <n v="128"/>
    <n v="4096"/>
    <x v="5910"/>
    <n v="0.41"/>
    <x v="1"/>
  </r>
  <r>
    <x v="4"/>
    <n v="1128299"/>
    <x v="489"/>
    <x v="2"/>
    <x v="25"/>
    <s v="Phoenix"/>
    <x v="4"/>
    <n v="42"/>
    <n v="109"/>
    <n v="4578"/>
    <x v="5911"/>
    <n v="0.33999999999999997"/>
    <x v="1"/>
  </r>
  <r>
    <x v="4"/>
    <n v="1128299"/>
    <x v="489"/>
    <x v="2"/>
    <x v="25"/>
    <s v="Phoenix"/>
    <x v="5"/>
    <n v="43"/>
    <n v="135"/>
    <n v="5805"/>
    <x v="5912"/>
    <n v="0.28000000000000003"/>
    <x v="1"/>
  </r>
  <r>
    <x v="4"/>
    <n v="1128299"/>
    <x v="190"/>
    <x v="2"/>
    <x v="25"/>
    <s v="Phoenix"/>
    <x v="0"/>
    <n v="27"/>
    <n v="152"/>
    <n v="4104"/>
    <x v="5913"/>
    <n v="0.41"/>
    <x v="1"/>
  </r>
  <r>
    <x v="4"/>
    <n v="1128299"/>
    <x v="190"/>
    <x v="2"/>
    <x v="25"/>
    <s v="Phoenix"/>
    <x v="1"/>
    <n v="30"/>
    <n v="147"/>
    <n v="4410"/>
    <x v="5587"/>
    <n v="0.47000000000000003"/>
    <x v="1"/>
  </r>
  <r>
    <x v="4"/>
    <n v="1128299"/>
    <x v="190"/>
    <x v="2"/>
    <x v="25"/>
    <s v="Phoenix"/>
    <x v="2"/>
    <n v="32"/>
    <n v="157"/>
    <n v="5024"/>
    <x v="5914"/>
    <n v="0.38999999999999996"/>
    <x v="1"/>
  </r>
  <r>
    <x v="4"/>
    <n v="1128299"/>
    <x v="190"/>
    <x v="2"/>
    <x v="25"/>
    <s v="Phoenix"/>
    <x v="3"/>
    <n v="30"/>
    <n v="101"/>
    <n v="3030"/>
    <x v="5915"/>
    <n v="0.38"/>
    <x v="1"/>
  </r>
  <r>
    <x v="4"/>
    <n v="1128299"/>
    <x v="190"/>
    <x v="2"/>
    <x v="25"/>
    <s v="Phoenix"/>
    <x v="4"/>
    <n v="33"/>
    <n v="94"/>
    <n v="3102"/>
    <x v="5916"/>
    <n v="0.37"/>
    <x v="1"/>
  </r>
  <r>
    <x v="4"/>
    <n v="1128299"/>
    <x v="190"/>
    <x v="2"/>
    <x v="25"/>
    <s v="Phoenix"/>
    <x v="5"/>
    <n v="36"/>
    <n v="166"/>
    <n v="5976"/>
    <x v="5917"/>
    <n v="0.27"/>
    <x v="1"/>
  </r>
  <r>
    <x v="4"/>
    <n v="1128299"/>
    <x v="700"/>
    <x v="2"/>
    <x v="25"/>
    <s v="Phoenix"/>
    <x v="0"/>
    <n v="27"/>
    <n v="173"/>
    <n v="4671"/>
    <x v="5918"/>
    <n v="0.39999999999999997"/>
    <x v="1"/>
  </r>
  <r>
    <x v="4"/>
    <n v="1128299"/>
    <x v="700"/>
    <x v="2"/>
    <x v="25"/>
    <s v="Phoenix"/>
    <x v="1"/>
    <n v="36"/>
    <n v="136"/>
    <n v="4896"/>
    <x v="5919"/>
    <n v="0.47000000000000003"/>
    <x v="1"/>
  </r>
  <r>
    <x v="4"/>
    <n v="1128299"/>
    <x v="700"/>
    <x v="2"/>
    <x v="25"/>
    <s v="Phoenix"/>
    <x v="2"/>
    <n v="35"/>
    <n v="132"/>
    <n v="4620"/>
    <x v="5920"/>
    <n v="0.39999999999999997"/>
    <x v="1"/>
  </r>
  <r>
    <x v="4"/>
    <n v="1128299"/>
    <x v="700"/>
    <x v="2"/>
    <x v="26"/>
    <s v="Albuquerque"/>
    <x v="3"/>
    <n v="29"/>
    <n v="91"/>
    <n v="2639"/>
    <x v="5921"/>
    <n v="0.37"/>
    <x v="1"/>
  </r>
  <r>
    <x v="4"/>
    <n v="1128299"/>
    <x v="700"/>
    <x v="2"/>
    <x v="26"/>
    <s v="Albuquerque"/>
    <x v="4"/>
    <n v="34"/>
    <n v="62"/>
    <n v="2108"/>
    <x v="5922"/>
    <n v="0.32"/>
    <x v="1"/>
  </r>
  <r>
    <x v="4"/>
    <n v="1128299"/>
    <x v="700"/>
    <x v="2"/>
    <x v="26"/>
    <s v="Albuquerque"/>
    <x v="5"/>
    <n v="35"/>
    <n v="140"/>
    <n v="4900"/>
    <x v="5923"/>
    <n v="0.28000000000000003"/>
    <x v="1"/>
  </r>
  <r>
    <x v="4"/>
    <n v="1128299"/>
    <x v="712"/>
    <x v="2"/>
    <x v="26"/>
    <s v="Albuquerque"/>
    <x v="0"/>
    <n v="30"/>
    <n v="187"/>
    <n v="5610"/>
    <x v="5924"/>
    <n v="0.41"/>
    <x v="1"/>
  </r>
  <r>
    <x v="4"/>
    <n v="1128299"/>
    <x v="712"/>
    <x v="2"/>
    <x v="26"/>
    <s v="Albuquerque"/>
    <x v="1"/>
    <n v="36"/>
    <n v="136"/>
    <n v="4896"/>
    <x v="5925"/>
    <n v="0.45"/>
    <x v="1"/>
  </r>
  <r>
    <x v="4"/>
    <n v="1128299"/>
    <x v="712"/>
    <x v="2"/>
    <x v="26"/>
    <s v="Albuquerque"/>
    <x v="2"/>
    <n v="44"/>
    <n v="124"/>
    <n v="5456"/>
    <x v="5926"/>
    <n v="0.38"/>
    <x v="1"/>
  </r>
  <r>
    <x v="4"/>
    <n v="1128299"/>
    <x v="712"/>
    <x v="2"/>
    <x v="26"/>
    <s v="Albuquerque"/>
    <x v="3"/>
    <n v="37"/>
    <n v="88"/>
    <n v="3256"/>
    <x v="5518"/>
    <n v="0.38999999999999996"/>
    <x v="1"/>
  </r>
  <r>
    <x v="4"/>
    <n v="1128299"/>
    <x v="712"/>
    <x v="2"/>
    <x v="26"/>
    <s v="Albuquerque"/>
    <x v="4"/>
    <n v="41"/>
    <n v="53"/>
    <n v="2173"/>
    <x v="5263"/>
    <n v="0.32"/>
    <x v="1"/>
  </r>
  <r>
    <x v="4"/>
    <n v="1128299"/>
    <x v="712"/>
    <x v="2"/>
    <x v="26"/>
    <s v="Albuquerque"/>
    <x v="5"/>
    <n v="44"/>
    <n v="131"/>
    <n v="5764"/>
    <x v="5927"/>
    <n v="0.31"/>
    <x v="1"/>
  </r>
  <r>
    <x v="4"/>
    <n v="1128299"/>
    <x v="249"/>
    <x v="2"/>
    <x v="26"/>
    <s v="Albuquerque"/>
    <x v="0"/>
    <n v="41"/>
    <n v="165"/>
    <n v="6765"/>
    <x v="1555"/>
    <n v="0.42"/>
    <x v="1"/>
  </r>
  <r>
    <x v="4"/>
    <n v="1128299"/>
    <x v="249"/>
    <x v="2"/>
    <x v="26"/>
    <s v="Albuquerque"/>
    <x v="1"/>
    <n v="43"/>
    <n v="109"/>
    <n v="4687"/>
    <x v="5928"/>
    <n v="0.46"/>
    <x v="1"/>
  </r>
  <r>
    <x v="4"/>
    <n v="1128299"/>
    <x v="249"/>
    <x v="2"/>
    <x v="26"/>
    <s v="Albuquerque"/>
    <x v="2"/>
    <n v="44"/>
    <n v="140"/>
    <n v="6160"/>
    <x v="5561"/>
    <n v="0.42"/>
    <x v="1"/>
  </r>
  <r>
    <x v="4"/>
    <n v="1128299"/>
    <x v="249"/>
    <x v="2"/>
    <x v="26"/>
    <s v="Albuquerque"/>
    <x v="3"/>
    <n v="37"/>
    <n v="96"/>
    <n v="3552"/>
    <x v="5929"/>
    <n v="0.38999999999999996"/>
    <x v="1"/>
  </r>
  <r>
    <x v="4"/>
    <n v="1128299"/>
    <x v="249"/>
    <x v="2"/>
    <x v="26"/>
    <s v="Albuquerque"/>
    <x v="4"/>
    <n v="46"/>
    <n v="60"/>
    <n v="2760"/>
    <x v="5930"/>
    <n v="0.35"/>
    <x v="1"/>
  </r>
  <r>
    <x v="4"/>
    <n v="1128299"/>
    <x v="249"/>
    <x v="2"/>
    <x v="26"/>
    <s v="Albuquerque"/>
    <x v="5"/>
    <n v="56"/>
    <n v="116"/>
    <n v="6496"/>
    <x v="5931"/>
    <n v="0.28000000000000003"/>
    <x v="1"/>
  </r>
  <r>
    <x v="4"/>
    <n v="1128299"/>
    <x v="280"/>
    <x v="2"/>
    <x v="26"/>
    <s v="Albuquerque"/>
    <x v="0"/>
    <n v="43"/>
    <n v="184"/>
    <n v="7912"/>
    <x v="5932"/>
    <n v="0.41"/>
    <x v="1"/>
  </r>
  <r>
    <x v="4"/>
    <n v="1128299"/>
    <x v="280"/>
    <x v="2"/>
    <x v="26"/>
    <s v="Albuquerque"/>
    <x v="1"/>
    <n v="46"/>
    <n v="136"/>
    <n v="6256"/>
    <x v="5933"/>
    <n v="0.42000000000000004"/>
    <x v="1"/>
  </r>
  <r>
    <x v="4"/>
    <n v="1128299"/>
    <x v="280"/>
    <x v="2"/>
    <x v="26"/>
    <s v="Albuquerque"/>
    <x v="2"/>
    <n v="46"/>
    <n v="135"/>
    <n v="6210"/>
    <x v="4055"/>
    <n v="0.41"/>
    <x v="1"/>
  </r>
  <r>
    <x v="4"/>
    <n v="1128299"/>
    <x v="280"/>
    <x v="2"/>
    <x v="26"/>
    <s v="Albuquerque"/>
    <x v="3"/>
    <n v="43"/>
    <n v="109"/>
    <n v="4687"/>
    <x v="5934"/>
    <n v="0.41"/>
    <x v="1"/>
  </r>
  <r>
    <x v="4"/>
    <n v="1128299"/>
    <x v="280"/>
    <x v="2"/>
    <x v="26"/>
    <s v="Albuquerque"/>
    <x v="4"/>
    <n v="45"/>
    <n v="78"/>
    <n v="3510"/>
    <x v="5935"/>
    <n v="0.35"/>
    <x v="1"/>
  </r>
  <r>
    <x v="4"/>
    <n v="1128299"/>
    <x v="280"/>
    <x v="2"/>
    <x v="26"/>
    <s v="Albuquerque"/>
    <x v="5"/>
    <n v="56"/>
    <n v="132"/>
    <n v="7392"/>
    <x v="5936"/>
    <n v="0.28999999999999998"/>
    <x v="1"/>
  </r>
  <r>
    <x v="4"/>
    <n v="1128299"/>
    <x v="310"/>
    <x v="2"/>
    <x v="26"/>
    <s v="Albuquerque"/>
    <x v="0"/>
    <n v="37"/>
    <n v="224"/>
    <n v="8288"/>
    <x v="5937"/>
    <n v="0.38999999999999996"/>
    <x v="1"/>
  </r>
  <r>
    <x v="4"/>
    <n v="1128299"/>
    <x v="310"/>
    <x v="2"/>
    <x v="26"/>
    <s v="Albuquerque"/>
    <x v="1"/>
    <n v="47"/>
    <n v="187"/>
    <n v="8789"/>
    <x v="5938"/>
    <n v="0.43000000000000005"/>
    <x v="1"/>
  </r>
  <r>
    <x v="4"/>
    <n v="1128299"/>
    <x v="310"/>
    <x v="2"/>
    <x v="26"/>
    <s v="Albuquerque"/>
    <x v="2"/>
    <n v="41"/>
    <n v="193"/>
    <n v="7913"/>
    <x v="5939"/>
    <n v="0.39999999999999997"/>
    <x v="1"/>
  </r>
  <r>
    <x v="4"/>
    <n v="1128299"/>
    <x v="310"/>
    <x v="2"/>
    <x v="26"/>
    <s v="Albuquerque"/>
    <x v="3"/>
    <n v="37"/>
    <n v="128"/>
    <n v="4736"/>
    <x v="5940"/>
    <n v="0.39999999999999997"/>
    <x v="1"/>
  </r>
  <r>
    <x v="4"/>
    <n v="1128299"/>
    <x v="310"/>
    <x v="2"/>
    <x v="26"/>
    <s v="Albuquerque"/>
    <x v="4"/>
    <n v="44"/>
    <n v="93"/>
    <n v="4092"/>
    <x v="5941"/>
    <n v="0.35"/>
    <x v="1"/>
  </r>
  <r>
    <x v="4"/>
    <n v="1128299"/>
    <x v="310"/>
    <x v="2"/>
    <x v="26"/>
    <s v="Albuquerque"/>
    <x v="5"/>
    <n v="50"/>
    <n v="192"/>
    <n v="9600"/>
    <x v="5942"/>
    <n v="0.28000000000000003"/>
    <x v="1"/>
  </r>
  <r>
    <x v="4"/>
    <n v="1128299"/>
    <x v="339"/>
    <x v="2"/>
    <x v="26"/>
    <s v="Albuquerque"/>
    <x v="0"/>
    <n v="41"/>
    <n v="248"/>
    <n v="10168"/>
    <x v="5943"/>
    <n v="0.38999999999999996"/>
    <x v="1"/>
  </r>
  <r>
    <x v="4"/>
    <n v="1128299"/>
    <x v="339"/>
    <x v="2"/>
    <x v="26"/>
    <s v="Albuquerque"/>
    <x v="1"/>
    <n v="45"/>
    <n v="210"/>
    <n v="9450"/>
    <x v="5944"/>
    <n v="0.43000000000000005"/>
    <x v="1"/>
  </r>
  <r>
    <x v="4"/>
    <n v="1128299"/>
    <x v="339"/>
    <x v="2"/>
    <x v="26"/>
    <s v="Albuquerque"/>
    <x v="2"/>
    <n v="39"/>
    <n v="171"/>
    <n v="6669"/>
    <x v="5945"/>
    <n v="0.37"/>
    <x v="1"/>
  </r>
  <r>
    <x v="4"/>
    <n v="1128299"/>
    <x v="339"/>
    <x v="2"/>
    <x v="26"/>
    <s v="Albuquerque"/>
    <x v="3"/>
    <n v="39"/>
    <n v="149"/>
    <n v="5811"/>
    <x v="5946"/>
    <n v="0.42"/>
    <x v="1"/>
  </r>
  <r>
    <x v="4"/>
    <n v="1128299"/>
    <x v="339"/>
    <x v="2"/>
    <x v="26"/>
    <s v="Albuquerque"/>
    <x v="4"/>
    <n v="40"/>
    <n v="160"/>
    <n v="6400"/>
    <x v="5947"/>
    <n v="0.32"/>
    <x v="1"/>
  </r>
  <r>
    <x v="4"/>
    <n v="1128299"/>
    <x v="339"/>
    <x v="2"/>
    <x v="26"/>
    <s v="Albuquerque"/>
    <x v="5"/>
    <n v="49"/>
    <n v="160"/>
    <n v="7840"/>
    <x v="1693"/>
    <n v="0.32"/>
    <x v="1"/>
  </r>
  <r>
    <x v="4"/>
    <n v="1128299"/>
    <x v="371"/>
    <x v="2"/>
    <x v="26"/>
    <s v="Albuquerque"/>
    <x v="0"/>
    <n v="40"/>
    <n v="224"/>
    <n v="8960"/>
    <x v="5948"/>
    <n v="0.37"/>
    <x v="1"/>
  </r>
  <r>
    <x v="4"/>
    <n v="1128299"/>
    <x v="371"/>
    <x v="2"/>
    <x v="26"/>
    <s v="Albuquerque"/>
    <x v="1"/>
    <n v="44"/>
    <n v="208"/>
    <n v="9152"/>
    <x v="5949"/>
    <n v="0.44"/>
    <x v="1"/>
  </r>
  <r>
    <x v="4"/>
    <n v="1128299"/>
    <x v="371"/>
    <x v="2"/>
    <x v="26"/>
    <s v="Albuquerque"/>
    <x v="2"/>
    <n v="46"/>
    <n v="163"/>
    <n v="7498"/>
    <x v="5950"/>
    <n v="0.39999999999999997"/>
    <x v="1"/>
  </r>
  <r>
    <x v="4"/>
    <n v="1128299"/>
    <x v="371"/>
    <x v="2"/>
    <x v="26"/>
    <s v="Albuquerque"/>
    <x v="3"/>
    <n v="46"/>
    <n v="152"/>
    <n v="6992"/>
    <x v="5951"/>
    <n v="0.37"/>
    <x v="1"/>
  </r>
  <r>
    <x v="4"/>
    <n v="1128299"/>
    <x v="371"/>
    <x v="2"/>
    <x v="26"/>
    <s v="Albuquerque"/>
    <x v="4"/>
    <n v="48"/>
    <n v="162"/>
    <n v="7776"/>
    <x v="5952"/>
    <n v="0.33999999999999997"/>
    <x v="1"/>
  </r>
  <r>
    <x v="4"/>
    <n v="1128299"/>
    <x v="371"/>
    <x v="2"/>
    <x v="26"/>
    <s v="Albuquerque"/>
    <x v="5"/>
    <n v="50"/>
    <n v="153"/>
    <n v="7650"/>
    <x v="2639"/>
    <n v="0.32"/>
    <x v="1"/>
  </r>
  <r>
    <x v="4"/>
    <n v="1128299"/>
    <x v="403"/>
    <x v="2"/>
    <x v="26"/>
    <s v="Albuquerque"/>
    <x v="0"/>
    <n v="37"/>
    <n v="206"/>
    <n v="7622"/>
    <x v="5953"/>
    <n v="0.42"/>
    <x v="1"/>
  </r>
  <r>
    <x v="4"/>
    <n v="1128299"/>
    <x v="403"/>
    <x v="2"/>
    <x v="26"/>
    <s v="Albuquerque"/>
    <x v="1"/>
    <n v="39"/>
    <n v="188"/>
    <n v="7332"/>
    <x v="5954"/>
    <n v="0.46"/>
    <x v="1"/>
  </r>
  <r>
    <x v="4"/>
    <n v="1128299"/>
    <x v="403"/>
    <x v="2"/>
    <x v="26"/>
    <s v="Albuquerque"/>
    <x v="2"/>
    <n v="39"/>
    <n v="147"/>
    <n v="5733"/>
    <x v="5173"/>
    <n v="0.42"/>
    <x v="1"/>
  </r>
  <r>
    <x v="4"/>
    <n v="1128299"/>
    <x v="403"/>
    <x v="2"/>
    <x v="26"/>
    <s v="Albuquerque"/>
    <x v="3"/>
    <n v="37"/>
    <n v="145"/>
    <n v="5365"/>
    <x v="2725"/>
    <n v="0.41"/>
    <x v="1"/>
  </r>
  <r>
    <x v="4"/>
    <n v="1128299"/>
    <x v="403"/>
    <x v="2"/>
    <x v="26"/>
    <s v="Albuquerque"/>
    <x v="4"/>
    <n v="40"/>
    <n v="145"/>
    <n v="5800"/>
    <x v="5955"/>
    <n v="0.35"/>
    <x v="1"/>
  </r>
  <r>
    <x v="4"/>
    <n v="1128299"/>
    <x v="403"/>
    <x v="2"/>
    <x v="26"/>
    <s v="Albuquerque"/>
    <x v="5"/>
    <n v="48"/>
    <n v="157"/>
    <n v="7536"/>
    <x v="5956"/>
    <n v="0.3"/>
    <x v="1"/>
  </r>
  <r>
    <x v="4"/>
    <n v="1128299"/>
    <x v="432"/>
    <x v="2"/>
    <x v="26"/>
    <s v="Albuquerque"/>
    <x v="0"/>
    <n v="35"/>
    <n v="171"/>
    <n v="5985"/>
    <x v="5957"/>
    <n v="0.37"/>
    <x v="1"/>
  </r>
  <r>
    <x v="4"/>
    <n v="1128299"/>
    <x v="432"/>
    <x v="2"/>
    <x v="26"/>
    <s v="Albuquerque"/>
    <x v="1"/>
    <n v="38"/>
    <n v="182"/>
    <n v="6916"/>
    <x v="5958"/>
    <n v="0.43000000000000005"/>
    <x v="1"/>
  </r>
  <r>
    <x v="4"/>
    <n v="1128299"/>
    <x v="432"/>
    <x v="2"/>
    <x v="26"/>
    <s v="Albuquerque"/>
    <x v="2"/>
    <n v="34"/>
    <n v="120"/>
    <n v="4080"/>
    <x v="5959"/>
    <n v="0.39999999999999997"/>
    <x v="1"/>
  </r>
  <r>
    <x v="4"/>
    <n v="1128299"/>
    <x v="432"/>
    <x v="2"/>
    <x v="26"/>
    <s v="Albuquerque"/>
    <x v="3"/>
    <n v="35"/>
    <n v="112"/>
    <n v="3920"/>
    <x v="2351"/>
    <n v="0.42"/>
    <x v="1"/>
  </r>
  <r>
    <x v="4"/>
    <n v="1128299"/>
    <x v="432"/>
    <x v="2"/>
    <x v="26"/>
    <s v="Albuquerque"/>
    <x v="4"/>
    <n v="41"/>
    <n v="114"/>
    <n v="4674"/>
    <x v="5960"/>
    <n v="0.32999999999999996"/>
    <x v="1"/>
  </r>
  <r>
    <x v="4"/>
    <n v="1128299"/>
    <x v="432"/>
    <x v="2"/>
    <x v="26"/>
    <s v="Albuquerque"/>
    <x v="5"/>
    <n v="57"/>
    <n v="131"/>
    <n v="7467"/>
    <x v="5961"/>
    <n v="0.31"/>
    <x v="1"/>
  </r>
  <r>
    <x v="4"/>
    <n v="1128299"/>
    <x v="463"/>
    <x v="2"/>
    <x v="26"/>
    <s v="Albuquerque"/>
    <x v="0"/>
    <n v="47"/>
    <n v="176"/>
    <n v="8272"/>
    <x v="5962"/>
    <n v="0.41"/>
    <x v="1"/>
  </r>
  <r>
    <x v="4"/>
    <n v="1128299"/>
    <x v="463"/>
    <x v="2"/>
    <x v="26"/>
    <s v="Albuquerque"/>
    <x v="1"/>
    <n v="44"/>
    <n v="180"/>
    <n v="7920"/>
    <x v="5963"/>
    <n v="0.43000000000000005"/>
    <x v="1"/>
  </r>
  <r>
    <x v="4"/>
    <n v="1128299"/>
    <x v="463"/>
    <x v="2"/>
    <x v="26"/>
    <s v="Albuquerque"/>
    <x v="2"/>
    <n v="46"/>
    <n v="149"/>
    <n v="6854"/>
    <x v="5964"/>
    <n v="0.37"/>
    <x v="1"/>
  </r>
  <r>
    <x v="4"/>
    <n v="1128299"/>
    <x v="463"/>
    <x v="2"/>
    <x v="26"/>
    <s v="Albuquerque"/>
    <x v="3"/>
    <n v="40"/>
    <n v="136"/>
    <n v="5440"/>
    <x v="5965"/>
    <n v="0.41"/>
    <x v="1"/>
  </r>
  <r>
    <x v="4"/>
    <n v="1128299"/>
    <x v="463"/>
    <x v="2"/>
    <x v="26"/>
    <s v="Albuquerque"/>
    <x v="4"/>
    <n v="54"/>
    <n v="131"/>
    <n v="7074"/>
    <x v="5966"/>
    <n v="0.37"/>
    <x v="1"/>
  </r>
  <r>
    <x v="4"/>
    <n v="1128299"/>
    <x v="463"/>
    <x v="2"/>
    <x v="26"/>
    <s v="Albuquerque"/>
    <x v="5"/>
    <n v="56"/>
    <n v="170"/>
    <n v="9520"/>
    <x v="5967"/>
    <n v="0.3"/>
    <x v="1"/>
  </r>
  <r>
    <x v="4"/>
    <n v="1128299"/>
    <x v="492"/>
    <x v="2"/>
    <x v="26"/>
    <s v="Albuquerque"/>
    <x v="0"/>
    <n v="44"/>
    <n v="238"/>
    <n v="10472"/>
    <x v="1595"/>
    <n v="0.42"/>
    <x v="1"/>
  </r>
  <r>
    <x v="4"/>
    <n v="1128299"/>
    <x v="492"/>
    <x v="2"/>
    <x v="26"/>
    <s v="Albuquerque"/>
    <x v="1"/>
    <n v="47"/>
    <n v="217"/>
    <n v="10199"/>
    <x v="5968"/>
    <n v="0.47000000000000003"/>
    <x v="1"/>
  </r>
  <r>
    <x v="2"/>
    <n v="1128299"/>
    <x v="492"/>
    <x v="2"/>
    <x v="26"/>
    <s v="Albuquerque"/>
    <x v="2"/>
    <n v="44"/>
    <n v="150"/>
    <n v="6600"/>
    <x v="5969"/>
    <n v="0.41"/>
    <x v="1"/>
  </r>
  <r>
    <x v="2"/>
    <n v="1128299"/>
    <x v="492"/>
    <x v="2"/>
    <x v="26"/>
    <s v="Albuquerque"/>
    <x v="3"/>
    <n v="45"/>
    <n v="160"/>
    <n v="7200"/>
    <x v="5970"/>
    <n v="0.39999999999999997"/>
    <x v="1"/>
  </r>
  <r>
    <x v="2"/>
    <n v="1128299"/>
    <x v="492"/>
    <x v="2"/>
    <x v="26"/>
    <s v="Albuquerque"/>
    <x v="4"/>
    <n v="55"/>
    <n v="128"/>
    <n v="7040"/>
    <x v="5971"/>
    <n v="0.32999999999999996"/>
    <x v="1"/>
  </r>
  <r>
    <x v="2"/>
    <n v="1128299"/>
    <x v="492"/>
    <x v="2"/>
    <x v="26"/>
    <s v="Albuquerque"/>
    <x v="5"/>
    <n v="56"/>
    <n v="173"/>
    <n v="9688"/>
    <x v="5972"/>
    <n v="0.27"/>
    <x v="1"/>
  </r>
  <r>
    <x v="2"/>
    <n v="1128299"/>
    <x v="177"/>
    <x v="2"/>
    <x v="26"/>
    <s v="Albuquerque"/>
    <x v="0"/>
    <n v="24"/>
    <n v="149"/>
    <n v="3576"/>
    <x v="5973"/>
    <n v="0.46"/>
    <x v="1"/>
  </r>
  <r>
    <x v="2"/>
    <n v="1128299"/>
    <x v="177"/>
    <x v="2"/>
    <x v="26"/>
    <s v="Albuquerque"/>
    <x v="1"/>
    <n v="27"/>
    <n v="140"/>
    <n v="3780"/>
    <x v="5974"/>
    <n v="0.47000000000000003"/>
    <x v="1"/>
  </r>
  <r>
    <x v="2"/>
    <n v="1128299"/>
    <x v="177"/>
    <x v="2"/>
    <x v="26"/>
    <s v="Albuquerque"/>
    <x v="2"/>
    <n v="32"/>
    <n v="140"/>
    <n v="4480"/>
    <x v="5975"/>
    <n v="0.42"/>
    <x v="1"/>
  </r>
  <r>
    <x v="2"/>
    <n v="1128299"/>
    <x v="177"/>
    <x v="2"/>
    <x v="26"/>
    <s v="Albuquerque"/>
    <x v="3"/>
    <n v="28"/>
    <n v="99"/>
    <n v="2772"/>
    <x v="2877"/>
    <n v="0.42000000000000004"/>
    <x v="1"/>
  </r>
  <r>
    <x v="2"/>
    <n v="1128299"/>
    <x v="177"/>
    <x v="2"/>
    <x v="26"/>
    <s v="Albuquerque"/>
    <x v="4"/>
    <n v="35"/>
    <n v="75"/>
    <n v="2625"/>
    <x v="5976"/>
    <n v="0.39999999999999997"/>
    <x v="1"/>
  </r>
  <r>
    <x v="2"/>
    <n v="1128299"/>
    <x v="177"/>
    <x v="2"/>
    <x v="26"/>
    <s v="Albuquerque"/>
    <x v="5"/>
    <n v="28"/>
    <n v="140"/>
    <n v="3920"/>
    <x v="5977"/>
    <n v="0.32"/>
    <x v="1"/>
  </r>
  <r>
    <x v="2"/>
    <n v="1128299"/>
    <x v="208"/>
    <x v="2"/>
    <x v="26"/>
    <s v="Albuquerque"/>
    <x v="0"/>
    <n v="23"/>
    <n v="150"/>
    <n v="3450"/>
    <x v="5978"/>
    <n v="0.43000000000000005"/>
    <x v="1"/>
  </r>
  <r>
    <x v="2"/>
    <n v="1128299"/>
    <x v="208"/>
    <x v="2"/>
    <x v="26"/>
    <s v="Albuquerque"/>
    <x v="1"/>
    <n v="27"/>
    <n v="124"/>
    <n v="3348"/>
    <x v="5979"/>
    <n v="0.46"/>
    <x v="1"/>
  </r>
  <r>
    <x v="2"/>
    <n v="1128299"/>
    <x v="208"/>
    <x v="2"/>
    <x v="26"/>
    <s v="Albuquerque"/>
    <x v="2"/>
    <n v="28"/>
    <n v="120"/>
    <n v="3360"/>
    <x v="5980"/>
    <n v="0.41"/>
    <x v="1"/>
  </r>
  <r>
    <x v="2"/>
    <n v="1128299"/>
    <x v="208"/>
    <x v="4"/>
    <x v="27"/>
    <s v="Atlanta"/>
    <x v="3"/>
    <n v="30"/>
    <n v="80"/>
    <n v="2400"/>
    <x v="5981"/>
    <n v="0.44"/>
    <x v="1"/>
  </r>
  <r>
    <x v="2"/>
    <n v="1128299"/>
    <x v="208"/>
    <x v="4"/>
    <x v="27"/>
    <s v="Atlanta"/>
    <x v="4"/>
    <n v="34"/>
    <n v="60"/>
    <n v="2040"/>
    <x v="5982"/>
    <n v="0.38999999999999996"/>
    <x v="1"/>
  </r>
  <r>
    <x v="2"/>
    <n v="1128299"/>
    <x v="208"/>
    <x v="4"/>
    <x v="27"/>
    <s v="Atlanta"/>
    <x v="5"/>
    <n v="28"/>
    <n v="131"/>
    <n v="3668"/>
    <x v="5983"/>
    <n v="0.28999999999999998"/>
    <x v="1"/>
  </r>
  <r>
    <x v="2"/>
    <n v="1128299"/>
    <x v="217"/>
    <x v="4"/>
    <x v="27"/>
    <s v="Atlanta"/>
    <x v="0"/>
    <n v="30"/>
    <n v="163"/>
    <n v="4890"/>
    <x v="5984"/>
    <n v="0.43000000000000005"/>
    <x v="1"/>
  </r>
  <r>
    <x v="2"/>
    <n v="1128299"/>
    <x v="217"/>
    <x v="4"/>
    <x v="27"/>
    <s v="Atlanta"/>
    <x v="1"/>
    <n v="37"/>
    <n v="113"/>
    <n v="4181"/>
    <x v="5985"/>
    <n v="0.44"/>
    <x v="1"/>
  </r>
  <r>
    <x v="2"/>
    <n v="1128299"/>
    <x v="217"/>
    <x v="4"/>
    <x v="27"/>
    <s v="Atlanta"/>
    <x v="2"/>
    <n v="39"/>
    <n v="124"/>
    <n v="4836"/>
    <x v="5986"/>
    <n v="0.38"/>
    <x v="1"/>
  </r>
  <r>
    <x v="2"/>
    <n v="1128299"/>
    <x v="217"/>
    <x v="4"/>
    <x v="27"/>
    <s v="Atlanta"/>
    <x v="3"/>
    <n v="38"/>
    <n v="78"/>
    <n v="2964"/>
    <x v="5368"/>
    <n v="0.45"/>
    <x v="1"/>
  </r>
  <r>
    <x v="2"/>
    <n v="1128299"/>
    <x v="217"/>
    <x v="4"/>
    <x v="27"/>
    <s v="Atlanta"/>
    <x v="4"/>
    <n v="41"/>
    <n v="45"/>
    <n v="1845"/>
    <x v="5987"/>
    <n v="0.41"/>
    <x v="1"/>
  </r>
  <r>
    <x v="2"/>
    <n v="1128299"/>
    <x v="217"/>
    <x v="4"/>
    <x v="27"/>
    <s v="Atlanta"/>
    <x v="5"/>
    <n v="40"/>
    <n v="112"/>
    <n v="4480"/>
    <x v="5988"/>
    <n v="0.28999999999999998"/>
    <x v="1"/>
  </r>
  <r>
    <x v="2"/>
    <n v="1128299"/>
    <x v="236"/>
    <x v="4"/>
    <x v="27"/>
    <s v="Atlanta"/>
    <x v="0"/>
    <n v="37"/>
    <n v="179"/>
    <n v="6623"/>
    <x v="5989"/>
    <n v="0.43000000000000005"/>
    <x v="1"/>
  </r>
  <r>
    <x v="2"/>
    <n v="1128299"/>
    <x v="236"/>
    <x v="4"/>
    <x v="27"/>
    <s v="Atlanta"/>
    <x v="1"/>
    <n v="40"/>
    <n v="111"/>
    <n v="4440"/>
    <x v="5990"/>
    <n v="0.42000000000000004"/>
    <x v="1"/>
  </r>
  <r>
    <x v="2"/>
    <n v="1128299"/>
    <x v="236"/>
    <x v="4"/>
    <x v="27"/>
    <s v="Atlanta"/>
    <x v="2"/>
    <n v="36"/>
    <n v="113"/>
    <n v="4068"/>
    <x v="5991"/>
    <n v="0.37"/>
    <x v="1"/>
  </r>
  <r>
    <x v="2"/>
    <n v="1128299"/>
    <x v="236"/>
    <x v="4"/>
    <x v="27"/>
    <s v="Atlanta"/>
    <x v="3"/>
    <n v="40"/>
    <n v="96"/>
    <n v="3840"/>
    <x v="4524"/>
    <n v="0.45"/>
    <x v="1"/>
  </r>
  <r>
    <x v="2"/>
    <n v="1128299"/>
    <x v="236"/>
    <x v="4"/>
    <x v="27"/>
    <s v="Atlanta"/>
    <x v="4"/>
    <n v="38"/>
    <n v="56"/>
    <n v="2128"/>
    <x v="5992"/>
    <n v="0.42"/>
    <x v="1"/>
  </r>
  <r>
    <x v="2"/>
    <n v="1128299"/>
    <x v="236"/>
    <x v="4"/>
    <x v="27"/>
    <s v="Atlanta"/>
    <x v="5"/>
    <n v="56"/>
    <n v="112"/>
    <n v="6272"/>
    <x v="5993"/>
    <n v="0.28000000000000003"/>
    <x v="1"/>
  </r>
  <r>
    <x v="2"/>
    <n v="1128299"/>
    <x v="267"/>
    <x v="4"/>
    <x v="27"/>
    <s v="Atlanta"/>
    <x v="0"/>
    <n v="37"/>
    <n v="187"/>
    <n v="6919"/>
    <x v="5994"/>
    <n v="0.46"/>
    <x v="1"/>
  </r>
  <r>
    <x v="2"/>
    <n v="1128299"/>
    <x v="267"/>
    <x v="4"/>
    <x v="27"/>
    <s v="Atlanta"/>
    <x v="1"/>
    <n v="36"/>
    <n v="136"/>
    <n v="4896"/>
    <x v="5925"/>
    <n v="0.45"/>
    <x v="1"/>
  </r>
  <r>
    <x v="2"/>
    <n v="1128299"/>
    <x v="267"/>
    <x v="4"/>
    <x v="27"/>
    <s v="Atlanta"/>
    <x v="2"/>
    <n v="40"/>
    <n v="145"/>
    <n v="5800"/>
    <x v="5995"/>
    <n v="0.38999999999999996"/>
    <x v="1"/>
  </r>
  <r>
    <x v="2"/>
    <n v="1128299"/>
    <x v="267"/>
    <x v="4"/>
    <x v="27"/>
    <s v="Atlanta"/>
    <x v="3"/>
    <n v="34"/>
    <n v="114"/>
    <n v="3876"/>
    <x v="5996"/>
    <n v="0.43000000000000005"/>
    <x v="1"/>
  </r>
  <r>
    <x v="2"/>
    <n v="1128299"/>
    <x v="267"/>
    <x v="4"/>
    <x v="27"/>
    <s v="Atlanta"/>
    <x v="4"/>
    <n v="39"/>
    <n v="74"/>
    <n v="2886"/>
    <x v="5997"/>
    <n v="0.42"/>
    <x v="1"/>
  </r>
  <r>
    <x v="2"/>
    <n v="1128299"/>
    <x v="267"/>
    <x v="4"/>
    <x v="27"/>
    <s v="Atlanta"/>
    <x v="5"/>
    <n v="53"/>
    <n v="124"/>
    <n v="6572"/>
    <x v="5998"/>
    <n v="0.31"/>
    <x v="1"/>
  </r>
  <r>
    <x v="2"/>
    <n v="1128299"/>
    <x v="297"/>
    <x v="4"/>
    <x v="27"/>
    <s v="Atlanta"/>
    <x v="0"/>
    <n v="35"/>
    <n v="203"/>
    <n v="7105"/>
    <x v="5999"/>
    <n v="0.43000000000000005"/>
    <x v="1"/>
  </r>
  <r>
    <x v="2"/>
    <n v="1128299"/>
    <x v="297"/>
    <x v="4"/>
    <x v="27"/>
    <s v="Atlanta"/>
    <x v="1"/>
    <n v="41"/>
    <n v="163"/>
    <n v="6683"/>
    <x v="6000"/>
    <n v="0.44"/>
    <x v="1"/>
  </r>
  <r>
    <x v="2"/>
    <n v="1128299"/>
    <x v="297"/>
    <x v="4"/>
    <x v="27"/>
    <s v="Atlanta"/>
    <x v="2"/>
    <n v="39"/>
    <n v="158"/>
    <n v="6162"/>
    <x v="6001"/>
    <n v="0.38"/>
    <x v="1"/>
  </r>
  <r>
    <x v="2"/>
    <n v="1128299"/>
    <x v="297"/>
    <x v="4"/>
    <x v="27"/>
    <s v="Atlanta"/>
    <x v="3"/>
    <n v="33"/>
    <n v="132"/>
    <n v="4356"/>
    <x v="6002"/>
    <n v="0.43000000000000005"/>
    <x v="1"/>
  </r>
  <r>
    <x v="2"/>
    <n v="1128299"/>
    <x v="297"/>
    <x v="4"/>
    <x v="27"/>
    <s v="Atlanta"/>
    <x v="4"/>
    <n v="42"/>
    <n v="94"/>
    <n v="3948"/>
    <x v="6003"/>
    <n v="0.38999999999999996"/>
    <x v="1"/>
  </r>
  <r>
    <x v="2"/>
    <n v="1128299"/>
    <x v="297"/>
    <x v="4"/>
    <x v="27"/>
    <s v="Atlanta"/>
    <x v="5"/>
    <n v="53"/>
    <n v="190"/>
    <n v="10070"/>
    <x v="6004"/>
    <n v="0.32"/>
    <x v="1"/>
  </r>
  <r>
    <x v="2"/>
    <n v="1128299"/>
    <x v="326"/>
    <x v="4"/>
    <x v="27"/>
    <s v="Atlanta"/>
    <x v="0"/>
    <n v="37"/>
    <n v="218"/>
    <n v="8066"/>
    <x v="6005"/>
    <n v="0.46"/>
    <x v="1"/>
  </r>
  <r>
    <x v="2"/>
    <n v="1128299"/>
    <x v="326"/>
    <x v="4"/>
    <x v="27"/>
    <s v="Atlanta"/>
    <x v="1"/>
    <n v="37"/>
    <n v="173"/>
    <n v="6401"/>
    <x v="6006"/>
    <n v="0.46"/>
    <x v="1"/>
  </r>
  <r>
    <x v="2"/>
    <n v="1128299"/>
    <x v="326"/>
    <x v="4"/>
    <x v="27"/>
    <s v="Atlanta"/>
    <x v="2"/>
    <n v="41"/>
    <n v="184"/>
    <n v="7544"/>
    <x v="6007"/>
    <n v="0.41"/>
    <x v="1"/>
  </r>
  <r>
    <x v="2"/>
    <n v="1128299"/>
    <x v="326"/>
    <x v="4"/>
    <x v="27"/>
    <s v="Atlanta"/>
    <x v="3"/>
    <n v="39"/>
    <n v="128"/>
    <n v="4992"/>
    <x v="5019"/>
    <n v="0.45"/>
    <x v="1"/>
  </r>
  <r>
    <x v="2"/>
    <n v="1128299"/>
    <x v="326"/>
    <x v="4"/>
    <x v="27"/>
    <s v="Atlanta"/>
    <x v="4"/>
    <n v="39"/>
    <n v="162"/>
    <n v="6318"/>
    <x v="6008"/>
    <n v="0.38"/>
    <x v="1"/>
  </r>
  <r>
    <x v="2"/>
    <n v="1128299"/>
    <x v="326"/>
    <x v="4"/>
    <x v="27"/>
    <s v="Atlanta"/>
    <x v="5"/>
    <n v="51"/>
    <n v="157"/>
    <n v="8007"/>
    <x v="6009"/>
    <n v="0.28999999999999998"/>
    <x v="1"/>
  </r>
  <r>
    <x v="2"/>
    <n v="1128299"/>
    <x v="358"/>
    <x v="4"/>
    <x v="27"/>
    <s v="Atlanta"/>
    <x v="0"/>
    <n v="39"/>
    <n v="209"/>
    <n v="8151"/>
    <x v="6010"/>
    <n v="0.46"/>
    <x v="1"/>
  </r>
  <r>
    <x v="2"/>
    <n v="1128299"/>
    <x v="358"/>
    <x v="4"/>
    <x v="27"/>
    <s v="Atlanta"/>
    <x v="1"/>
    <n v="44"/>
    <n v="200"/>
    <n v="8800"/>
    <x v="6011"/>
    <n v="0.42000000000000004"/>
    <x v="1"/>
  </r>
  <r>
    <x v="2"/>
    <n v="1128299"/>
    <x v="358"/>
    <x v="4"/>
    <x v="27"/>
    <s v="Atlanta"/>
    <x v="2"/>
    <n v="42"/>
    <n v="150"/>
    <n v="6300"/>
    <x v="2946"/>
    <n v="0.42"/>
    <x v="1"/>
  </r>
  <r>
    <x v="2"/>
    <n v="1128299"/>
    <x v="358"/>
    <x v="4"/>
    <x v="27"/>
    <s v="Atlanta"/>
    <x v="3"/>
    <n v="42"/>
    <n v="149"/>
    <n v="6258"/>
    <x v="4253"/>
    <n v="0.45"/>
    <x v="1"/>
  </r>
  <r>
    <x v="2"/>
    <n v="1128299"/>
    <x v="358"/>
    <x v="4"/>
    <x v="27"/>
    <s v="Atlanta"/>
    <x v="4"/>
    <n v="51"/>
    <n v="140"/>
    <n v="7140"/>
    <x v="3208"/>
    <n v="0.38999999999999996"/>
    <x v="1"/>
  </r>
  <r>
    <x v="2"/>
    <n v="1128299"/>
    <x v="358"/>
    <x v="4"/>
    <x v="27"/>
    <s v="Atlanta"/>
    <x v="5"/>
    <n v="50"/>
    <n v="128"/>
    <n v="6400"/>
    <x v="5865"/>
    <n v="0.28999999999999998"/>
    <x v="1"/>
  </r>
  <r>
    <x v="2"/>
    <n v="1128299"/>
    <x v="390"/>
    <x v="4"/>
    <x v="27"/>
    <s v="Atlanta"/>
    <x v="0"/>
    <n v="31"/>
    <n v="204"/>
    <n v="6324"/>
    <x v="3138"/>
    <n v="0.46"/>
    <x v="1"/>
  </r>
  <r>
    <x v="2"/>
    <n v="1128299"/>
    <x v="390"/>
    <x v="4"/>
    <x v="27"/>
    <s v="Atlanta"/>
    <x v="1"/>
    <n v="38"/>
    <n v="198"/>
    <n v="7524"/>
    <x v="6012"/>
    <n v="0.44"/>
    <x v="1"/>
  </r>
  <r>
    <x v="2"/>
    <n v="1128299"/>
    <x v="390"/>
    <x v="4"/>
    <x v="27"/>
    <s v="Atlanta"/>
    <x v="2"/>
    <n v="32"/>
    <n v="135"/>
    <n v="4320"/>
    <x v="6013"/>
    <n v="0.37"/>
    <x v="1"/>
  </r>
  <r>
    <x v="2"/>
    <n v="1128299"/>
    <x v="390"/>
    <x v="4"/>
    <x v="27"/>
    <s v="Atlanta"/>
    <x v="3"/>
    <n v="35"/>
    <n v="120"/>
    <n v="4200"/>
    <x v="6014"/>
    <n v="0.46"/>
    <x v="1"/>
  </r>
  <r>
    <x v="2"/>
    <n v="1128299"/>
    <x v="390"/>
    <x v="4"/>
    <x v="27"/>
    <s v="Atlanta"/>
    <x v="4"/>
    <n v="36"/>
    <n v="132"/>
    <n v="4752"/>
    <x v="6015"/>
    <n v="0.37"/>
    <x v="1"/>
  </r>
  <r>
    <x v="2"/>
    <n v="1128299"/>
    <x v="390"/>
    <x v="4"/>
    <x v="27"/>
    <s v="Atlanta"/>
    <x v="5"/>
    <n v="46"/>
    <n v="135"/>
    <n v="6210"/>
    <x v="6016"/>
    <n v="0.3"/>
    <x v="1"/>
  </r>
  <r>
    <x v="2"/>
    <n v="1128299"/>
    <x v="419"/>
    <x v="4"/>
    <x v="27"/>
    <s v="Atlanta"/>
    <x v="0"/>
    <n v="34"/>
    <n v="173"/>
    <n v="5882"/>
    <x v="6017"/>
    <n v="0.46"/>
    <x v="1"/>
  </r>
  <r>
    <x v="2"/>
    <n v="1128299"/>
    <x v="419"/>
    <x v="4"/>
    <x v="27"/>
    <s v="Atlanta"/>
    <x v="1"/>
    <n v="34"/>
    <n v="173"/>
    <n v="5882"/>
    <x v="3104"/>
    <n v="0.42000000000000004"/>
    <x v="1"/>
  </r>
  <r>
    <x v="2"/>
    <n v="1128299"/>
    <x v="419"/>
    <x v="4"/>
    <x v="27"/>
    <s v="Atlanta"/>
    <x v="2"/>
    <n v="32"/>
    <n v="123"/>
    <n v="3936"/>
    <x v="6018"/>
    <n v="0.38"/>
    <x v="1"/>
  </r>
  <r>
    <x v="2"/>
    <n v="1128299"/>
    <x v="419"/>
    <x v="4"/>
    <x v="27"/>
    <s v="Atlanta"/>
    <x v="3"/>
    <n v="32"/>
    <n v="114"/>
    <n v="3648"/>
    <x v="6019"/>
    <n v="0.44"/>
    <x v="1"/>
  </r>
  <r>
    <x v="2"/>
    <n v="1128299"/>
    <x v="419"/>
    <x v="4"/>
    <x v="27"/>
    <s v="Atlanta"/>
    <x v="4"/>
    <n v="41"/>
    <n v="102"/>
    <n v="4182"/>
    <x v="6020"/>
    <n v="0.39999999999999997"/>
    <x v="1"/>
  </r>
  <r>
    <x v="2"/>
    <n v="1128299"/>
    <x v="419"/>
    <x v="4"/>
    <x v="27"/>
    <s v="Atlanta"/>
    <x v="5"/>
    <n v="46"/>
    <n v="109"/>
    <n v="5014"/>
    <x v="6021"/>
    <n v="0.31"/>
    <x v="1"/>
  </r>
  <r>
    <x v="2"/>
    <n v="1128299"/>
    <x v="450"/>
    <x v="4"/>
    <x v="27"/>
    <s v="Atlanta"/>
    <x v="0"/>
    <n v="36"/>
    <n v="173"/>
    <n v="6228"/>
    <x v="5972"/>
    <n v="0.42000000000000004"/>
    <x v="1"/>
  </r>
  <r>
    <x v="2"/>
    <n v="1128299"/>
    <x v="450"/>
    <x v="4"/>
    <x v="27"/>
    <s v="Atlanta"/>
    <x v="1"/>
    <n v="40"/>
    <n v="184"/>
    <n v="7360"/>
    <x v="6022"/>
    <n v="0.44"/>
    <x v="1"/>
  </r>
  <r>
    <x v="2"/>
    <n v="1128299"/>
    <x v="450"/>
    <x v="4"/>
    <x v="27"/>
    <s v="Atlanta"/>
    <x v="2"/>
    <n v="39"/>
    <n v="145"/>
    <n v="5655"/>
    <x v="2117"/>
    <n v="0.39999999999999997"/>
    <x v="1"/>
  </r>
  <r>
    <x v="2"/>
    <n v="1128299"/>
    <x v="450"/>
    <x v="4"/>
    <x v="27"/>
    <s v="Atlanta"/>
    <x v="3"/>
    <n v="37"/>
    <n v="140"/>
    <n v="5180"/>
    <x v="5011"/>
    <n v="0.46"/>
    <x v="1"/>
  </r>
  <r>
    <x v="2"/>
    <n v="1128299"/>
    <x v="450"/>
    <x v="4"/>
    <x v="27"/>
    <s v="Atlanta"/>
    <x v="4"/>
    <n v="47"/>
    <n v="119"/>
    <n v="5593"/>
    <x v="6023"/>
    <n v="0.38"/>
    <x v="1"/>
  </r>
  <r>
    <x v="2"/>
    <n v="1128299"/>
    <x v="450"/>
    <x v="4"/>
    <x v="27"/>
    <s v="Atlanta"/>
    <x v="5"/>
    <n v="46"/>
    <n v="157"/>
    <n v="7222"/>
    <x v="6024"/>
    <n v="0.28999999999999998"/>
    <x v="1"/>
  </r>
  <r>
    <x v="2"/>
    <n v="1128299"/>
    <x v="479"/>
    <x v="4"/>
    <x v="27"/>
    <s v="Atlanta"/>
    <x v="0"/>
    <n v="42"/>
    <n v="209"/>
    <n v="8778"/>
    <x v="6025"/>
    <n v="0.47000000000000003"/>
    <x v="1"/>
  </r>
  <r>
    <x v="2"/>
    <n v="1128299"/>
    <x v="479"/>
    <x v="4"/>
    <x v="27"/>
    <s v="Atlanta"/>
    <x v="1"/>
    <n v="39"/>
    <n v="223"/>
    <n v="8697"/>
    <x v="6026"/>
    <n v="0.47000000000000003"/>
    <x v="1"/>
  </r>
  <r>
    <x v="0"/>
    <n v="1128299"/>
    <x v="479"/>
    <x v="4"/>
    <x v="27"/>
    <s v="Atlanta"/>
    <x v="2"/>
    <n v="36"/>
    <n v="147"/>
    <n v="5292"/>
    <x v="6027"/>
    <n v="0.42"/>
    <x v="1"/>
  </r>
  <r>
    <x v="0"/>
    <n v="1128299"/>
    <x v="479"/>
    <x v="4"/>
    <x v="27"/>
    <s v="Atlanta"/>
    <x v="3"/>
    <n v="40"/>
    <n v="143"/>
    <n v="5720"/>
    <x v="6028"/>
    <n v="0.43000000000000005"/>
    <x v="1"/>
  </r>
  <r>
    <x v="0"/>
    <n v="1128299"/>
    <x v="479"/>
    <x v="4"/>
    <x v="27"/>
    <s v="Atlanta"/>
    <x v="4"/>
    <n v="44"/>
    <n v="120"/>
    <n v="5280"/>
    <x v="6029"/>
    <n v="0.38"/>
    <x v="1"/>
  </r>
  <r>
    <x v="0"/>
    <n v="1128299"/>
    <x v="479"/>
    <x v="4"/>
    <x v="27"/>
    <s v="Atlanta"/>
    <x v="5"/>
    <n v="47"/>
    <n v="160"/>
    <n v="7520"/>
    <x v="3277"/>
    <n v="0.3"/>
    <x v="1"/>
  </r>
  <r>
    <x v="0"/>
    <n v="1185732"/>
    <x v="173"/>
    <x v="4"/>
    <x v="27"/>
    <s v="Atlanta"/>
    <x v="0"/>
    <n v="26"/>
    <n v="349"/>
    <n v="9074"/>
    <x v="6030"/>
    <n v="0.47000000000000003"/>
    <x v="1"/>
  </r>
  <r>
    <x v="0"/>
    <n v="1185732"/>
    <x v="173"/>
    <x v="4"/>
    <x v="27"/>
    <s v="Atlanta"/>
    <x v="1"/>
    <n v="30"/>
    <n v="256"/>
    <n v="7680"/>
    <x v="6031"/>
    <n v="0.39999999999999997"/>
    <x v="1"/>
  </r>
  <r>
    <x v="0"/>
    <n v="1185732"/>
    <x v="173"/>
    <x v="4"/>
    <x v="27"/>
    <s v="Atlanta"/>
    <x v="2"/>
    <n v="24"/>
    <n v="264"/>
    <n v="6336"/>
    <x v="6032"/>
    <n v="0.32"/>
    <x v="1"/>
  </r>
  <r>
    <x v="0"/>
    <n v="1185732"/>
    <x v="173"/>
    <x v="4"/>
    <x v="27"/>
    <s v="Atlanta"/>
    <x v="3"/>
    <n v="25"/>
    <n v="209"/>
    <n v="5225"/>
    <x v="6033"/>
    <n v="0.35"/>
    <x v="1"/>
  </r>
  <r>
    <x v="0"/>
    <n v="1185732"/>
    <x v="173"/>
    <x v="4"/>
    <x v="27"/>
    <s v="Atlanta"/>
    <x v="4"/>
    <n v="35"/>
    <n v="247"/>
    <n v="8645"/>
    <x v="6034"/>
    <n v="0.38999999999999996"/>
    <x v="1"/>
  </r>
  <r>
    <x v="0"/>
    <n v="1185732"/>
    <x v="173"/>
    <x v="4"/>
    <x v="27"/>
    <s v="Atlanta"/>
    <x v="5"/>
    <n v="30"/>
    <n v="281"/>
    <n v="8430"/>
    <x v="6035"/>
    <n v="0.53"/>
    <x v="1"/>
  </r>
  <r>
    <x v="0"/>
    <n v="1185732"/>
    <x v="202"/>
    <x v="4"/>
    <x v="27"/>
    <s v="Atlanta"/>
    <x v="0"/>
    <n v="31"/>
    <n v="376"/>
    <n v="11656"/>
    <x v="6036"/>
    <n v="0.48"/>
    <x v="1"/>
  </r>
  <r>
    <x v="0"/>
    <n v="1185732"/>
    <x v="202"/>
    <x v="4"/>
    <x v="27"/>
    <s v="Atlanta"/>
    <x v="1"/>
    <n v="27"/>
    <n v="247"/>
    <n v="6669"/>
    <x v="6037"/>
    <n v="0.38"/>
    <x v="1"/>
  </r>
  <r>
    <x v="0"/>
    <n v="1185732"/>
    <x v="202"/>
    <x v="4"/>
    <x v="27"/>
    <s v="Atlanta"/>
    <x v="2"/>
    <n v="21"/>
    <n v="248"/>
    <n v="5208"/>
    <x v="6038"/>
    <n v="0.3"/>
    <x v="1"/>
  </r>
  <r>
    <x v="0"/>
    <n v="1185732"/>
    <x v="213"/>
    <x v="1"/>
    <x v="32"/>
    <s v="Jackson"/>
    <x v="3"/>
    <n v="19"/>
    <n v="98"/>
    <n v="1862"/>
    <x v="6039"/>
    <n v="0.46"/>
    <x v="1"/>
  </r>
  <r>
    <x v="0"/>
    <n v="1185732"/>
    <x v="213"/>
    <x v="1"/>
    <x v="32"/>
    <s v="Jackson"/>
    <x v="4"/>
    <n v="26"/>
    <n v="136"/>
    <n v="3536"/>
    <x v="6040"/>
    <n v="0.38999999999999996"/>
    <x v="1"/>
  </r>
  <r>
    <x v="0"/>
    <n v="1185732"/>
    <x v="213"/>
    <x v="1"/>
    <x v="32"/>
    <s v="Jackson"/>
    <x v="5"/>
    <n v="20"/>
    <n v="160"/>
    <n v="3200"/>
    <x v="6041"/>
    <n v="0.57000000000000006"/>
    <x v="1"/>
  </r>
  <r>
    <x v="0"/>
    <n v="1185732"/>
    <x v="221"/>
    <x v="1"/>
    <x v="32"/>
    <s v="Jackson"/>
    <x v="0"/>
    <n v="20"/>
    <n v="223"/>
    <n v="4460"/>
    <x v="6042"/>
    <n v="0.46"/>
    <x v="1"/>
  </r>
  <r>
    <x v="0"/>
    <n v="1185732"/>
    <x v="221"/>
    <x v="1"/>
    <x v="32"/>
    <s v="Jackson"/>
    <x v="1"/>
    <n v="20"/>
    <n v="128"/>
    <n v="2560"/>
    <x v="6043"/>
    <n v="0.38999999999999996"/>
    <x v="1"/>
  </r>
  <r>
    <x v="0"/>
    <n v="1185732"/>
    <x v="221"/>
    <x v="1"/>
    <x v="32"/>
    <s v="Jackson"/>
    <x v="2"/>
    <n v="11"/>
    <n v="136"/>
    <n v="1496"/>
    <x v="6044"/>
    <n v="0.47000000000000003"/>
    <x v="1"/>
  </r>
  <r>
    <x v="0"/>
    <n v="1185732"/>
    <x v="221"/>
    <x v="1"/>
    <x v="32"/>
    <s v="Jackson"/>
    <x v="3"/>
    <n v="15"/>
    <n v="85"/>
    <n v="1275"/>
    <x v="6045"/>
    <n v="0.45"/>
    <x v="1"/>
  </r>
  <r>
    <x v="0"/>
    <n v="1185732"/>
    <x v="221"/>
    <x v="1"/>
    <x v="32"/>
    <s v="Jackson"/>
    <x v="4"/>
    <n v="25"/>
    <n v="104"/>
    <n v="2600"/>
    <x v="6046"/>
    <n v="0.37"/>
    <x v="1"/>
  </r>
  <r>
    <x v="0"/>
    <n v="1185732"/>
    <x v="221"/>
    <x v="1"/>
    <x v="32"/>
    <s v="Jackson"/>
    <x v="5"/>
    <n v="17"/>
    <n v="136"/>
    <n v="2312"/>
    <x v="3854"/>
    <n v="0.54"/>
    <x v="1"/>
  </r>
  <r>
    <x v="0"/>
    <n v="1185732"/>
    <x v="240"/>
    <x v="1"/>
    <x v="32"/>
    <s v="Jackson"/>
    <x v="0"/>
    <n v="19"/>
    <n v="223"/>
    <n v="4237"/>
    <x v="6047"/>
    <n v="0.44"/>
    <x v="1"/>
  </r>
  <r>
    <x v="0"/>
    <n v="1185732"/>
    <x v="240"/>
    <x v="1"/>
    <x v="32"/>
    <s v="Jackson"/>
    <x v="1"/>
    <n v="20"/>
    <n v="116"/>
    <n v="2320"/>
    <x v="6048"/>
    <n v="0.39999999999999997"/>
    <x v="1"/>
  </r>
  <r>
    <x v="0"/>
    <n v="1185732"/>
    <x v="240"/>
    <x v="1"/>
    <x v="32"/>
    <s v="Jackson"/>
    <x v="2"/>
    <n v="11"/>
    <n v="124"/>
    <n v="1364"/>
    <x v="6049"/>
    <n v="0.45"/>
    <x v="1"/>
  </r>
  <r>
    <x v="0"/>
    <n v="1185732"/>
    <x v="240"/>
    <x v="1"/>
    <x v="32"/>
    <s v="Jackson"/>
    <x v="3"/>
    <n v="16"/>
    <n v="96"/>
    <n v="1536"/>
    <x v="6050"/>
    <n v="0.43000000000000005"/>
    <x v="1"/>
  </r>
  <r>
    <x v="0"/>
    <n v="1185732"/>
    <x v="240"/>
    <x v="1"/>
    <x v="32"/>
    <s v="Jackson"/>
    <x v="4"/>
    <n v="30"/>
    <n v="98"/>
    <n v="2940"/>
    <x v="4459"/>
    <n v="0.39999999999999997"/>
    <x v="1"/>
  </r>
  <r>
    <x v="0"/>
    <n v="1185732"/>
    <x v="240"/>
    <x v="1"/>
    <x v="32"/>
    <s v="Jackson"/>
    <x v="5"/>
    <n v="22"/>
    <n v="147"/>
    <n v="3234"/>
    <x v="6051"/>
    <n v="0.53"/>
    <x v="1"/>
  </r>
  <r>
    <x v="0"/>
    <n v="1185732"/>
    <x v="269"/>
    <x v="1"/>
    <x v="32"/>
    <s v="Jackson"/>
    <x v="0"/>
    <n v="27"/>
    <n v="238"/>
    <n v="6426"/>
    <x v="6052"/>
    <n v="0.42000000000000004"/>
    <x v="1"/>
  </r>
  <r>
    <x v="0"/>
    <n v="1185732"/>
    <x v="269"/>
    <x v="1"/>
    <x v="32"/>
    <s v="Jackson"/>
    <x v="1"/>
    <n v="28"/>
    <n v="140"/>
    <n v="3920"/>
    <x v="5678"/>
    <n v="0.41"/>
    <x v="1"/>
  </r>
  <r>
    <x v="0"/>
    <n v="1185732"/>
    <x v="269"/>
    <x v="1"/>
    <x v="32"/>
    <s v="Jackson"/>
    <x v="2"/>
    <n v="26"/>
    <n v="136"/>
    <n v="3536"/>
    <x v="6053"/>
    <n v="0.43000000000000005"/>
    <x v="1"/>
  </r>
  <r>
    <x v="0"/>
    <n v="1185732"/>
    <x v="269"/>
    <x v="1"/>
    <x v="32"/>
    <s v="Jackson"/>
    <x v="3"/>
    <n v="24"/>
    <n v="116"/>
    <n v="2784"/>
    <x v="6054"/>
    <n v="0.46"/>
    <x v="1"/>
  </r>
  <r>
    <x v="0"/>
    <n v="1185732"/>
    <x v="269"/>
    <x v="1"/>
    <x v="32"/>
    <s v="Jackson"/>
    <x v="4"/>
    <n v="34"/>
    <n v="132"/>
    <n v="4488"/>
    <x v="6055"/>
    <n v="0.39999999999999997"/>
    <x v="1"/>
  </r>
  <r>
    <x v="0"/>
    <n v="1185732"/>
    <x v="269"/>
    <x v="1"/>
    <x v="32"/>
    <s v="Jackson"/>
    <x v="5"/>
    <n v="35"/>
    <n v="150"/>
    <n v="5250"/>
    <x v="6056"/>
    <n v="0.56000000000000005"/>
    <x v="1"/>
  </r>
  <r>
    <x v="0"/>
    <n v="1185732"/>
    <x v="302"/>
    <x v="1"/>
    <x v="32"/>
    <s v="Jackson"/>
    <x v="0"/>
    <n v="31"/>
    <n v="263"/>
    <n v="8153"/>
    <x v="6057"/>
    <n v="0.44"/>
    <x v="1"/>
  </r>
  <r>
    <x v="0"/>
    <n v="1185732"/>
    <x v="302"/>
    <x v="1"/>
    <x v="32"/>
    <s v="Jackson"/>
    <x v="1"/>
    <n v="29"/>
    <n v="150"/>
    <n v="4350"/>
    <x v="6058"/>
    <n v="0.38999999999999996"/>
    <x v="1"/>
  </r>
  <r>
    <x v="0"/>
    <n v="1185732"/>
    <x v="302"/>
    <x v="1"/>
    <x v="32"/>
    <s v="Jackson"/>
    <x v="2"/>
    <n v="33"/>
    <n v="157"/>
    <n v="5181"/>
    <x v="6059"/>
    <n v="0.46"/>
    <x v="1"/>
  </r>
  <r>
    <x v="0"/>
    <n v="1185732"/>
    <x v="302"/>
    <x v="1"/>
    <x v="32"/>
    <s v="Jackson"/>
    <x v="3"/>
    <n v="34"/>
    <n v="149"/>
    <n v="5066"/>
    <x v="6060"/>
    <n v="0.43000000000000005"/>
    <x v="1"/>
  </r>
  <r>
    <x v="0"/>
    <n v="1185732"/>
    <x v="302"/>
    <x v="1"/>
    <x v="32"/>
    <s v="Jackson"/>
    <x v="4"/>
    <n v="47"/>
    <n v="135"/>
    <n v="6345"/>
    <x v="6061"/>
    <n v="0.38"/>
    <x v="1"/>
  </r>
  <r>
    <x v="0"/>
    <n v="1185732"/>
    <x v="302"/>
    <x v="1"/>
    <x v="32"/>
    <s v="Jackson"/>
    <x v="5"/>
    <n v="51"/>
    <n v="219"/>
    <n v="11169"/>
    <x v="6062"/>
    <n v="0.53"/>
    <x v="1"/>
  </r>
  <r>
    <x v="0"/>
    <n v="1185732"/>
    <x v="330"/>
    <x v="1"/>
    <x v="32"/>
    <s v="Jackson"/>
    <x v="0"/>
    <n v="47"/>
    <n v="289"/>
    <n v="13583"/>
    <x v="6063"/>
    <n v="0.46"/>
    <x v="1"/>
  </r>
  <r>
    <x v="1"/>
    <n v="1185732"/>
    <x v="330"/>
    <x v="1"/>
    <x v="32"/>
    <s v="Jackson"/>
    <x v="1"/>
    <n v="42"/>
    <n v="192"/>
    <n v="8064"/>
    <x v="2188"/>
    <n v="0.38"/>
    <x v="1"/>
  </r>
  <r>
    <x v="1"/>
    <n v="1185732"/>
    <x v="330"/>
    <x v="1"/>
    <x v="32"/>
    <s v="Jackson"/>
    <x v="2"/>
    <n v="37"/>
    <n v="168"/>
    <n v="6216"/>
    <x v="6064"/>
    <n v="0.42000000000000004"/>
    <x v="1"/>
  </r>
  <r>
    <x v="1"/>
    <n v="1185732"/>
    <x v="330"/>
    <x v="1"/>
    <x v="32"/>
    <s v="Jackson"/>
    <x v="3"/>
    <n v="33"/>
    <n v="143"/>
    <n v="4719"/>
    <x v="6065"/>
    <n v="0.43000000000000005"/>
    <x v="1"/>
  </r>
  <r>
    <x v="1"/>
    <n v="1185732"/>
    <x v="330"/>
    <x v="1"/>
    <x v="32"/>
    <s v="Jackson"/>
    <x v="4"/>
    <n v="46"/>
    <n v="150"/>
    <n v="6900"/>
    <x v="6066"/>
    <n v="0.37"/>
    <x v="1"/>
  </r>
  <r>
    <x v="1"/>
    <n v="1185732"/>
    <x v="330"/>
    <x v="1"/>
    <x v="32"/>
    <s v="Jackson"/>
    <x v="5"/>
    <n v="49"/>
    <n v="209"/>
    <n v="10241"/>
    <x v="6067"/>
    <n v="0.53"/>
    <x v="1"/>
  </r>
  <r>
    <x v="1"/>
    <n v="1185732"/>
    <x v="362"/>
    <x v="1"/>
    <x v="32"/>
    <s v="Jackson"/>
    <x v="0"/>
    <n v="41"/>
    <n v="256"/>
    <n v="10496"/>
    <x v="5784"/>
    <n v="0.45"/>
    <x v="1"/>
  </r>
  <r>
    <x v="1"/>
    <n v="1185732"/>
    <x v="362"/>
    <x v="1"/>
    <x v="32"/>
    <s v="Jackson"/>
    <x v="1"/>
    <n v="44"/>
    <n v="198"/>
    <n v="8712"/>
    <x v="6068"/>
    <n v="0.41"/>
    <x v="1"/>
  </r>
  <r>
    <x v="1"/>
    <n v="1185732"/>
    <x v="362"/>
    <x v="1"/>
    <x v="32"/>
    <s v="Jackson"/>
    <x v="2"/>
    <n v="37"/>
    <n v="179"/>
    <n v="6623"/>
    <x v="6069"/>
    <n v="0.44"/>
    <x v="1"/>
  </r>
  <r>
    <x v="1"/>
    <n v="1185732"/>
    <x v="362"/>
    <x v="1"/>
    <x v="32"/>
    <s v="Jackson"/>
    <x v="3"/>
    <n v="32"/>
    <n v="147"/>
    <n v="4704"/>
    <x v="6070"/>
    <n v="0.42000000000000004"/>
    <x v="1"/>
  </r>
  <r>
    <x v="1"/>
    <n v="1185732"/>
    <x v="362"/>
    <x v="1"/>
    <x v="32"/>
    <s v="Jackson"/>
    <x v="4"/>
    <n v="35"/>
    <n v="158"/>
    <n v="5530"/>
    <x v="6071"/>
    <n v="0.42"/>
    <x v="1"/>
  </r>
  <r>
    <x v="1"/>
    <n v="1185732"/>
    <x v="362"/>
    <x v="1"/>
    <x v="32"/>
    <s v="Jackson"/>
    <x v="5"/>
    <n v="42"/>
    <n v="206"/>
    <n v="8652"/>
    <x v="6072"/>
    <n v="0.55000000000000004"/>
    <x v="1"/>
  </r>
  <r>
    <x v="1"/>
    <n v="1185732"/>
    <x v="392"/>
    <x v="1"/>
    <x v="32"/>
    <s v="Jackson"/>
    <x v="0"/>
    <n v="40"/>
    <n v="232"/>
    <n v="9280"/>
    <x v="4923"/>
    <n v="0.44"/>
    <x v="1"/>
  </r>
  <r>
    <x v="1"/>
    <n v="1185732"/>
    <x v="392"/>
    <x v="1"/>
    <x v="32"/>
    <s v="Jackson"/>
    <x v="1"/>
    <n v="33"/>
    <n v="158"/>
    <n v="5214"/>
    <x v="6073"/>
    <n v="0.41"/>
    <x v="1"/>
  </r>
  <r>
    <x v="1"/>
    <n v="1185732"/>
    <x v="392"/>
    <x v="1"/>
    <x v="32"/>
    <s v="Jackson"/>
    <x v="2"/>
    <n v="15"/>
    <n v="145"/>
    <n v="2175"/>
    <x v="6074"/>
    <n v="0.47000000000000003"/>
    <x v="1"/>
  </r>
  <r>
    <x v="1"/>
    <n v="1185732"/>
    <x v="392"/>
    <x v="1"/>
    <x v="32"/>
    <s v="Jackson"/>
    <x v="3"/>
    <n v="16"/>
    <n v="120"/>
    <n v="1920"/>
    <x v="3142"/>
    <n v="0.45"/>
    <x v="1"/>
  </r>
  <r>
    <x v="1"/>
    <n v="1185732"/>
    <x v="392"/>
    <x v="1"/>
    <x v="32"/>
    <s v="Jackson"/>
    <x v="4"/>
    <n v="22"/>
    <n v="132"/>
    <n v="2904"/>
    <x v="6075"/>
    <n v="0.38"/>
    <x v="1"/>
  </r>
  <r>
    <x v="1"/>
    <n v="1185732"/>
    <x v="392"/>
    <x v="1"/>
    <x v="32"/>
    <s v="Jackson"/>
    <x v="5"/>
    <n v="26"/>
    <n v="160"/>
    <n v="4160"/>
    <x v="6076"/>
    <n v="0.56000000000000005"/>
    <x v="1"/>
  </r>
  <r>
    <x v="1"/>
    <n v="1185732"/>
    <x v="424"/>
    <x v="1"/>
    <x v="32"/>
    <s v="Jackson"/>
    <x v="0"/>
    <n v="24"/>
    <n v="216"/>
    <n v="5184"/>
    <x v="6077"/>
    <n v="0.46"/>
    <x v="1"/>
  </r>
  <r>
    <x v="1"/>
    <n v="1185732"/>
    <x v="424"/>
    <x v="1"/>
    <x v="32"/>
    <s v="Jackson"/>
    <x v="1"/>
    <n v="17"/>
    <n v="165"/>
    <n v="2805"/>
    <x v="6078"/>
    <n v="0.37"/>
    <x v="1"/>
  </r>
  <r>
    <x v="1"/>
    <n v="1185732"/>
    <x v="424"/>
    <x v="1"/>
    <x v="32"/>
    <s v="Jackson"/>
    <x v="2"/>
    <n v="19"/>
    <n v="120"/>
    <n v="2280"/>
    <x v="6079"/>
    <n v="0.47000000000000003"/>
    <x v="1"/>
  </r>
  <r>
    <x v="1"/>
    <n v="1185732"/>
    <x v="424"/>
    <x v="1"/>
    <x v="32"/>
    <s v="Jackson"/>
    <x v="3"/>
    <n v="20"/>
    <n v="109"/>
    <n v="2180"/>
    <x v="6080"/>
    <n v="0.45"/>
    <x v="1"/>
  </r>
  <r>
    <x v="1"/>
    <n v="1185732"/>
    <x v="424"/>
    <x v="1"/>
    <x v="32"/>
    <s v="Jackson"/>
    <x v="4"/>
    <n v="25"/>
    <n v="105"/>
    <n v="2625"/>
    <x v="6081"/>
    <n v="0.42"/>
    <x v="1"/>
  </r>
  <r>
    <x v="2"/>
    <n v="1185732"/>
    <x v="424"/>
    <x v="1"/>
    <x v="32"/>
    <s v="Jackson"/>
    <x v="5"/>
    <n v="27"/>
    <n v="162"/>
    <n v="4374"/>
    <x v="6082"/>
    <n v="0.54"/>
    <x v="1"/>
  </r>
  <r>
    <x v="2"/>
    <n v="1185732"/>
    <x v="454"/>
    <x v="1"/>
    <x v="32"/>
    <s v="Jackson"/>
    <x v="0"/>
    <n v="22"/>
    <n v="206"/>
    <n v="4532"/>
    <x v="6083"/>
    <n v="0.44"/>
    <x v="1"/>
  </r>
  <r>
    <x v="2"/>
    <n v="1185732"/>
    <x v="454"/>
    <x v="1"/>
    <x v="32"/>
    <s v="Jackson"/>
    <x v="1"/>
    <n v="15"/>
    <n v="153"/>
    <n v="2295"/>
    <x v="6084"/>
    <n v="0.38"/>
    <x v="1"/>
  </r>
  <r>
    <x v="2"/>
    <n v="1185732"/>
    <x v="454"/>
    <x v="1"/>
    <x v="32"/>
    <s v="Jackson"/>
    <x v="2"/>
    <n v="22"/>
    <n v="119"/>
    <n v="2618"/>
    <x v="6085"/>
    <n v="0.42000000000000004"/>
    <x v="1"/>
  </r>
  <r>
    <x v="2"/>
    <n v="1185732"/>
    <x v="454"/>
    <x v="1"/>
    <x v="32"/>
    <s v="Jackson"/>
    <x v="3"/>
    <n v="43"/>
    <n v="153"/>
    <n v="6579"/>
    <x v="6086"/>
    <n v="0.44"/>
    <x v="1"/>
  </r>
  <r>
    <x v="2"/>
    <n v="1185732"/>
    <x v="454"/>
    <x v="1"/>
    <x v="32"/>
    <s v="Jackson"/>
    <x v="4"/>
    <n v="59"/>
    <n v="132"/>
    <n v="7788"/>
    <x v="6087"/>
    <n v="0.39999999999999997"/>
    <x v="1"/>
  </r>
  <r>
    <x v="2"/>
    <n v="1185732"/>
    <x v="454"/>
    <x v="1"/>
    <x v="32"/>
    <s v="Jackson"/>
    <x v="5"/>
    <n v="51"/>
    <n v="168"/>
    <n v="8568"/>
    <x v="2918"/>
    <n v="0.57000000000000006"/>
    <x v="1"/>
  </r>
  <r>
    <x v="2"/>
    <n v="1185732"/>
    <x v="483"/>
    <x v="1"/>
    <x v="32"/>
    <s v="Jackson"/>
    <x v="0"/>
    <n v="48"/>
    <n v="256"/>
    <n v="12288"/>
    <x v="6088"/>
    <n v="0.47000000000000003"/>
    <x v="1"/>
  </r>
  <r>
    <x v="2"/>
    <n v="1185732"/>
    <x v="483"/>
    <x v="1"/>
    <x v="32"/>
    <s v="Jackson"/>
    <x v="1"/>
    <n v="44"/>
    <n v="201"/>
    <n v="8844"/>
    <x v="6089"/>
    <n v="0.37"/>
    <x v="1"/>
  </r>
  <r>
    <x v="2"/>
    <n v="1185732"/>
    <x v="483"/>
    <x v="1"/>
    <x v="32"/>
    <s v="Jackson"/>
    <x v="2"/>
    <n v="43"/>
    <n v="158"/>
    <n v="6794"/>
    <x v="6090"/>
    <n v="0.45"/>
    <x v="1"/>
  </r>
  <r>
    <x v="2"/>
    <n v="1185732"/>
    <x v="483"/>
    <x v="1"/>
    <x v="32"/>
    <s v="Jackson"/>
    <x v="3"/>
    <n v="41"/>
    <n v="143"/>
    <n v="5863"/>
    <x v="6091"/>
    <n v="0.47000000000000003"/>
    <x v="1"/>
  </r>
  <r>
    <x v="2"/>
    <n v="1185732"/>
    <x v="483"/>
    <x v="1"/>
    <x v="32"/>
    <s v="Jackson"/>
    <x v="4"/>
    <n v="54"/>
    <n v="157"/>
    <n v="8478"/>
    <x v="6092"/>
    <n v="0.38"/>
    <x v="1"/>
  </r>
  <r>
    <x v="2"/>
    <n v="1185732"/>
    <x v="483"/>
    <x v="1"/>
    <x v="32"/>
    <s v="Jackson"/>
    <x v="5"/>
    <n v="53"/>
    <n v="178"/>
    <n v="9434"/>
    <x v="6093"/>
    <n v="0.55000000000000004"/>
    <x v="1"/>
  </r>
  <r>
    <x v="2"/>
    <n v="1197831"/>
    <x v="187"/>
    <x v="1"/>
    <x v="32"/>
    <s v="Jackson"/>
    <x v="0"/>
    <n v="17"/>
    <n v="215"/>
    <n v="3655"/>
    <x v="6094"/>
    <n v="0.44"/>
    <x v="1"/>
  </r>
  <r>
    <x v="2"/>
    <n v="1197831"/>
    <x v="187"/>
    <x v="1"/>
    <x v="32"/>
    <s v="Jackson"/>
    <x v="1"/>
    <n v="18"/>
    <n v="135"/>
    <n v="2430"/>
    <x v="6095"/>
    <n v="0.39999999999999997"/>
    <x v="1"/>
  </r>
  <r>
    <x v="2"/>
    <n v="1197831"/>
    <x v="187"/>
    <x v="1"/>
    <x v="32"/>
    <s v="Jackson"/>
    <x v="2"/>
    <n v="11"/>
    <n v="140"/>
    <n v="1540"/>
    <x v="6096"/>
    <n v="0.44"/>
    <x v="1"/>
  </r>
  <r>
    <x v="2"/>
    <n v="1197831"/>
    <x v="187"/>
    <x v="1"/>
    <x v="32"/>
    <s v="Jackson"/>
    <x v="3"/>
    <n v="13"/>
    <n v="102"/>
    <n v="1326"/>
    <x v="6097"/>
    <n v="0.47000000000000003"/>
    <x v="1"/>
  </r>
  <r>
    <x v="2"/>
    <n v="1197831"/>
    <x v="187"/>
    <x v="1"/>
    <x v="32"/>
    <s v="Jackson"/>
    <x v="4"/>
    <n v="26"/>
    <n v="123"/>
    <n v="3198"/>
    <x v="6098"/>
    <n v="0.38"/>
    <x v="1"/>
  </r>
  <r>
    <x v="2"/>
    <n v="1197831"/>
    <x v="187"/>
    <x v="1"/>
    <x v="32"/>
    <s v="Jackson"/>
    <x v="5"/>
    <n v="18"/>
    <n v="158"/>
    <n v="2844"/>
    <x v="6099"/>
    <n v="0.43000000000000005"/>
    <x v="1"/>
  </r>
  <r>
    <x v="2"/>
    <n v="1197831"/>
    <x v="695"/>
    <x v="1"/>
    <x v="32"/>
    <s v="Jackson"/>
    <x v="0"/>
    <n v="17"/>
    <n v="210"/>
    <n v="3570"/>
    <x v="6100"/>
    <n v="0.45"/>
    <x v="1"/>
  </r>
  <r>
    <x v="2"/>
    <n v="1197831"/>
    <x v="695"/>
    <x v="1"/>
    <x v="32"/>
    <s v="Jackson"/>
    <x v="1"/>
    <n v="17"/>
    <n v="112"/>
    <n v="1904"/>
    <x v="2166"/>
    <n v="0.38999999999999996"/>
    <x v="1"/>
  </r>
  <r>
    <x v="2"/>
    <n v="1197831"/>
    <x v="695"/>
    <x v="1"/>
    <x v="32"/>
    <s v="Jackson"/>
    <x v="2"/>
    <n v="11"/>
    <n v="136"/>
    <n v="1496"/>
    <x v="6101"/>
    <n v="0.42000000000000004"/>
    <x v="1"/>
  </r>
  <r>
    <x v="1"/>
    <n v="1197831"/>
    <x v="695"/>
    <x v="1"/>
    <x v="33"/>
    <s v="Little Rock"/>
    <x v="3"/>
    <n v="15"/>
    <n v="78"/>
    <n v="1170"/>
    <x v="6102"/>
    <n v="0.47000000000000003"/>
    <x v="1"/>
  </r>
  <r>
    <x v="1"/>
    <n v="1197831"/>
    <x v="695"/>
    <x v="1"/>
    <x v="33"/>
    <s v="Little Rock"/>
    <x v="4"/>
    <n v="23"/>
    <n v="111"/>
    <n v="2553"/>
    <x v="6103"/>
    <n v="0.37"/>
    <x v="1"/>
  </r>
  <r>
    <x v="1"/>
    <n v="1197831"/>
    <x v="695"/>
    <x v="1"/>
    <x v="33"/>
    <s v="Little Rock"/>
    <x v="5"/>
    <n v="16"/>
    <n v="145"/>
    <n v="2320"/>
    <x v="6104"/>
    <n v="0.42000000000000004"/>
    <x v="1"/>
  </r>
  <r>
    <x v="1"/>
    <n v="1197831"/>
    <x v="224"/>
    <x v="1"/>
    <x v="33"/>
    <s v="Little Rock"/>
    <x v="0"/>
    <n v="15"/>
    <n v="206"/>
    <n v="3090"/>
    <x v="6105"/>
    <n v="0.47000000000000003"/>
    <x v="1"/>
  </r>
  <r>
    <x v="1"/>
    <n v="1197831"/>
    <x v="224"/>
    <x v="1"/>
    <x v="33"/>
    <s v="Little Rock"/>
    <x v="1"/>
    <n v="14"/>
    <n v="107"/>
    <n v="1498"/>
    <x v="6106"/>
    <n v="0.37"/>
    <x v="1"/>
  </r>
  <r>
    <x v="1"/>
    <n v="1197831"/>
    <x v="224"/>
    <x v="1"/>
    <x v="33"/>
    <s v="Little Rock"/>
    <x v="2"/>
    <n v="8"/>
    <n v="112"/>
    <n v="896"/>
    <x v="4595"/>
    <n v="0.45"/>
    <x v="1"/>
  </r>
  <r>
    <x v="1"/>
    <n v="1197831"/>
    <x v="224"/>
    <x v="1"/>
    <x v="33"/>
    <s v="Little Rock"/>
    <x v="3"/>
    <n v="15"/>
    <n v="70"/>
    <n v="1050"/>
    <x v="6107"/>
    <n v="0.47000000000000003"/>
    <x v="1"/>
  </r>
  <r>
    <x v="1"/>
    <n v="1197831"/>
    <x v="224"/>
    <x v="1"/>
    <x v="33"/>
    <s v="Little Rock"/>
    <x v="4"/>
    <n v="24"/>
    <n v="88"/>
    <n v="2112"/>
    <x v="6108"/>
    <n v="0.39999999999999997"/>
    <x v="1"/>
  </r>
  <r>
    <x v="1"/>
    <n v="1197831"/>
    <x v="224"/>
    <x v="1"/>
    <x v="33"/>
    <s v="Little Rock"/>
    <x v="5"/>
    <n v="20"/>
    <n v="112"/>
    <n v="2240"/>
    <x v="6109"/>
    <n v="0.46"/>
    <x v="1"/>
  </r>
  <r>
    <x v="1"/>
    <n v="1197831"/>
    <x v="243"/>
    <x v="1"/>
    <x v="33"/>
    <s v="Little Rock"/>
    <x v="0"/>
    <n v="19"/>
    <n v="204"/>
    <n v="3876"/>
    <x v="6110"/>
    <n v="0.45"/>
    <x v="1"/>
  </r>
  <r>
    <x v="1"/>
    <n v="1197831"/>
    <x v="243"/>
    <x v="1"/>
    <x v="33"/>
    <s v="Little Rock"/>
    <x v="1"/>
    <n v="20"/>
    <n v="102"/>
    <n v="2040"/>
    <x v="6111"/>
    <n v="0.39999999999999997"/>
    <x v="1"/>
  </r>
  <r>
    <x v="1"/>
    <n v="1197831"/>
    <x v="243"/>
    <x v="1"/>
    <x v="33"/>
    <s v="Little Rock"/>
    <x v="2"/>
    <n v="11"/>
    <n v="96"/>
    <n v="1056"/>
    <x v="6112"/>
    <n v="0.47000000000000003"/>
    <x v="1"/>
  </r>
  <r>
    <x v="1"/>
    <n v="1197831"/>
    <x v="243"/>
    <x v="1"/>
    <x v="33"/>
    <s v="Little Rock"/>
    <x v="3"/>
    <n v="13"/>
    <n v="77"/>
    <n v="1001"/>
    <x v="6113"/>
    <n v="0.47000000000000003"/>
    <x v="1"/>
  </r>
  <r>
    <x v="1"/>
    <n v="1197831"/>
    <x v="243"/>
    <x v="1"/>
    <x v="33"/>
    <s v="Little Rock"/>
    <x v="4"/>
    <n v="31"/>
    <n v="75"/>
    <n v="2325"/>
    <x v="6114"/>
    <n v="0.37"/>
    <x v="1"/>
  </r>
  <r>
    <x v="1"/>
    <n v="1197831"/>
    <x v="243"/>
    <x v="1"/>
    <x v="33"/>
    <s v="Little Rock"/>
    <x v="5"/>
    <n v="24"/>
    <n v="120"/>
    <n v="2880"/>
    <x v="6115"/>
    <n v="0.44"/>
    <x v="1"/>
  </r>
  <r>
    <x v="1"/>
    <n v="1197831"/>
    <x v="272"/>
    <x v="1"/>
    <x v="33"/>
    <s v="Little Rock"/>
    <x v="0"/>
    <n v="26"/>
    <n v="228"/>
    <n v="5928"/>
    <x v="5186"/>
    <n v="0.46"/>
    <x v="1"/>
  </r>
  <r>
    <x v="1"/>
    <n v="1197831"/>
    <x v="272"/>
    <x v="1"/>
    <x v="33"/>
    <s v="Little Rock"/>
    <x v="1"/>
    <n v="28"/>
    <n v="116"/>
    <n v="3248"/>
    <x v="6116"/>
    <n v="0.42"/>
    <x v="1"/>
  </r>
  <r>
    <x v="1"/>
    <n v="1197831"/>
    <x v="272"/>
    <x v="1"/>
    <x v="33"/>
    <s v="Little Rock"/>
    <x v="2"/>
    <n v="27"/>
    <n v="119"/>
    <n v="3213"/>
    <x v="6117"/>
    <n v="0.44"/>
    <x v="1"/>
  </r>
  <r>
    <x v="1"/>
    <n v="1197831"/>
    <x v="272"/>
    <x v="1"/>
    <x v="33"/>
    <s v="Little Rock"/>
    <x v="3"/>
    <n v="24"/>
    <n v="90"/>
    <n v="2160"/>
    <x v="6118"/>
    <n v="0.47000000000000003"/>
    <x v="1"/>
  </r>
  <r>
    <x v="1"/>
    <n v="1197831"/>
    <x v="272"/>
    <x v="1"/>
    <x v="33"/>
    <s v="Little Rock"/>
    <x v="4"/>
    <n v="32"/>
    <n v="111"/>
    <n v="3552"/>
    <x v="5929"/>
    <n v="0.38999999999999996"/>
    <x v="1"/>
  </r>
  <r>
    <x v="1"/>
    <n v="1197831"/>
    <x v="272"/>
    <x v="1"/>
    <x v="33"/>
    <s v="Little Rock"/>
    <x v="5"/>
    <n v="33"/>
    <n v="145"/>
    <n v="4785"/>
    <x v="6119"/>
    <n v="0.47000000000000003"/>
    <x v="1"/>
  </r>
  <r>
    <x v="1"/>
    <n v="1197831"/>
    <x v="305"/>
    <x v="1"/>
    <x v="33"/>
    <s v="Little Rock"/>
    <x v="0"/>
    <n v="28"/>
    <n v="236"/>
    <n v="6608"/>
    <x v="6120"/>
    <n v="0.44"/>
    <x v="1"/>
  </r>
  <r>
    <x v="1"/>
    <n v="1197831"/>
    <x v="305"/>
    <x v="1"/>
    <x v="33"/>
    <s v="Little Rock"/>
    <x v="1"/>
    <n v="25"/>
    <n v="149"/>
    <n v="3725"/>
    <x v="6121"/>
    <n v="0.38999999999999996"/>
    <x v="1"/>
  </r>
  <r>
    <x v="1"/>
    <n v="1197831"/>
    <x v="305"/>
    <x v="1"/>
    <x v="33"/>
    <s v="Little Rock"/>
    <x v="2"/>
    <n v="28"/>
    <n v="124"/>
    <n v="3472"/>
    <x v="6122"/>
    <n v="0.45"/>
    <x v="1"/>
  </r>
  <r>
    <x v="1"/>
    <n v="1197831"/>
    <x v="305"/>
    <x v="1"/>
    <x v="33"/>
    <s v="Little Rock"/>
    <x v="3"/>
    <n v="29"/>
    <n v="124"/>
    <n v="3596"/>
    <x v="6123"/>
    <n v="0.44"/>
    <x v="1"/>
  </r>
  <r>
    <x v="1"/>
    <n v="1197831"/>
    <x v="305"/>
    <x v="1"/>
    <x v="33"/>
    <s v="Little Rock"/>
    <x v="4"/>
    <n v="37"/>
    <n v="116"/>
    <n v="4292"/>
    <x v="6124"/>
    <n v="0.38999999999999996"/>
    <x v="1"/>
  </r>
  <r>
    <x v="1"/>
    <n v="1197831"/>
    <x v="305"/>
    <x v="1"/>
    <x v="33"/>
    <s v="Little Rock"/>
    <x v="5"/>
    <n v="48"/>
    <n v="165"/>
    <n v="7920"/>
    <x v="5963"/>
    <n v="0.43000000000000005"/>
    <x v="1"/>
  </r>
  <r>
    <x v="1"/>
    <n v="1197831"/>
    <x v="333"/>
    <x v="1"/>
    <x v="33"/>
    <s v="Little Rock"/>
    <x v="0"/>
    <n v="39"/>
    <n v="271"/>
    <n v="10569"/>
    <x v="6125"/>
    <n v="0.42000000000000004"/>
    <x v="1"/>
  </r>
  <r>
    <x v="1"/>
    <n v="1197831"/>
    <x v="333"/>
    <x v="1"/>
    <x v="33"/>
    <s v="Little Rock"/>
    <x v="1"/>
    <n v="36"/>
    <n v="163"/>
    <n v="5868"/>
    <x v="6126"/>
    <n v="0.37"/>
    <x v="1"/>
  </r>
  <r>
    <x v="1"/>
    <n v="1197831"/>
    <x v="333"/>
    <x v="1"/>
    <x v="33"/>
    <s v="Little Rock"/>
    <x v="2"/>
    <n v="32"/>
    <n v="140"/>
    <n v="4480"/>
    <x v="6127"/>
    <n v="0.44"/>
    <x v="1"/>
  </r>
  <r>
    <x v="1"/>
    <n v="1197831"/>
    <x v="333"/>
    <x v="1"/>
    <x v="33"/>
    <s v="Little Rock"/>
    <x v="3"/>
    <n v="35"/>
    <n v="120"/>
    <n v="4200"/>
    <x v="5856"/>
    <n v="0.43000000000000005"/>
    <x v="1"/>
  </r>
  <r>
    <x v="1"/>
    <n v="1197831"/>
    <x v="333"/>
    <x v="1"/>
    <x v="33"/>
    <s v="Little Rock"/>
    <x v="4"/>
    <n v="40"/>
    <n v="149"/>
    <n v="5960"/>
    <x v="6128"/>
    <n v="0.39999999999999997"/>
    <x v="1"/>
  </r>
  <r>
    <x v="1"/>
    <n v="1197831"/>
    <x v="333"/>
    <x v="1"/>
    <x v="33"/>
    <s v="Little Rock"/>
    <x v="5"/>
    <n v="50"/>
    <n v="198"/>
    <n v="9900"/>
    <x v="5044"/>
    <n v="0.46"/>
    <x v="1"/>
  </r>
  <r>
    <x v="1"/>
    <n v="1197831"/>
    <x v="365"/>
    <x v="1"/>
    <x v="33"/>
    <s v="Little Rock"/>
    <x v="0"/>
    <n v="43"/>
    <n v="233"/>
    <n v="10019"/>
    <x v="6129"/>
    <n v="0.45"/>
    <x v="1"/>
  </r>
  <r>
    <x v="1"/>
    <n v="1197831"/>
    <x v="365"/>
    <x v="1"/>
    <x v="33"/>
    <s v="Little Rock"/>
    <x v="1"/>
    <n v="42"/>
    <n v="163"/>
    <n v="6846"/>
    <x v="6130"/>
    <n v="0.38999999999999996"/>
    <x v="1"/>
  </r>
  <r>
    <x v="1"/>
    <n v="1197831"/>
    <x v="365"/>
    <x v="1"/>
    <x v="33"/>
    <s v="Little Rock"/>
    <x v="2"/>
    <n v="40"/>
    <n v="135"/>
    <n v="5400"/>
    <x v="2593"/>
    <n v="0.44"/>
    <x v="1"/>
  </r>
  <r>
    <x v="1"/>
    <n v="1197831"/>
    <x v="365"/>
    <x v="1"/>
    <x v="33"/>
    <s v="Little Rock"/>
    <x v="3"/>
    <n v="29"/>
    <n v="132"/>
    <n v="3828"/>
    <x v="6131"/>
    <n v="0.45"/>
    <x v="1"/>
  </r>
  <r>
    <x v="1"/>
    <n v="1197831"/>
    <x v="365"/>
    <x v="1"/>
    <x v="33"/>
    <s v="Little Rock"/>
    <x v="4"/>
    <n v="40"/>
    <n v="113"/>
    <n v="4520"/>
    <x v="6132"/>
    <n v="0.37"/>
    <x v="1"/>
  </r>
  <r>
    <x v="1"/>
    <n v="1197831"/>
    <x v="365"/>
    <x v="1"/>
    <x v="33"/>
    <s v="Little Rock"/>
    <x v="5"/>
    <n v="40"/>
    <n v="193"/>
    <n v="7720"/>
    <x v="6133"/>
    <n v="0.47000000000000003"/>
    <x v="1"/>
  </r>
  <r>
    <x v="1"/>
    <n v="1197831"/>
    <x v="395"/>
    <x v="1"/>
    <x v="33"/>
    <s v="Little Rock"/>
    <x v="0"/>
    <n v="35"/>
    <n v="221"/>
    <n v="7735"/>
    <x v="6134"/>
    <n v="0.43000000000000005"/>
    <x v="1"/>
  </r>
  <r>
    <x v="1"/>
    <n v="1197831"/>
    <x v="395"/>
    <x v="1"/>
    <x v="33"/>
    <s v="Little Rock"/>
    <x v="1"/>
    <n v="26"/>
    <n v="135"/>
    <n v="3510"/>
    <x v="6135"/>
    <n v="0.41"/>
    <x v="1"/>
  </r>
  <r>
    <x v="1"/>
    <n v="1197831"/>
    <x v="395"/>
    <x v="1"/>
    <x v="33"/>
    <s v="Little Rock"/>
    <x v="2"/>
    <n v="11"/>
    <n v="123"/>
    <n v="1353"/>
    <x v="6136"/>
    <n v="0.47000000000000003"/>
    <x v="1"/>
  </r>
  <r>
    <x v="1"/>
    <n v="1197831"/>
    <x v="395"/>
    <x v="1"/>
    <x v="33"/>
    <s v="Little Rock"/>
    <x v="3"/>
    <n v="12"/>
    <n v="104"/>
    <n v="1248"/>
    <x v="6137"/>
    <n v="0.42000000000000004"/>
    <x v="1"/>
  </r>
  <r>
    <x v="1"/>
    <n v="1197831"/>
    <x v="395"/>
    <x v="1"/>
    <x v="33"/>
    <s v="Little Rock"/>
    <x v="4"/>
    <n v="18"/>
    <n v="111"/>
    <n v="1998"/>
    <x v="6138"/>
    <n v="0.38999999999999996"/>
    <x v="1"/>
  </r>
  <r>
    <x v="1"/>
    <n v="1197831"/>
    <x v="395"/>
    <x v="1"/>
    <x v="33"/>
    <s v="Little Rock"/>
    <x v="5"/>
    <n v="22"/>
    <n v="140"/>
    <n v="3080"/>
    <x v="6139"/>
    <n v="0.42000000000000004"/>
    <x v="1"/>
  </r>
  <r>
    <x v="1"/>
    <n v="1197831"/>
    <x v="427"/>
    <x v="1"/>
    <x v="33"/>
    <s v="Little Rock"/>
    <x v="0"/>
    <n v="21"/>
    <n v="180"/>
    <n v="3780"/>
    <x v="4767"/>
    <n v="0.45"/>
    <x v="1"/>
  </r>
  <r>
    <x v="1"/>
    <n v="1197831"/>
    <x v="427"/>
    <x v="1"/>
    <x v="33"/>
    <s v="Little Rock"/>
    <x v="1"/>
    <n v="14"/>
    <n v="132"/>
    <n v="1848"/>
    <x v="1760"/>
    <n v="0.39999999999999997"/>
    <x v="1"/>
  </r>
  <r>
    <x v="1"/>
    <n v="1197831"/>
    <x v="427"/>
    <x v="1"/>
    <x v="33"/>
    <s v="Little Rock"/>
    <x v="2"/>
    <n v="16"/>
    <n v="99"/>
    <n v="1584"/>
    <x v="6140"/>
    <n v="0.46"/>
    <x v="1"/>
  </r>
  <r>
    <x v="1"/>
    <n v="1197831"/>
    <x v="427"/>
    <x v="1"/>
    <x v="33"/>
    <s v="Little Rock"/>
    <x v="3"/>
    <n v="15"/>
    <n v="94"/>
    <n v="1410"/>
    <x v="6141"/>
    <n v="0.45"/>
    <x v="1"/>
  </r>
  <r>
    <x v="1"/>
    <n v="1197831"/>
    <x v="427"/>
    <x v="1"/>
    <x v="33"/>
    <s v="Little Rock"/>
    <x v="4"/>
    <n v="21"/>
    <n v="91"/>
    <n v="1911"/>
    <x v="4890"/>
    <n v="0.37"/>
    <x v="1"/>
  </r>
  <r>
    <x v="3"/>
    <n v="1197831"/>
    <x v="427"/>
    <x v="1"/>
    <x v="33"/>
    <s v="Little Rock"/>
    <x v="5"/>
    <n v="20"/>
    <n v="132"/>
    <n v="2640"/>
    <x v="6142"/>
    <n v="0.45"/>
    <x v="1"/>
  </r>
  <r>
    <x v="3"/>
    <n v="1197831"/>
    <x v="457"/>
    <x v="1"/>
    <x v="33"/>
    <s v="Little Rock"/>
    <x v="0"/>
    <n v="18"/>
    <n v="176"/>
    <n v="3168"/>
    <x v="6143"/>
    <n v="0.46"/>
    <x v="1"/>
  </r>
  <r>
    <x v="3"/>
    <n v="1197831"/>
    <x v="457"/>
    <x v="1"/>
    <x v="33"/>
    <s v="Little Rock"/>
    <x v="1"/>
    <n v="11"/>
    <n v="116"/>
    <n v="1276"/>
    <x v="6144"/>
    <n v="0.42"/>
    <x v="1"/>
  </r>
  <r>
    <x v="3"/>
    <n v="1197831"/>
    <x v="457"/>
    <x v="1"/>
    <x v="33"/>
    <s v="Little Rock"/>
    <x v="2"/>
    <n v="19"/>
    <n v="102"/>
    <n v="1938"/>
    <x v="6145"/>
    <n v="0.43000000000000005"/>
    <x v="1"/>
  </r>
  <r>
    <x v="3"/>
    <n v="1197831"/>
    <x v="457"/>
    <x v="1"/>
    <x v="33"/>
    <s v="Little Rock"/>
    <x v="3"/>
    <n v="41"/>
    <n v="128"/>
    <n v="5248"/>
    <x v="6146"/>
    <n v="0.44"/>
    <x v="1"/>
  </r>
  <r>
    <x v="3"/>
    <n v="1197831"/>
    <x v="457"/>
    <x v="1"/>
    <x v="33"/>
    <s v="Little Rock"/>
    <x v="4"/>
    <n v="56"/>
    <n v="105"/>
    <n v="5880"/>
    <x v="5835"/>
    <n v="0.41"/>
    <x v="1"/>
  </r>
  <r>
    <x v="3"/>
    <n v="1197831"/>
    <x v="457"/>
    <x v="1"/>
    <x v="33"/>
    <s v="Little Rock"/>
    <x v="5"/>
    <n v="53"/>
    <n v="135"/>
    <n v="7155"/>
    <x v="6147"/>
    <n v="0.45"/>
    <x v="1"/>
  </r>
  <r>
    <x v="3"/>
    <n v="1197831"/>
    <x v="486"/>
    <x v="1"/>
    <x v="33"/>
    <s v="Little Rock"/>
    <x v="0"/>
    <n v="55"/>
    <n v="238"/>
    <n v="13090"/>
    <x v="3612"/>
    <n v="0.46"/>
    <x v="1"/>
  </r>
  <r>
    <x v="3"/>
    <n v="1197831"/>
    <x v="486"/>
    <x v="1"/>
    <x v="33"/>
    <s v="Little Rock"/>
    <x v="1"/>
    <n v="46"/>
    <n v="155"/>
    <n v="7130"/>
    <x v="6148"/>
    <n v="0.39999999999999997"/>
    <x v="1"/>
  </r>
  <r>
    <x v="3"/>
    <n v="1197831"/>
    <x v="486"/>
    <x v="1"/>
    <x v="33"/>
    <s v="Little Rock"/>
    <x v="2"/>
    <n v="43"/>
    <n v="149"/>
    <n v="6407"/>
    <x v="6149"/>
    <n v="0.44"/>
    <x v="1"/>
  </r>
  <r>
    <x v="3"/>
    <n v="1197831"/>
    <x v="486"/>
    <x v="1"/>
    <x v="33"/>
    <s v="Little Rock"/>
    <x v="3"/>
    <n v="40"/>
    <n v="124"/>
    <n v="4960"/>
    <x v="6150"/>
    <n v="0.46"/>
    <x v="1"/>
  </r>
  <r>
    <x v="3"/>
    <n v="1197831"/>
    <x v="486"/>
    <x v="1"/>
    <x v="33"/>
    <s v="Little Rock"/>
    <x v="4"/>
    <n v="50"/>
    <n v="132"/>
    <n v="6600"/>
    <x v="6151"/>
    <n v="0.39999999999999997"/>
    <x v="1"/>
  </r>
  <r>
    <x v="3"/>
    <n v="1197831"/>
    <x v="486"/>
    <x v="1"/>
    <x v="33"/>
    <s v="Little Rock"/>
    <x v="5"/>
    <n v="55"/>
    <n v="170"/>
    <n v="9350"/>
    <x v="6152"/>
    <n v="0.45"/>
    <x v="1"/>
  </r>
  <r>
    <x v="3"/>
    <n v="1197831"/>
    <x v="187"/>
    <x v="1"/>
    <x v="33"/>
    <s v="Little Rock"/>
    <x v="0"/>
    <n v="17"/>
    <n v="178"/>
    <n v="3026"/>
    <x v="6153"/>
    <n v="0.47000000000000003"/>
    <x v="1"/>
  </r>
  <r>
    <x v="3"/>
    <n v="1197831"/>
    <x v="187"/>
    <x v="1"/>
    <x v="33"/>
    <s v="Little Rock"/>
    <x v="1"/>
    <n v="18"/>
    <n v="124"/>
    <n v="2232"/>
    <x v="3112"/>
    <n v="0.38"/>
    <x v="1"/>
  </r>
  <r>
    <x v="3"/>
    <n v="1197831"/>
    <x v="187"/>
    <x v="1"/>
    <x v="33"/>
    <s v="Little Rock"/>
    <x v="2"/>
    <n v="10"/>
    <n v="131"/>
    <n v="1310"/>
    <x v="6154"/>
    <n v="0.43000000000000005"/>
    <x v="1"/>
  </r>
  <r>
    <x v="3"/>
    <n v="1197831"/>
    <x v="187"/>
    <x v="1"/>
    <x v="33"/>
    <s v="Little Rock"/>
    <x v="3"/>
    <n v="13"/>
    <n v="74"/>
    <n v="962"/>
    <x v="6155"/>
    <n v="0.43000000000000005"/>
    <x v="1"/>
  </r>
  <r>
    <x v="3"/>
    <n v="1197831"/>
    <x v="187"/>
    <x v="1"/>
    <x v="33"/>
    <s v="Little Rock"/>
    <x v="4"/>
    <n v="23"/>
    <n v="91"/>
    <n v="2093"/>
    <x v="6156"/>
    <n v="0.41"/>
    <x v="1"/>
  </r>
  <r>
    <x v="3"/>
    <n v="1197831"/>
    <x v="187"/>
    <x v="1"/>
    <x v="33"/>
    <s v="Little Rock"/>
    <x v="5"/>
    <n v="18"/>
    <n v="124"/>
    <n v="2232"/>
    <x v="6157"/>
    <n v="0.45"/>
    <x v="1"/>
  </r>
  <r>
    <x v="3"/>
    <n v="1197831"/>
    <x v="695"/>
    <x v="1"/>
    <x v="33"/>
    <s v="Little Rock"/>
    <x v="0"/>
    <n v="18"/>
    <n v="206"/>
    <n v="3708"/>
    <x v="6158"/>
    <n v="0.44"/>
    <x v="1"/>
  </r>
  <r>
    <x v="3"/>
    <n v="1197831"/>
    <x v="695"/>
    <x v="1"/>
    <x v="33"/>
    <s v="Little Rock"/>
    <x v="1"/>
    <n v="17"/>
    <n v="83"/>
    <n v="1411"/>
    <x v="6159"/>
    <n v="0.38999999999999996"/>
    <x v="1"/>
  </r>
  <r>
    <x v="3"/>
    <n v="1197831"/>
    <x v="695"/>
    <x v="1"/>
    <x v="33"/>
    <s v="Little Rock"/>
    <x v="2"/>
    <n v="12"/>
    <n v="98"/>
    <n v="1176"/>
    <x v="6160"/>
    <n v="0.47000000000000003"/>
    <x v="1"/>
  </r>
  <r>
    <x v="3"/>
    <n v="1197831"/>
    <x v="695"/>
    <x v="1"/>
    <x v="34"/>
    <s v="Oklahoma City"/>
    <x v="3"/>
    <n v="15"/>
    <n v="58"/>
    <n v="870"/>
    <x v="6161"/>
    <n v="0.46"/>
    <x v="1"/>
  </r>
  <r>
    <x v="3"/>
    <n v="1197831"/>
    <x v="695"/>
    <x v="1"/>
    <x v="34"/>
    <s v="Oklahoma City"/>
    <x v="4"/>
    <n v="24"/>
    <n v="85"/>
    <n v="2040"/>
    <x v="6111"/>
    <n v="0.39999999999999997"/>
    <x v="1"/>
  </r>
  <r>
    <x v="3"/>
    <n v="1197831"/>
    <x v="695"/>
    <x v="1"/>
    <x v="34"/>
    <s v="Oklahoma City"/>
    <x v="5"/>
    <n v="14"/>
    <n v="112"/>
    <n v="1568"/>
    <x v="6162"/>
    <n v="0.46"/>
    <x v="1"/>
  </r>
  <r>
    <x v="3"/>
    <n v="1197831"/>
    <x v="224"/>
    <x v="1"/>
    <x v="34"/>
    <s v="Oklahoma City"/>
    <x v="0"/>
    <n v="14"/>
    <n v="182"/>
    <n v="2548"/>
    <x v="6163"/>
    <n v="0.46"/>
    <x v="1"/>
  </r>
  <r>
    <x v="3"/>
    <n v="1197831"/>
    <x v="224"/>
    <x v="1"/>
    <x v="34"/>
    <s v="Oklahoma City"/>
    <x v="1"/>
    <n v="15"/>
    <n v="78"/>
    <n v="1170"/>
    <x v="4220"/>
    <n v="0.41"/>
    <x v="1"/>
  </r>
  <r>
    <x v="3"/>
    <n v="1197831"/>
    <x v="224"/>
    <x v="1"/>
    <x v="34"/>
    <s v="Oklahoma City"/>
    <x v="2"/>
    <n v="7"/>
    <n v="83"/>
    <n v="581"/>
    <x v="6164"/>
    <n v="0.45"/>
    <x v="1"/>
  </r>
  <r>
    <x v="3"/>
    <n v="1197831"/>
    <x v="224"/>
    <x v="1"/>
    <x v="34"/>
    <s v="Oklahoma City"/>
    <x v="3"/>
    <n v="16"/>
    <n v="39"/>
    <n v="624"/>
    <x v="6165"/>
    <n v="0.47000000000000003"/>
    <x v="1"/>
  </r>
  <r>
    <x v="3"/>
    <n v="1197831"/>
    <x v="224"/>
    <x v="1"/>
    <x v="34"/>
    <s v="Oklahoma City"/>
    <x v="4"/>
    <n v="26"/>
    <n v="61"/>
    <n v="1586"/>
    <x v="6166"/>
    <n v="0.42"/>
    <x v="1"/>
  </r>
  <r>
    <x v="3"/>
    <n v="1197831"/>
    <x v="224"/>
    <x v="1"/>
    <x v="34"/>
    <s v="Oklahoma City"/>
    <x v="5"/>
    <n v="18"/>
    <n v="88"/>
    <n v="1584"/>
    <x v="6140"/>
    <n v="0.46"/>
    <x v="1"/>
  </r>
  <r>
    <x v="3"/>
    <n v="1197831"/>
    <x v="243"/>
    <x v="1"/>
    <x v="34"/>
    <s v="Oklahoma City"/>
    <x v="0"/>
    <n v="20"/>
    <n v="184"/>
    <n v="3680"/>
    <x v="6167"/>
    <n v="0.46"/>
    <x v="1"/>
  </r>
  <r>
    <x v="3"/>
    <n v="1197831"/>
    <x v="243"/>
    <x v="1"/>
    <x v="34"/>
    <s v="Oklahoma City"/>
    <x v="1"/>
    <n v="18"/>
    <n v="79"/>
    <n v="1422"/>
    <x v="6168"/>
    <n v="0.38999999999999996"/>
    <x v="1"/>
  </r>
  <r>
    <x v="3"/>
    <n v="1197831"/>
    <x v="243"/>
    <x v="1"/>
    <x v="34"/>
    <s v="Oklahoma City"/>
    <x v="2"/>
    <n v="10"/>
    <n v="70"/>
    <n v="700"/>
    <x v="6169"/>
    <n v="0.46"/>
    <x v="1"/>
  </r>
  <r>
    <x v="3"/>
    <n v="1197831"/>
    <x v="243"/>
    <x v="1"/>
    <x v="34"/>
    <s v="Oklahoma City"/>
    <x v="3"/>
    <n v="15"/>
    <n v="47"/>
    <n v="705"/>
    <x v="6170"/>
    <n v="0.43000000000000005"/>
    <x v="1"/>
  </r>
  <r>
    <x v="3"/>
    <n v="1197831"/>
    <x v="243"/>
    <x v="1"/>
    <x v="34"/>
    <s v="Oklahoma City"/>
    <x v="4"/>
    <n v="27"/>
    <n v="54"/>
    <n v="1458"/>
    <x v="6171"/>
    <n v="0.38999999999999996"/>
    <x v="1"/>
  </r>
  <r>
    <x v="3"/>
    <n v="1197831"/>
    <x v="243"/>
    <x v="1"/>
    <x v="34"/>
    <s v="Oklahoma City"/>
    <x v="5"/>
    <n v="22"/>
    <n v="111"/>
    <n v="2442"/>
    <x v="6172"/>
    <n v="0.43000000000000005"/>
    <x v="1"/>
  </r>
  <r>
    <x v="3"/>
    <n v="1197831"/>
    <x v="272"/>
    <x v="1"/>
    <x v="34"/>
    <s v="Oklahoma City"/>
    <x v="0"/>
    <n v="28"/>
    <n v="179"/>
    <n v="5012"/>
    <x v="6173"/>
    <n v="0.43000000000000005"/>
    <x v="1"/>
  </r>
  <r>
    <x v="3"/>
    <n v="1197831"/>
    <x v="272"/>
    <x v="1"/>
    <x v="34"/>
    <s v="Oklahoma City"/>
    <x v="1"/>
    <n v="29"/>
    <n v="93"/>
    <n v="2697"/>
    <x v="6174"/>
    <n v="0.38"/>
    <x v="1"/>
  </r>
  <r>
    <x v="3"/>
    <n v="1197831"/>
    <x v="272"/>
    <x v="1"/>
    <x v="34"/>
    <s v="Oklahoma City"/>
    <x v="2"/>
    <n v="27"/>
    <n v="88"/>
    <n v="2376"/>
    <x v="6175"/>
    <n v="0.42000000000000004"/>
    <x v="1"/>
  </r>
  <r>
    <x v="3"/>
    <n v="1197831"/>
    <x v="272"/>
    <x v="1"/>
    <x v="34"/>
    <s v="Oklahoma City"/>
    <x v="3"/>
    <n v="26"/>
    <n v="74"/>
    <n v="1924"/>
    <x v="6176"/>
    <n v="0.42000000000000004"/>
    <x v="1"/>
  </r>
  <r>
    <x v="3"/>
    <n v="1197831"/>
    <x v="272"/>
    <x v="1"/>
    <x v="34"/>
    <s v="Oklahoma City"/>
    <x v="4"/>
    <n v="33"/>
    <n v="80"/>
    <n v="2640"/>
    <x v="5480"/>
    <n v="0.41"/>
    <x v="1"/>
  </r>
  <r>
    <x v="3"/>
    <n v="1197831"/>
    <x v="272"/>
    <x v="1"/>
    <x v="34"/>
    <s v="Oklahoma City"/>
    <x v="5"/>
    <n v="33"/>
    <n v="116"/>
    <n v="3828"/>
    <x v="6131"/>
    <n v="0.45"/>
    <x v="1"/>
  </r>
  <r>
    <x v="3"/>
    <n v="1197831"/>
    <x v="305"/>
    <x v="1"/>
    <x v="34"/>
    <s v="Oklahoma City"/>
    <x v="0"/>
    <n v="32"/>
    <n v="192"/>
    <n v="6144"/>
    <x v="6177"/>
    <n v="0.46"/>
    <x v="1"/>
  </r>
  <r>
    <x v="3"/>
    <n v="1197831"/>
    <x v="305"/>
    <x v="1"/>
    <x v="34"/>
    <s v="Oklahoma City"/>
    <x v="1"/>
    <n v="25"/>
    <n v="123"/>
    <n v="3075"/>
    <x v="5841"/>
    <n v="0.38999999999999996"/>
    <x v="1"/>
  </r>
  <r>
    <x v="3"/>
    <n v="1197831"/>
    <x v="305"/>
    <x v="1"/>
    <x v="34"/>
    <s v="Oklahoma City"/>
    <x v="2"/>
    <n v="27"/>
    <n v="107"/>
    <n v="2889"/>
    <x v="6178"/>
    <n v="0.43000000000000005"/>
    <x v="1"/>
  </r>
  <r>
    <x v="3"/>
    <n v="1197831"/>
    <x v="305"/>
    <x v="1"/>
    <x v="34"/>
    <s v="Oklahoma City"/>
    <x v="3"/>
    <n v="29"/>
    <n v="102"/>
    <n v="2958"/>
    <x v="6179"/>
    <n v="0.45"/>
    <x v="1"/>
  </r>
  <r>
    <x v="3"/>
    <n v="1197831"/>
    <x v="305"/>
    <x v="1"/>
    <x v="34"/>
    <s v="Oklahoma City"/>
    <x v="4"/>
    <n v="41"/>
    <n v="105"/>
    <n v="4305"/>
    <x v="6180"/>
    <n v="0.38"/>
    <x v="1"/>
  </r>
  <r>
    <x v="3"/>
    <n v="1197831"/>
    <x v="305"/>
    <x v="1"/>
    <x v="34"/>
    <s v="Oklahoma City"/>
    <x v="5"/>
    <n v="40"/>
    <n v="143"/>
    <n v="5720"/>
    <x v="2230"/>
    <n v="0.42000000000000004"/>
    <x v="1"/>
  </r>
  <r>
    <x v="3"/>
    <n v="1197831"/>
    <x v="333"/>
    <x v="1"/>
    <x v="34"/>
    <s v="Oklahoma City"/>
    <x v="0"/>
    <n v="43"/>
    <n v="238"/>
    <n v="10234"/>
    <x v="6181"/>
    <n v="0.42000000000000004"/>
    <x v="1"/>
  </r>
  <r>
    <x v="3"/>
    <n v="1197831"/>
    <x v="333"/>
    <x v="1"/>
    <x v="34"/>
    <s v="Oklahoma City"/>
    <x v="1"/>
    <n v="35"/>
    <n v="135"/>
    <n v="4725"/>
    <x v="6182"/>
    <n v="0.38"/>
    <x v="1"/>
  </r>
  <r>
    <x v="3"/>
    <n v="1197831"/>
    <x v="333"/>
    <x v="1"/>
    <x v="34"/>
    <s v="Oklahoma City"/>
    <x v="2"/>
    <n v="33"/>
    <n v="131"/>
    <n v="4323"/>
    <x v="6183"/>
    <n v="0.43000000000000005"/>
    <x v="1"/>
  </r>
  <r>
    <x v="3"/>
    <n v="1197831"/>
    <x v="333"/>
    <x v="1"/>
    <x v="34"/>
    <s v="Oklahoma City"/>
    <x v="3"/>
    <n v="36"/>
    <n v="107"/>
    <n v="3852"/>
    <x v="6184"/>
    <n v="0.46"/>
    <x v="1"/>
  </r>
  <r>
    <x v="3"/>
    <n v="1197831"/>
    <x v="333"/>
    <x v="1"/>
    <x v="34"/>
    <s v="Oklahoma City"/>
    <x v="4"/>
    <n v="43"/>
    <n v="116"/>
    <n v="4988"/>
    <x v="6185"/>
    <n v="0.41"/>
    <x v="1"/>
  </r>
  <r>
    <x v="3"/>
    <n v="1197831"/>
    <x v="333"/>
    <x v="1"/>
    <x v="34"/>
    <s v="Oklahoma City"/>
    <x v="5"/>
    <n v="45"/>
    <n v="163"/>
    <n v="7335"/>
    <x v="6186"/>
    <n v="0.47000000000000003"/>
    <x v="1"/>
  </r>
  <r>
    <x v="3"/>
    <n v="1197831"/>
    <x v="365"/>
    <x v="1"/>
    <x v="34"/>
    <s v="Oklahoma City"/>
    <x v="0"/>
    <n v="41"/>
    <n v="230"/>
    <n v="9430"/>
    <x v="6187"/>
    <n v="0.42000000000000004"/>
    <x v="1"/>
  </r>
  <r>
    <x v="3"/>
    <n v="1197831"/>
    <x v="365"/>
    <x v="1"/>
    <x v="34"/>
    <s v="Oklahoma City"/>
    <x v="1"/>
    <n v="37"/>
    <n v="140"/>
    <n v="5180"/>
    <x v="2659"/>
    <n v="0.42"/>
    <x v="1"/>
  </r>
  <r>
    <x v="3"/>
    <n v="1197831"/>
    <x v="365"/>
    <x v="1"/>
    <x v="34"/>
    <s v="Oklahoma City"/>
    <x v="2"/>
    <n v="38"/>
    <n v="113"/>
    <n v="4294"/>
    <x v="6188"/>
    <n v="0.47000000000000003"/>
    <x v="1"/>
  </r>
  <r>
    <x v="3"/>
    <n v="1197831"/>
    <x v="365"/>
    <x v="1"/>
    <x v="34"/>
    <s v="Oklahoma City"/>
    <x v="3"/>
    <n v="32"/>
    <n v="111"/>
    <n v="3552"/>
    <x v="6189"/>
    <n v="0.42000000000000004"/>
    <x v="1"/>
  </r>
  <r>
    <x v="3"/>
    <n v="1197831"/>
    <x v="365"/>
    <x v="1"/>
    <x v="34"/>
    <s v="Oklahoma City"/>
    <x v="4"/>
    <n v="40"/>
    <n v="105"/>
    <n v="4200"/>
    <x v="4494"/>
    <n v="0.37"/>
    <x v="1"/>
  </r>
  <r>
    <x v="3"/>
    <n v="1197831"/>
    <x v="365"/>
    <x v="1"/>
    <x v="34"/>
    <s v="Oklahoma City"/>
    <x v="5"/>
    <n v="40"/>
    <n v="166"/>
    <n v="6640"/>
    <x v="6190"/>
    <n v="0.47000000000000003"/>
    <x v="1"/>
  </r>
  <r>
    <x v="3"/>
    <n v="1197831"/>
    <x v="395"/>
    <x v="1"/>
    <x v="34"/>
    <s v="Oklahoma City"/>
    <x v="0"/>
    <n v="35"/>
    <n v="196"/>
    <n v="6860"/>
    <x v="6191"/>
    <n v="0.46"/>
    <x v="1"/>
  </r>
  <r>
    <x v="3"/>
    <n v="1197831"/>
    <x v="395"/>
    <x v="1"/>
    <x v="34"/>
    <s v="Oklahoma City"/>
    <x v="1"/>
    <n v="28"/>
    <n v="128"/>
    <n v="3584"/>
    <x v="6192"/>
    <n v="0.41"/>
    <x v="1"/>
  </r>
  <r>
    <x v="3"/>
    <n v="1197831"/>
    <x v="395"/>
    <x v="1"/>
    <x v="34"/>
    <s v="Oklahoma City"/>
    <x v="2"/>
    <n v="12"/>
    <n v="91"/>
    <n v="1092"/>
    <x v="6193"/>
    <n v="0.42000000000000004"/>
    <x v="1"/>
  </r>
  <r>
    <x v="3"/>
    <n v="1197831"/>
    <x v="395"/>
    <x v="1"/>
    <x v="34"/>
    <s v="Oklahoma City"/>
    <x v="3"/>
    <n v="12"/>
    <n v="83"/>
    <n v="996"/>
    <x v="6194"/>
    <n v="0.42000000000000004"/>
    <x v="1"/>
  </r>
  <r>
    <x v="3"/>
    <n v="1197831"/>
    <x v="395"/>
    <x v="1"/>
    <x v="34"/>
    <s v="Oklahoma City"/>
    <x v="4"/>
    <n v="20"/>
    <n v="78"/>
    <n v="1560"/>
    <x v="6195"/>
    <n v="0.38"/>
    <x v="1"/>
  </r>
  <r>
    <x v="3"/>
    <n v="1197831"/>
    <x v="395"/>
    <x v="1"/>
    <x v="34"/>
    <s v="Oklahoma City"/>
    <x v="5"/>
    <n v="23"/>
    <n v="119"/>
    <n v="2737"/>
    <x v="6196"/>
    <n v="0.47000000000000003"/>
    <x v="1"/>
  </r>
  <r>
    <x v="3"/>
    <n v="1197831"/>
    <x v="427"/>
    <x v="1"/>
    <x v="34"/>
    <s v="Oklahoma City"/>
    <x v="0"/>
    <n v="20"/>
    <n v="173"/>
    <n v="3460"/>
    <x v="6197"/>
    <n v="0.47000000000000003"/>
    <x v="1"/>
  </r>
  <r>
    <x v="3"/>
    <n v="1197831"/>
    <x v="427"/>
    <x v="1"/>
    <x v="34"/>
    <s v="Oklahoma City"/>
    <x v="1"/>
    <n v="14"/>
    <n v="112"/>
    <n v="1568"/>
    <x v="6198"/>
    <n v="0.42"/>
    <x v="1"/>
  </r>
  <r>
    <x v="3"/>
    <n v="1197831"/>
    <x v="427"/>
    <x v="1"/>
    <x v="34"/>
    <s v="Oklahoma City"/>
    <x v="2"/>
    <n v="14"/>
    <n v="74"/>
    <n v="1036"/>
    <x v="6199"/>
    <n v="0.42000000000000004"/>
    <x v="1"/>
  </r>
  <r>
    <x v="3"/>
    <n v="1197831"/>
    <x v="427"/>
    <x v="1"/>
    <x v="34"/>
    <s v="Oklahoma City"/>
    <x v="3"/>
    <n v="15"/>
    <n v="62"/>
    <n v="930"/>
    <x v="6200"/>
    <n v="0.42000000000000004"/>
    <x v="1"/>
  </r>
  <r>
    <x v="3"/>
    <n v="1197831"/>
    <x v="427"/>
    <x v="1"/>
    <x v="34"/>
    <s v="Oklahoma City"/>
    <x v="4"/>
    <n v="22"/>
    <n v="68"/>
    <n v="1496"/>
    <x v="6201"/>
    <n v="0.38"/>
    <x v="1"/>
  </r>
  <r>
    <x v="4"/>
    <n v="1197831"/>
    <x v="427"/>
    <x v="1"/>
    <x v="34"/>
    <s v="Oklahoma City"/>
    <x v="5"/>
    <n v="22"/>
    <n v="101"/>
    <n v="2222"/>
    <x v="6202"/>
    <n v="0.47000000000000003"/>
    <x v="1"/>
  </r>
  <r>
    <x v="4"/>
    <n v="1197831"/>
    <x v="457"/>
    <x v="1"/>
    <x v="34"/>
    <s v="Oklahoma City"/>
    <x v="0"/>
    <n v="16"/>
    <n v="166"/>
    <n v="2656"/>
    <x v="6203"/>
    <n v="0.44"/>
    <x v="1"/>
  </r>
  <r>
    <x v="4"/>
    <n v="1197831"/>
    <x v="457"/>
    <x v="1"/>
    <x v="34"/>
    <s v="Oklahoma City"/>
    <x v="1"/>
    <n v="11"/>
    <n v="96"/>
    <n v="1056"/>
    <x v="6204"/>
    <n v="0.38"/>
    <x v="1"/>
  </r>
  <r>
    <x v="4"/>
    <n v="1197831"/>
    <x v="457"/>
    <x v="1"/>
    <x v="34"/>
    <s v="Oklahoma City"/>
    <x v="2"/>
    <n v="19"/>
    <n v="81"/>
    <n v="1539"/>
    <x v="6205"/>
    <n v="0.43000000000000005"/>
    <x v="1"/>
  </r>
  <r>
    <x v="4"/>
    <n v="1197831"/>
    <x v="457"/>
    <x v="1"/>
    <x v="34"/>
    <s v="Oklahoma City"/>
    <x v="3"/>
    <n v="37"/>
    <n v="90"/>
    <n v="3330"/>
    <x v="6206"/>
    <n v="0.47000000000000003"/>
    <x v="1"/>
  </r>
  <r>
    <x v="4"/>
    <n v="1197831"/>
    <x v="457"/>
    <x v="1"/>
    <x v="34"/>
    <s v="Oklahoma City"/>
    <x v="4"/>
    <n v="60"/>
    <n v="85"/>
    <n v="5100"/>
    <x v="6207"/>
    <n v="0.39999999999999997"/>
    <x v="1"/>
  </r>
  <r>
    <x v="4"/>
    <n v="1197831"/>
    <x v="457"/>
    <x v="1"/>
    <x v="34"/>
    <s v="Oklahoma City"/>
    <x v="5"/>
    <n v="60"/>
    <n v="128"/>
    <n v="7680"/>
    <x v="6208"/>
    <n v="0.43000000000000005"/>
    <x v="1"/>
  </r>
  <r>
    <x v="4"/>
    <n v="1197831"/>
    <x v="486"/>
    <x v="1"/>
    <x v="34"/>
    <s v="Oklahoma City"/>
    <x v="0"/>
    <n v="55"/>
    <n v="200"/>
    <n v="11000"/>
    <x v="3557"/>
    <n v="0.42000000000000004"/>
    <x v="1"/>
  </r>
  <r>
    <x v="4"/>
    <n v="1197831"/>
    <x v="486"/>
    <x v="1"/>
    <x v="34"/>
    <s v="Oklahoma City"/>
    <x v="1"/>
    <n v="47"/>
    <n v="149"/>
    <n v="7003"/>
    <x v="6209"/>
    <n v="0.38"/>
    <x v="1"/>
  </r>
  <r>
    <x v="4"/>
    <n v="1197831"/>
    <x v="486"/>
    <x v="1"/>
    <x v="34"/>
    <s v="Oklahoma City"/>
    <x v="2"/>
    <n v="44"/>
    <n v="131"/>
    <n v="5764"/>
    <x v="6210"/>
    <n v="0.45"/>
    <x v="1"/>
  </r>
  <r>
    <x v="4"/>
    <n v="1197831"/>
    <x v="486"/>
    <x v="1"/>
    <x v="34"/>
    <s v="Oklahoma City"/>
    <x v="3"/>
    <n v="45"/>
    <n v="114"/>
    <n v="5130"/>
    <x v="6211"/>
    <n v="0.45"/>
    <x v="1"/>
  </r>
  <r>
    <x v="4"/>
    <n v="1197831"/>
    <x v="486"/>
    <x v="1"/>
    <x v="34"/>
    <s v="Oklahoma City"/>
    <x v="4"/>
    <n v="55"/>
    <n v="98"/>
    <n v="5390"/>
    <x v="6212"/>
    <n v="0.39999999999999997"/>
    <x v="1"/>
  </r>
  <r>
    <x v="4"/>
    <n v="1197831"/>
    <x v="486"/>
    <x v="1"/>
    <x v="34"/>
    <s v="Oklahoma City"/>
    <x v="5"/>
    <n v="51"/>
    <n v="128"/>
    <n v="6528"/>
    <x v="6213"/>
    <n v="0.43000000000000005"/>
    <x v="1"/>
  </r>
  <r>
    <x v="4"/>
    <n v="1197831"/>
    <x v="180"/>
    <x v="1"/>
    <x v="34"/>
    <s v="Oklahoma City"/>
    <x v="0"/>
    <n v="17"/>
    <n v="176"/>
    <n v="2992"/>
    <x v="4699"/>
    <n v="0.38"/>
    <x v="1"/>
  </r>
  <r>
    <x v="4"/>
    <n v="1197831"/>
    <x v="180"/>
    <x v="1"/>
    <x v="34"/>
    <s v="Oklahoma City"/>
    <x v="1"/>
    <n v="16"/>
    <n v="105"/>
    <n v="1680"/>
    <x v="6214"/>
    <n v="0.38"/>
    <x v="1"/>
  </r>
  <r>
    <x v="4"/>
    <n v="1197831"/>
    <x v="180"/>
    <x v="1"/>
    <x v="34"/>
    <s v="Oklahoma City"/>
    <x v="2"/>
    <n v="12"/>
    <n v="116"/>
    <n v="1392"/>
    <x v="6215"/>
    <n v="0.39999999999999997"/>
    <x v="1"/>
  </r>
  <r>
    <x v="4"/>
    <n v="1197831"/>
    <x v="180"/>
    <x v="1"/>
    <x v="34"/>
    <s v="Oklahoma City"/>
    <x v="3"/>
    <n v="16"/>
    <n v="70"/>
    <n v="1120"/>
    <x v="6216"/>
    <n v="0.39999999999999997"/>
    <x v="1"/>
  </r>
  <r>
    <x v="4"/>
    <n v="1197831"/>
    <x v="180"/>
    <x v="1"/>
    <x v="34"/>
    <s v="Oklahoma City"/>
    <x v="4"/>
    <n v="28"/>
    <n v="88"/>
    <n v="2464"/>
    <x v="2170"/>
    <n v="0.41"/>
    <x v="1"/>
  </r>
  <r>
    <x v="4"/>
    <n v="1197831"/>
    <x v="180"/>
    <x v="1"/>
    <x v="34"/>
    <s v="Oklahoma City"/>
    <x v="5"/>
    <n v="17"/>
    <n v="119"/>
    <n v="2023"/>
    <x v="6217"/>
    <n v="0.37"/>
    <x v="1"/>
  </r>
  <r>
    <x v="4"/>
    <n v="1197831"/>
    <x v="209"/>
    <x v="1"/>
    <x v="34"/>
    <s v="Oklahoma City"/>
    <x v="0"/>
    <n v="18"/>
    <n v="204"/>
    <n v="3672"/>
    <x v="3199"/>
    <n v="0.39999999999999997"/>
    <x v="1"/>
  </r>
  <r>
    <x v="4"/>
    <n v="1197831"/>
    <x v="209"/>
    <x v="1"/>
    <x v="34"/>
    <s v="Oklahoma City"/>
    <x v="1"/>
    <n v="17"/>
    <n v="75"/>
    <n v="1275"/>
    <x v="6218"/>
    <n v="0.41"/>
    <x v="1"/>
  </r>
  <r>
    <x v="4"/>
    <n v="1197831"/>
    <x v="209"/>
    <x v="1"/>
    <x v="34"/>
    <s v="Oklahoma City"/>
    <x v="2"/>
    <n v="11"/>
    <n v="90"/>
    <n v="990"/>
    <x v="6219"/>
    <n v="0.38999999999999996"/>
    <x v="1"/>
  </r>
  <r>
    <x v="2"/>
    <n v="1185732"/>
    <x v="200"/>
    <x v="0"/>
    <x v="45"/>
    <s v="Hartford"/>
    <x v="3"/>
    <n v="24"/>
    <n v="39"/>
    <n v="936"/>
    <x v="6220"/>
    <n v="0.32999999999999996"/>
    <x v="1"/>
  </r>
  <r>
    <x v="2"/>
    <n v="1185732"/>
    <x v="200"/>
    <x v="0"/>
    <x v="45"/>
    <s v="Hartford"/>
    <x v="4"/>
    <n v="39"/>
    <n v="66"/>
    <n v="2574"/>
    <x v="6221"/>
    <n v="0.37"/>
    <x v="1"/>
  </r>
  <r>
    <x v="2"/>
    <n v="1185732"/>
    <x v="200"/>
    <x v="0"/>
    <x v="45"/>
    <s v="Hartford"/>
    <x v="5"/>
    <n v="32"/>
    <n v="96"/>
    <n v="3072"/>
    <x v="6222"/>
    <n v="0.38999999999999996"/>
    <x v="1"/>
  </r>
  <r>
    <x v="2"/>
    <n v="1185732"/>
    <x v="705"/>
    <x v="0"/>
    <x v="45"/>
    <s v="Hartford"/>
    <x v="0"/>
    <n v="26"/>
    <n v="182"/>
    <n v="4732"/>
    <x v="6223"/>
    <n v="0.43000000000000005"/>
    <x v="1"/>
  </r>
  <r>
    <x v="2"/>
    <n v="1185732"/>
    <x v="705"/>
    <x v="0"/>
    <x v="45"/>
    <s v="Hartford"/>
    <x v="1"/>
    <n v="32"/>
    <n v="68"/>
    <n v="2176"/>
    <x v="5713"/>
    <n v="0.45"/>
    <x v="1"/>
  </r>
  <r>
    <x v="2"/>
    <n v="1185732"/>
    <x v="705"/>
    <x v="0"/>
    <x v="45"/>
    <s v="Hartford"/>
    <x v="2"/>
    <n v="23"/>
    <n v="75"/>
    <n v="1725"/>
    <x v="6224"/>
    <n v="0.32"/>
    <x v="1"/>
  </r>
  <r>
    <x v="2"/>
    <n v="1185732"/>
    <x v="705"/>
    <x v="0"/>
    <x v="45"/>
    <s v="Hartford"/>
    <x v="3"/>
    <n v="27"/>
    <n v="34"/>
    <n v="918"/>
    <x v="6225"/>
    <n v="0.32"/>
    <x v="1"/>
  </r>
  <r>
    <x v="2"/>
    <n v="1185732"/>
    <x v="705"/>
    <x v="0"/>
    <x v="45"/>
    <s v="Hartford"/>
    <x v="4"/>
    <n v="39"/>
    <n v="53"/>
    <n v="2067"/>
    <x v="6226"/>
    <n v="0.33999999999999997"/>
    <x v="1"/>
  </r>
  <r>
    <x v="2"/>
    <n v="1185732"/>
    <x v="705"/>
    <x v="0"/>
    <x v="45"/>
    <s v="Hartford"/>
    <x v="5"/>
    <n v="29"/>
    <n v="85"/>
    <n v="2465"/>
    <x v="5423"/>
    <n v="0.38999999999999996"/>
    <x v="1"/>
  </r>
  <r>
    <x v="2"/>
    <n v="1185732"/>
    <x v="722"/>
    <x v="0"/>
    <x v="45"/>
    <s v="Hartford"/>
    <x v="0"/>
    <n v="28"/>
    <n v="155"/>
    <n v="4340"/>
    <x v="6227"/>
    <n v="0.46"/>
    <x v="1"/>
  </r>
  <r>
    <x v="2"/>
    <n v="1185732"/>
    <x v="722"/>
    <x v="0"/>
    <x v="45"/>
    <s v="Hartford"/>
    <x v="1"/>
    <n v="30"/>
    <n v="64"/>
    <n v="1920"/>
    <x v="6108"/>
    <n v="0.44"/>
    <x v="1"/>
  </r>
  <r>
    <x v="2"/>
    <n v="1185732"/>
    <x v="722"/>
    <x v="0"/>
    <x v="45"/>
    <s v="Hartford"/>
    <x v="2"/>
    <n v="20"/>
    <n v="64"/>
    <n v="1280"/>
    <x v="2334"/>
    <n v="0.36"/>
    <x v="1"/>
  </r>
  <r>
    <x v="2"/>
    <n v="1185732"/>
    <x v="722"/>
    <x v="0"/>
    <x v="45"/>
    <s v="Hartford"/>
    <x v="3"/>
    <n v="26"/>
    <n v="41"/>
    <n v="1066"/>
    <x v="6228"/>
    <n v="0.32"/>
    <x v="1"/>
  </r>
  <r>
    <x v="2"/>
    <n v="1185732"/>
    <x v="722"/>
    <x v="0"/>
    <x v="45"/>
    <s v="Hartford"/>
    <x v="4"/>
    <n v="37"/>
    <n v="40"/>
    <n v="1480"/>
    <x v="6229"/>
    <n v="0.33999999999999997"/>
    <x v="1"/>
  </r>
  <r>
    <x v="2"/>
    <n v="1185732"/>
    <x v="722"/>
    <x v="0"/>
    <x v="45"/>
    <s v="Hartford"/>
    <x v="5"/>
    <n v="26"/>
    <n v="94"/>
    <n v="2444"/>
    <x v="5252"/>
    <n v="0.42"/>
    <x v="1"/>
  </r>
  <r>
    <x v="2"/>
    <n v="1185732"/>
    <x v="256"/>
    <x v="0"/>
    <x v="45"/>
    <s v="Hartford"/>
    <x v="0"/>
    <n v="40"/>
    <n v="191"/>
    <n v="7640"/>
    <x v="6230"/>
    <n v="0.44"/>
    <x v="1"/>
  </r>
  <r>
    <x v="2"/>
    <n v="1185732"/>
    <x v="256"/>
    <x v="0"/>
    <x v="45"/>
    <s v="Hartford"/>
    <x v="1"/>
    <n v="35"/>
    <n v="83"/>
    <n v="2905"/>
    <x v="6231"/>
    <n v="0.44"/>
    <x v="1"/>
  </r>
  <r>
    <x v="2"/>
    <n v="1185732"/>
    <x v="256"/>
    <x v="0"/>
    <x v="45"/>
    <s v="Hartford"/>
    <x v="2"/>
    <n v="32"/>
    <n v="83"/>
    <n v="2656"/>
    <x v="6232"/>
    <n v="0.33999999999999997"/>
    <x v="1"/>
  </r>
  <r>
    <x v="2"/>
    <n v="1185732"/>
    <x v="256"/>
    <x v="0"/>
    <x v="45"/>
    <s v="Hartford"/>
    <x v="3"/>
    <n v="32"/>
    <n v="74"/>
    <n v="2368"/>
    <x v="6233"/>
    <n v="0.32999999999999996"/>
    <x v="1"/>
  </r>
  <r>
    <x v="2"/>
    <n v="1185732"/>
    <x v="256"/>
    <x v="0"/>
    <x v="45"/>
    <s v="Hartford"/>
    <x v="4"/>
    <n v="37"/>
    <n v="83"/>
    <n v="3071"/>
    <x v="6234"/>
    <n v="0.35"/>
    <x v="1"/>
  </r>
  <r>
    <x v="2"/>
    <n v="1185732"/>
    <x v="256"/>
    <x v="0"/>
    <x v="45"/>
    <s v="Hartford"/>
    <x v="5"/>
    <n v="41"/>
    <n v="128"/>
    <n v="5248"/>
    <x v="2566"/>
    <n v="0.42"/>
    <x v="1"/>
  </r>
  <r>
    <x v="2"/>
    <n v="1185732"/>
    <x v="289"/>
    <x v="0"/>
    <x v="45"/>
    <s v="Hartford"/>
    <x v="0"/>
    <n v="40"/>
    <n v="206"/>
    <n v="8240"/>
    <x v="6235"/>
    <n v="0.47000000000000003"/>
    <x v="1"/>
  </r>
  <r>
    <x v="2"/>
    <n v="1185732"/>
    <x v="289"/>
    <x v="0"/>
    <x v="45"/>
    <s v="Hartford"/>
    <x v="1"/>
    <n v="38"/>
    <n v="124"/>
    <n v="4712"/>
    <x v="6236"/>
    <n v="0.47000000000000003"/>
    <x v="1"/>
  </r>
  <r>
    <x v="2"/>
    <n v="1185732"/>
    <x v="289"/>
    <x v="0"/>
    <x v="45"/>
    <s v="Hartford"/>
    <x v="2"/>
    <n v="35"/>
    <n v="96"/>
    <n v="3360"/>
    <x v="6237"/>
    <n v="0.32999999999999996"/>
    <x v="1"/>
  </r>
  <r>
    <x v="2"/>
    <n v="1185732"/>
    <x v="289"/>
    <x v="0"/>
    <x v="45"/>
    <s v="Hartford"/>
    <x v="3"/>
    <n v="35"/>
    <n v="85"/>
    <n v="2975"/>
    <x v="6238"/>
    <n v="0.35"/>
    <x v="1"/>
  </r>
  <r>
    <x v="2"/>
    <n v="1185732"/>
    <x v="289"/>
    <x v="0"/>
    <x v="45"/>
    <s v="Hartford"/>
    <x v="4"/>
    <n v="36"/>
    <n v="91"/>
    <n v="3276"/>
    <x v="6239"/>
    <n v="0.32"/>
    <x v="1"/>
  </r>
  <r>
    <x v="2"/>
    <n v="1185732"/>
    <x v="289"/>
    <x v="0"/>
    <x v="45"/>
    <s v="Hartford"/>
    <x v="5"/>
    <n v="39"/>
    <n v="128"/>
    <n v="4992"/>
    <x v="6240"/>
    <n v="0.38999999999999996"/>
    <x v="1"/>
  </r>
  <r>
    <x v="2"/>
    <n v="1185732"/>
    <x v="317"/>
    <x v="0"/>
    <x v="45"/>
    <s v="Hartford"/>
    <x v="0"/>
    <n v="42"/>
    <n v="195"/>
    <n v="8190"/>
    <x v="6241"/>
    <n v="0.45"/>
    <x v="1"/>
  </r>
  <r>
    <x v="2"/>
    <n v="1185732"/>
    <x v="317"/>
    <x v="0"/>
    <x v="45"/>
    <s v="Hartford"/>
    <x v="1"/>
    <n v="38"/>
    <n v="120"/>
    <n v="4560"/>
    <x v="6242"/>
    <n v="0.42000000000000004"/>
    <x v="1"/>
  </r>
  <r>
    <x v="2"/>
    <n v="1185732"/>
    <x v="317"/>
    <x v="0"/>
    <x v="45"/>
    <s v="Hartford"/>
    <x v="2"/>
    <n v="29"/>
    <n v="111"/>
    <n v="3219"/>
    <x v="6243"/>
    <n v="0.33999999999999997"/>
    <x v="1"/>
  </r>
  <r>
    <x v="2"/>
    <n v="1185732"/>
    <x v="317"/>
    <x v="0"/>
    <x v="45"/>
    <s v="Hartford"/>
    <x v="3"/>
    <n v="34"/>
    <n v="94"/>
    <n v="3196"/>
    <x v="6244"/>
    <n v="0.36"/>
    <x v="1"/>
  </r>
  <r>
    <x v="2"/>
    <n v="1185732"/>
    <x v="317"/>
    <x v="0"/>
    <x v="45"/>
    <s v="Hartford"/>
    <x v="4"/>
    <n v="43"/>
    <n v="93"/>
    <n v="3999"/>
    <x v="6245"/>
    <n v="0.32999999999999996"/>
    <x v="1"/>
  </r>
  <r>
    <x v="2"/>
    <n v="1185732"/>
    <x v="317"/>
    <x v="0"/>
    <x v="45"/>
    <s v="Hartford"/>
    <x v="5"/>
    <n v="40"/>
    <n v="152"/>
    <n v="6080"/>
    <x v="6246"/>
    <n v="0.38"/>
    <x v="1"/>
  </r>
  <r>
    <x v="2"/>
    <n v="1185732"/>
    <x v="349"/>
    <x v="0"/>
    <x v="45"/>
    <s v="Hartford"/>
    <x v="0"/>
    <n v="40"/>
    <n v="194"/>
    <n v="7760"/>
    <x v="6247"/>
    <n v="0.42000000000000004"/>
    <x v="1"/>
  </r>
  <r>
    <x v="2"/>
    <n v="1185732"/>
    <x v="349"/>
    <x v="0"/>
    <x v="45"/>
    <s v="Hartford"/>
    <x v="1"/>
    <n v="34"/>
    <n v="128"/>
    <n v="4352"/>
    <x v="6248"/>
    <n v="0.43000000000000005"/>
    <x v="1"/>
  </r>
  <r>
    <x v="2"/>
    <n v="1185732"/>
    <x v="349"/>
    <x v="0"/>
    <x v="45"/>
    <s v="Hartford"/>
    <x v="2"/>
    <n v="36"/>
    <n v="107"/>
    <n v="3852"/>
    <x v="6249"/>
    <n v="0.35"/>
    <x v="1"/>
  </r>
  <r>
    <x v="2"/>
    <n v="1185732"/>
    <x v="349"/>
    <x v="0"/>
    <x v="45"/>
    <s v="Hartford"/>
    <x v="3"/>
    <n v="32"/>
    <n v="72"/>
    <n v="2304"/>
    <x v="6250"/>
    <n v="0.32999999999999996"/>
    <x v="1"/>
  </r>
  <r>
    <x v="2"/>
    <n v="1185732"/>
    <x v="349"/>
    <x v="0"/>
    <x v="45"/>
    <s v="Hartford"/>
    <x v="4"/>
    <n v="43"/>
    <n v="62"/>
    <n v="2666"/>
    <x v="6251"/>
    <n v="0.32999999999999996"/>
    <x v="1"/>
  </r>
  <r>
    <x v="2"/>
    <n v="1185732"/>
    <x v="349"/>
    <x v="0"/>
    <x v="45"/>
    <s v="Hartford"/>
    <x v="5"/>
    <n v="44"/>
    <n v="124"/>
    <n v="5456"/>
    <x v="5926"/>
    <n v="0.38"/>
    <x v="1"/>
  </r>
  <r>
    <x v="2"/>
    <n v="1185732"/>
    <x v="379"/>
    <x v="0"/>
    <x v="45"/>
    <s v="Hartford"/>
    <x v="0"/>
    <n v="43"/>
    <n v="170"/>
    <n v="7310"/>
    <x v="6252"/>
    <n v="0.47000000000000003"/>
    <x v="1"/>
  </r>
  <r>
    <x v="2"/>
    <n v="1185732"/>
    <x v="379"/>
    <x v="0"/>
    <x v="45"/>
    <s v="Hartford"/>
    <x v="1"/>
    <n v="40"/>
    <n v="93"/>
    <n v="3720"/>
    <x v="6253"/>
    <n v="0.47000000000000003"/>
    <x v="1"/>
  </r>
  <r>
    <x v="2"/>
    <n v="1185732"/>
    <x v="379"/>
    <x v="0"/>
    <x v="45"/>
    <s v="Hartford"/>
    <x v="2"/>
    <n v="33"/>
    <n v="64"/>
    <n v="2112"/>
    <x v="6254"/>
    <n v="0.32"/>
    <x v="1"/>
  </r>
  <r>
    <x v="2"/>
    <n v="1185732"/>
    <x v="379"/>
    <x v="0"/>
    <x v="45"/>
    <s v="Hartford"/>
    <x v="3"/>
    <n v="30"/>
    <n v="58"/>
    <n v="1740"/>
    <x v="6255"/>
    <n v="0.33999999999999997"/>
    <x v="1"/>
  </r>
  <r>
    <x v="2"/>
    <n v="1185732"/>
    <x v="379"/>
    <x v="0"/>
    <x v="45"/>
    <s v="Hartford"/>
    <x v="4"/>
    <n v="41"/>
    <n v="58"/>
    <n v="2378"/>
    <x v="6256"/>
    <n v="0.36"/>
    <x v="1"/>
  </r>
  <r>
    <x v="2"/>
    <n v="1185732"/>
    <x v="379"/>
    <x v="0"/>
    <x v="45"/>
    <s v="Hartford"/>
    <x v="5"/>
    <n v="45"/>
    <n v="83"/>
    <n v="3735"/>
    <x v="6257"/>
    <n v="0.42"/>
    <x v="1"/>
  </r>
  <r>
    <x v="2"/>
    <n v="1185732"/>
    <x v="411"/>
    <x v="0"/>
    <x v="45"/>
    <s v="Hartford"/>
    <x v="0"/>
    <n v="46"/>
    <n v="153"/>
    <n v="7038"/>
    <x v="6258"/>
    <n v="0.42000000000000004"/>
    <x v="1"/>
  </r>
  <r>
    <x v="2"/>
    <n v="1185732"/>
    <x v="411"/>
    <x v="0"/>
    <x v="45"/>
    <s v="Hartford"/>
    <x v="1"/>
    <n v="39"/>
    <n v="94"/>
    <n v="3666"/>
    <x v="6259"/>
    <n v="0.44"/>
    <x v="1"/>
  </r>
  <r>
    <x v="2"/>
    <n v="1185732"/>
    <x v="411"/>
    <x v="0"/>
    <x v="45"/>
    <s v="Hartford"/>
    <x v="2"/>
    <n v="36"/>
    <n v="61"/>
    <n v="2196"/>
    <x v="6260"/>
    <n v="0.37"/>
    <x v="1"/>
  </r>
  <r>
    <x v="2"/>
    <n v="1185732"/>
    <x v="411"/>
    <x v="0"/>
    <x v="45"/>
    <s v="Hartford"/>
    <x v="3"/>
    <n v="43"/>
    <n v="45"/>
    <n v="1935"/>
    <x v="6261"/>
    <n v="0.36"/>
    <x v="1"/>
  </r>
  <r>
    <x v="2"/>
    <n v="1185732"/>
    <x v="411"/>
    <x v="0"/>
    <x v="45"/>
    <s v="Hartford"/>
    <x v="4"/>
    <n v="50"/>
    <n v="45"/>
    <n v="2250"/>
    <x v="6262"/>
    <n v="0.32999999999999996"/>
    <x v="1"/>
  </r>
  <r>
    <x v="0"/>
    <n v="1185732"/>
    <x v="411"/>
    <x v="0"/>
    <x v="45"/>
    <s v="Hartford"/>
    <x v="5"/>
    <n v="46"/>
    <n v="94"/>
    <n v="4324"/>
    <x v="6263"/>
    <n v="0.42"/>
    <x v="1"/>
  </r>
  <r>
    <x v="0"/>
    <n v="1185732"/>
    <x v="441"/>
    <x v="0"/>
    <x v="45"/>
    <s v="Hartford"/>
    <x v="0"/>
    <n v="51"/>
    <n v="149"/>
    <n v="7599"/>
    <x v="6264"/>
    <n v="0.43000000000000005"/>
    <x v="1"/>
  </r>
  <r>
    <x v="0"/>
    <n v="1185732"/>
    <x v="441"/>
    <x v="0"/>
    <x v="45"/>
    <s v="Hartford"/>
    <x v="1"/>
    <n v="37"/>
    <n v="105"/>
    <n v="3885"/>
    <x v="6265"/>
    <n v="0.46"/>
    <x v="1"/>
  </r>
  <r>
    <x v="0"/>
    <n v="1185732"/>
    <x v="441"/>
    <x v="0"/>
    <x v="45"/>
    <s v="Hartford"/>
    <x v="2"/>
    <n v="36"/>
    <n v="103"/>
    <n v="3708"/>
    <x v="6266"/>
    <n v="0.37"/>
    <x v="1"/>
  </r>
  <r>
    <x v="0"/>
    <n v="1185732"/>
    <x v="441"/>
    <x v="0"/>
    <x v="45"/>
    <s v="Hartford"/>
    <x v="3"/>
    <n v="39"/>
    <n v="83"/>
    <n v="3237"/>
    <x v="6267"/>
    <n v="0.37"/>
    <x v="1"/>
  </r>
  <r>
    <x v="0"/>
    <n v="1185732"/>
    <x v="441"/>
    <x v="0"/>
    <x v="45"/>
    <s v="Hartford"/>
    <x v="4"/>
    <n v="44"/>
    <n v="88"/>
    <n v="3872"/>
    <x v="6268"/>
    <n v="0.36"/>
    <x v="1"/>
  </r>
  <r>
    <x v="0"/>
    <n v="1185732"/>
    <x v="441"/>
    <x v="0"/>
    <x v="45"/>
    <s v="Hartford"/>
    <x v="5"/>
    <n v="52"/>
    <n v="116"/>
    <n v="6032"/>
    <x v="6269"/>
    <n v="0.38999999999999996"/>
    <x v="1"/>
  </r>
  <r>
    <x v="0"/>
    <n v="1185732"/>
    <x v="470"/>
    <x v="0"/>
    <x v="45"/>
    <s v="Hartford"/>
    <x v="0"/>
    <n v="45"/>
    <n v="173"/>
    <n v="7785"/>
    <x v="6270"/>
    <n v="0.42000000000000004"/>
    <x v="1"/>
  </r>
  <r>
    <x v="0"/>
    <n v="1185732"/>
    <x v="470"/>
    <x v="0"/>
    <x v="45"/>
    <s v="Hartford"/>
    <x v="1"/>
    <n v="37"/>
    <n v="131"/>
    <n v="4847"/>
    <x v="6271"/>
    <n v="0.45"/>
    <x v="1"/>
  </r>
  <r>
    <x v="0"/>
    <n v="1185732"/>
    <x v="470"/>
    <x v="0"/>
    <x v="45"/>
    <s v="Hartford"/>
    <x v="2"/>
    <n v="43"/>
    <n v="116"/>
    <n v="4988"/>
    <x v="6272"/>
    <n v="0.32999999999999996"/>
    <x v="1"/>
  </r>
  <r>
    <x v="0"/>
    <n v="1185732"/>
    <x v="470"/>
    <x v="0"/>
    <x v="45"/>
    <s v="Hartford"/>
    <x v="3"/>
    <n v="38"/>
    <n v="96"/>
    <n v="3648"/>
    <x v="6273"/>
    <n v="0.35"/>
    <x v="1"/>
  </r>
  <r>
    <x v="0"/>
    <n v="1185732"/>
    <x v="470"/>
    <x v="0"/>
    <x v="45"/>
    <s v="Hartford"/>
    <x v="4"/>
    <n v="42"/>
    <n v="99"/>
    <n v="4158"/>
    <x v="2169"/>
    <n v="0.35"/>
    <x v="1"/>
  </r>
  <r>
    <x v="0"/>
    <n v="1185732"/>
    <x v="470"/>
    <x v="0"/>
    <x v="45"/>
    <s v="Hartford"/>
    <x v="5"/>
    <n v="52"/>
    <n v="120"/>
    <n v="6240"/>
    <x v="6274"/>
    <n v="0.37"/>
    <x v="1"/>
  </r>
  <r>
    <x v="0"/>
    <n v="1185732"/>
    <x v="174"/>
    <x v="0"/>
    <x v="45"/>
    <s v="Hartford"/>
    <x v="0"/>
    <n v="23"/>
    <n v="149"/>
    <n v="3427"/>
    <x v="6275"/>
    <n v="0.42"/>
    <x v="1"/>
  </r>
  <r>
    <x v="0"/>
    <n v="1185732"/>
    <x v="174"/>
    <x v="0"/>
    <x v="45"/>
    <s v="Hartford"/>
    <x v="1"/>
    <n v="28"/>
    <n v="79"/>
    <n v="2212"/>
    <x v="6276"/>
    <n v="0.39999999999999997"/>
    <x v="1"/>
  </r>
  <r>
    <x v="0"/>
    <n v="1185732"/>
    <x v="174"/>
    <x v="0"/>
    <x v="45"/>
    <s v="Hartford"/>
    <x v="2"/>
    <n v="19"/>
    <n v="72"/>
    <n v="1368"/>
    <x v="6277"/>
    <n v="0.42000000000000004"/>
    <x v="1"/>
  </r>
  <r>
    <x v="0"/>
    <n v="1185732"/>
    <x v="174"/>
    <x v="0"/>
    <x v="45"/>
    <s v="Hartford"/>
    <x v="3"/>
    <n v="24"/>
    <n v="24"/>
    <n v="576"/>
    <x v="6278"/>
    <n v="0.46"/>
    <x v="1"/>
  </r>
  <r>
    <x v="0"/>
    <n v="1185732"/>
    <x v="174"/>
    <x v="0"/>
    <x v="45"/>
    <s v="Hartford"/>
    <x v="4"/>
    <n v="34"/>
    <n v="44"/>
    <n v="1496"/>
    <x v="6279"/>
    <n v="0.36"/>
    <x v="1"/>
  </r>
  <r>
    <x v="0"/>
    <n v="1185732"/>
    <x v="174"/>
    <x v="0"/>
    <x v="45"/>
    <s v="Hartford"/>
    <x v="5"/>
    <n v="26"/>
    <n v="72"/>
    <n v="1872"/>
    <x v="6280"/>
    <n v="0.47000000000000003"/>
    <x v="1"/>
  </r>
  <r>
    <x v="0"/>
    <n v="1185732"/>
    <x v="203"/>
    <x v="0"/>
    <x v="45"/>
    <s v="Hartford"/>
    <x v="0"/>
    <n v="24"/>
    <n v="162"/>
    <n v="3888"/>
    <x v="6281"/>
    <n v="0.39999999999999997"/>
    <x v="1"/>
  </r>
  <r>
    <x v="0"/>
    <n v="1185732"/>
    <x v="203"/>
    <x v="0"/>
    <x v="45"/>
    <s v="Hartford"/>
    <x v="1"/>
    <n v="24"/>
    <n v="41"/>
    <n v="984"/>
    <x v="6282"/>
    <n v="0.38999999999999996"/>
    <x v="1"/>
  </r>
  <r>
    <x v="0"/>
    <n v="1185732"/>
    <x v="203"/>
    <x v="0"/>
    <x v="45"/>
    <s v="Hartford"/>
    <x v="2"/>
    <n v="18"/>
    <n v="53"/>
    <n v="954"/>
    <x v="6283"/>
    <n v="0.43000000000000005"/>
    <x v="1"/>
  </r>
  <r>
    <x v="0"/>
    <n v="1185732"/>
    <x v="203"/>
    <x v="0"/>
    <x v="46"/>
    <s v="Providence"/>
    <x v="3"/>
    <n v="20"/>
    <n v="16"/>
    <n v="320"/>
    <x v="6284"/>
    <n v="0.45"/>
    <x v="1"/>
  </r>
  <r>
    <x v="0"/>
    <n v="1185732"/>
    <x v="203"/>
    <x v="0"/>
    <x v="46"/>
    <s v="Providence"/>
    <x v="4"/>
    <n v="34"/>
    <n v="40"/>
    <n v="1360"/>
    <x v="6285"/>
    <n v="0.36"/>
    <x v="1"/>
  </r>
  <r>
    <x v="0"/>
    <n v="1185732"/>
    <x v="203"/>
    <x v="0"/>
    <x v="46"/>
    <s v="Providence"/>
    <x v="5"/>
    <n v="27"/>
    <n v="77"/>
    <n v="2079"/>
    <x v="6286"/>
    <n v="0.47000000000000003"/>
    <x v="1"/>
  </r>
  <r>
    <x v="0"/>
    <n v="1185732"/>
    <x v="708"/>
    <x v="0"/>
    <x v="46"/>
    <s v="Providence"/>
    <x v="0"/>
    <n v="26"/>
    <n v="156"/>
    <n v="4056"/>
    <x v="6287"/>
    <n v="0.37"/>
    <x v="1"/>
  </r>
  <r>
    <x v="0"/>
    <n v="1185732"/>
    <x v="708"/>
    <x v="0"/>
    <x v="46"/>
    <s v="Providence"/>
    <x v="1"/>
    <n v="27"/>
    <n v="45"/>
    <n v="1215"/>
    <x v="6288"/>
    <n v="0.38999999999999996"/>
    <x v="1"/>
  </r>
  <r>
    <x v="0"/>
    <n v="1185732"/>
    <x v="708"/>
    <x v="0"/>
    <x v="46"/>
    <s v="Providence"/>
    <x v="2"/>
    <n v="17"/>
    <n v="56"/>
    <n v="952"/>
    <x v="6289"/>
    <n v="0.47000000000000003"/>
    <x v="1"/>
  </r>
  <r>
    <x v="0"/>
    <n v="1185732"/>
    <x v="708"/>
    <x v="0"/>
    <x v="46"/>
    <s v="Providence"/>
    <x v="3"/>
    <n v="20"/>
    <n v="8"/>
    <n v="160"/>
    <x v="6290"/>
    <n v="0.47000000000000003"/>
    <x v="1"/>
  </r>
  <r>
    <x v="0"/>
    <n v="1185732"/>
    <x v="708"/>
    <x v="0"/>
    <x v="46"/>
    <s v="Providence"/>
    <x v="4"/>
    <n v="33"/>
    <n v="25"/>
    <n v="825"/>
    <x v="6291"/>
    <n v="0.36"/>
    <x v="1"/>
  </r>
  <r>
    <x v="0"/>
    <n v="1185732"/>
    <x v="708"/>
    <x v="0"/>
    <x v="46"/>
    <s v="Providence"/>
    <x v="5"/>
    <n v="25"/>
    <n v="58"/>
    <n v="1450"/>
    <x v="6292"/>
    <n v="0.44"/>
    <x v="1"/>
  </r>
  <r>
    <x v="0"/>
    <n v="1185732"/>
    <x v="230"/>
    <x v="0"/>
    <x v="46"/>
    <s v="Providence"/>
    <x v="0"/>
    <n v="28"/>
    <n v="132"/>
    <n v="3696"/>
    <x v="6293"/>
    <n v="0.42"/>
    <x v="1"/>
  </r>
  <r>
    <x v="0"/>
    <n v="1185732"/>
    <x v="230"/>
    <x v="0"/>
    <x v="46"/>
    <s v="Providence"/>
    <x v="1"/>
    <n v="23"/>
    <n v="40"/>
    <n v="920"/>
    <x v="6294"/>
    <n v="0.39999999999999997"/>
    <x v="1"/>
  </r>
  <r>
    <x v="0"/>
    <n v="1185732"/>
    <x v="230"/>
    <x v="0"/>
    <x v="46"/>
    <s v="Providence"/>
    <x v="2"/>
    <n v="16"/>
    <n v="44"/>
    <n v="704"/>
    <x v="6295"/>
    <n v="0.42000000000000004"/>
    <x v="1"/>
  </r>
  <r>
    <x v="0"/>
    <n v="1185732"/>
    <x v="230"/>
    <x v="0"/>
    <x v="46"/>
    <s v="Providence"/>
    <x v="3"/>
    <n v="21"/>
    <n v="17"/>
    <n v="357"/>
    <x v="6296"/>
    <n v="0.45"/>
    <x v="1"/>
  </r>
  <r>
    <x v="0"/>
    <n v="1185732"/>
    <x v="230"/>
    <x v="0"/>
    <x v="46"/>
    <s v="Providence"/>
    <x v="4"/>
    <n v="33"/>
    <n v="15"/>
    <n v="495"/>
    <x v="6297"/>
    <n v="0.32"/>
    <x v="1"/>
  </r>
  <r>
    <x v="0"/>
    <n v="1185732"/>
    <x v="230"/>
    <x v="0"/>
    <x v="46"/>
    <s v="Providence"/>
    <x v="5"/>
    <n v="26"/>
    <n v="60"/>
    <n v="1560"/>
    <x v="5489"/>
    <n v="0.44"/>
    <x v="1"/>
  </r>
  <r>
    <x v="0"/>
    <n v="1185732"/>
    <x v="259"/>
    <x v="0"/>
    <x v="46"/>
    <s v="Providence"/>
    <x v="0"/>
    <n v="39"/>
    <n v="150"/>
    <n v="5850"/>
    <x v="6298"/>
    <n v="0.41"/>
    <x v="1"/>
  </r>
  <r>
    <x v="0"/>
    <n v="1185732"/>
    <x v="259"/>
    <x v="0"/>
    <x v="46"/>
    <s v="Providence"/>
    <x v="1"/>
    <n v="32"/>
    <n v="58"/>
    <n v="1856"/>
    <x v="6299"/>
    <n v="0.37"/>
    <x v="1"/>
  </r>
  <r>
    <x v="0"/>
    <n v="1185732"/>
    <x v="259"/>
    <x v="0"/>
    <x v="46"/>
    <s v="Providence"/>
    <x v="2"/>
    <n v="32"/>
    <n v="60"/>
    <n v="1920"/>
    <x v="6300"/>
    <n v="0.42000000000000004"/>
    <x v="1"/>
  </r>
  <r>
    <x v="0"/>
    <n v="1185732"/>
    <x v="259"/>
    <x v="0"/>
    <x v="46"/>
    <s v="Providence"/>
    <x v="3"/>
    <n v="27"/>
    <n v="51"/>
    <n v="1377"/>
    <x v="6301"/>
    <n v="0.46"/>
    <x v="1"/>
  </r>
  <r>
    <x v="0"/>
    <n v="1185732"/>
    <x v="259"/>
    <x v="0"/>
    <x v="46"/>
    <s v="Providence"/>
    <x v="4"/>
    <n v="40"/>
    <n v="54"/>
    <n v="2160"/>
    <x v="6302"/>
    <n v="0.37"/>
    <x v="1"/>
  </r>
  <r>
    <x v="0"/>
    <n v="1185732"/>
    <x v="259"/>
    <x v="0"/>
    <x v="46"/>
    <s v="Providence"/>
    <x v="5"/>
    <n v="36"/>
    <n v="93"/>
    <n v="3348"/>
    <x v="6303"/>
    <n v="0.44"/>
    <x v="1"/>
  </r>
  <r>
    <x v="0"/>
    <n v="1185732"/>
    <x v="292"/>
    <x v="0"/>
    <x v="46"/>
    <s v="Providence"/>
    <x v="0"/>
    <n v="36"/>
    <n v="176"/>
    <n v="6336"/>
    <x v="1406"/>
    <n v="0.39999999999999997"/>
    <x v="1"/>
  </r>
  <r>
    <x v="0"/>
    <n v="1185732"/>
    <x v="292"/>
    <x v="0"/>
    <x v="46"/>
    <s v="Providence"/>
    <x v="1"/>
    <n v="35"/>
    <n v="105"/>
    <n v="3675"/>
    <x v="6304"/>
    <n v="0.38999999999999996"/>
    <x v="1"/>
  </r>
  <r>
    <x v="0"/>
    <n v="1185732"/>
    <x v="292"/>
    <x v="0"/>
    <x v="46"/>
    <s v="Providence"/>
    <x v="2"/>
    <n v="32"/>
    <n v="74"/>
    <n v="2368"/>
    <x v="5271"/>
    <n v="0.42000000000000004"/>
    <x v="1"/>
  </r>
  <r>
    <x v="0"/>
    <n v="1185732"/>
    <x v="292"/>
    <x v="0"/>
    <x v="46"/>
    <s v="Providence"/>
    <x v="3"/>
    <n v="26"/>
    <n v="70"/>
    <n v="1820"/>
    <x v="6305"/>
    <n v="0.46"/>
    <x v="1"/>
  </r>
  <r>
    <x v="0"/>
    <n v="1185732"/>
    <x v="292"/>
    <x v="0"/>
    <x v="46"/>
    <s v="Providence"/>
    <x v="4"/>
    <n v="39"/>
    <n v="66"/>
    <n v="2574"/>
    <x v="6306"/>
    <n v="0.35"/>
    <x v="1"/>
  </r>
  <r>
    <x v="0"/>
    <n v="1185732"/>
    <x v="292"/>
    <x v="0"/>
    <x v="46"/>
    <s v="Providence"/>
    <x v="5"/>
    <n v="43"/>
    <n v="119"/>
    <n v="5117"/>
    <x v="6307"/>
    <n v="0.45"/>
    <x v="1"/>
  </r>
  <r>
    <x v="0"/>
    <n v="1185732"/>
    <x v="320"/>
    <x v="0"/>
    <x v="46"/>
    <s v="Providence"/>
    <x v="0"/>
    <n v="38"/>
    <n v="173"/>
    <n v="6574"/>
    <x v="6308"/>
    <n v="0.38"/>
    <x v="1"/>
  </r>
  <r>
    <x v="0"/>
    <n v="1185732"/>
    <x v="320"/>
    <x v="0"/>
    <x v="46"/>
    <s v="Providence"/>
    <x v="1"/>
    <n v="32"/>
    <n v="114"/>
    <n v="3648"/>
    <x v="6309"/>
    <n v="0.37"/>
    <x v="1"/>
  </r>
  <r>
    <x v="0"/>
    <n v="1185732"/>
    <x v="320"/>
    <x v="0"/>
    <x v="46"/>
    <s v="Providence"/>
    <x v="2"/>
    <n v="27"/>
    <n v="78"/>
    <n v="2106"/>
    <x v="6310"/>
    <n v="0.45"/>
    <x v="1"/>
  </r>
  <r>
    <x v="0"/>
    <n v="1185732"/>
    <x v="320"/>
    <x v="0"/>
    <x v="46"/>
    <s v="Providence"/>
    <x v="3"/>
    <n v="31"/>
    <n v="60"/>
    <n v="1860"/>
    <x v="6311"/>
    <n v="0.46"/>
    <x v="1"/>
  </r>
  <r>
    <x v="0"/>
    <n v="1185732"/>
    <x v="320"/>
    <x v="0"/>
    <x v="46"/>
    <s v="Providence"/>
    <x v="4"/>
    <n v="33"/>
    <n v="68"/>
    <n v="2244"/>
    <x v="6312"/>
    <n v="0.33999999999999997"/>
    <x v="1"/>
  </r>
  <r>
    <x v="0"/>
    <n v="1185732"/>
    <x v="320"/>
    <x v="0"/>
    <x v="46"/>
    <s v="Providence"/>
    <x v="5"/>
    <n v="38"/>
    <n v="136"/>
    <n v="5168"/>
    <x v="6313"/>
    <n v="0.42000000000000004"/>
    <x v="1"/>
  </r>
  <r>
    <x v="0"/>
    <n v="1185732"/>
    <x v="352"/>
    <x v="0"/>
    <x v="46"/>
    <s v="Providence"/>
    <x v="0"/>
    <n v="38"/>
    <n v="182"/>
    <n v="6916"/>
    <x v="6314"/>
    <n v="0.41"/>
    <x v="1"/>
  </r>
  <r>
    <x v="0"/>
    <n v="1185732"/>
    <x v="352"/>
    <x v="0"/>
    <x v="46"/>
    <s v="Providence"/>
    <x v="1"/>
    <n v="31"/>
    <n v="111"/>
    <n v="3441"/>
    <x v="6315"/>
    <n v="0.38"/>
    <x v="1"/>
  </r>
  <r>
    <x v="0"/>
    <n v="1185732"/>
    <x v="352"/>
    <x v="0"/>
    <x v="46"/>
    <s v="Providence"/>
    <x v="2"/>
    <n v="30"/>
    <n v="85"/>
    <n v="2550"/>
    <x v="6316"/>
    <n v="0.43000000000000005"/>
    <x v="1"/>
  </r>
  <r>
    <x v="0"/>
    <n v="1185732"/>
    <x v="352"/>
    <x v="0"/>
    <x v="46"/>
    <s v="Providence"/>
    <x v="3"/>
    <n v="29"/>
    <n v="47"/>
    <n v="1363"/>
    <x v="6317"/>
    <n v="0.43000000000000005"/>
    <x v="1"/>
  </r>
  <r>
    <x v="0"/>
    <n v="1185732"/>
    <x v="352"/>
    <x v="0"/>
    <x v="46"/>
    <s v="Providence"/>
    <x v="4"/>
    <n v="37"/>
    <n v="40"/>
    <n v="1480"/>
    <x v="4430"/>
    <n v="0.36"/>
    <x v="1"/>
  </r>
  <r>
    <x v="0"/>
    <n v="1185732"/>
    <x v="352"/>
    <x v="0"/>
    <x v="46"/>
    <s v="Providence"/>
    <x v="5"/>
    <n v="38"/>
    <n v="96"/>
    <n v="3648"/>
    <x v="6318"/>
    <n v="0.47000000000000003"/>
    <x v="1"/>
  </r>
  <r>
    <x v="0"/>
    <n v="1185732"/>
    <x v="382"/>
    <x v="0"/>
    <x v="46"/>
    <s v="Providence"/>
    <x v="0"/>
    <n v="39"/>
    <n v="128"/>
    <n v="4992"/>
    <x v="5421"/>
    <n v="0.42"/>
    <x v="1"/>
  </r>
  <r>
    <x v="0"/>
    <n v="1185732"/>
    <x v="382"/>
    <x v="0"/>
    <x v="46"/>
    <s v="Providence"/>
    <x v="1"/>
    <n v="30"/>
    <n v="79"/>
    <n v="2370"/>
    <x v="6319"/>
    <n v="0.37"/>
    <x v="1"/>
  </r>
  <r>
    <x v="0"/>
    <n v="1185732"/>
    <x v="382"/>
    <x v="0"/>
    <x v="46"/>
    <s v="Providence"/>
    <x v="2"/>
    <n v="29"/>
    <n v="39"/>
    <n v="1131"/>
    <x v="6320"/>
    <n v="0.43000000000000005"/>
    <x v="1"/>
  </r>
  <r>
    <x v="0"/>
    <n v="1185732"/>
    <x v="382"/>
    <x v="0"/>
    <x v="46"/>
    <s v="Providence"/>
    <x v="3"/>
    <n v="30"/>
    <n v="32"/>
    <n v="960"/>
    <x v="6321"/>
    <n v="0.46"/>
    <x v="1"/>
  </r>
  <r>
    <x v="0"/>
    <n v="1185732"/>
    <x v="382"/>
    <x v="0"/>
    <x v="46"/>
    <s v="Providence"/>
    <x v="4"/>
    <n v="34"/>
    <n v="33"/>
    <n v="1122"/>
    <x v="6322"/>
    <n v="0.36"/>
    <x v="1"/>
  </r>
  <r>
    <x v="0"/>
    <n v="1185732"/>
    <x v="382"/>
    <x v="0"/>
    <x v="46"/>
    <s v="Providence"/>
    <x v="5"/>
    <n v="41"/>
    <n v="64"/>
    <n v="2624"/>
    <x v="6323"/>
    <n v="0.45"/>
    <x v="1"/>
  </r>
  <r>
    <x v="0"/>
    <n v="1185732"/>
    <x v="414"/>
    <x v="0"/>
    <x v="46"/>
    <s v="Providence"/>
    <x v="0"/>
    <n v="37"/>
    <n v="113"/>
    <n v="4181"/>
    <x v="6324"/>
    <n v="0.41"/>
    <x v="1"/>
  </r>
  <r>
    <x v="0"/>
    <n v="1185732"/>
    <x v="414"/>
    <x v="0"/>
    <x v="46"/>
    <s v="Providence"/>
    <x v="1"/>
    <n v="38"/>
    <n v="68"/>
    <n v="2584"/>
    <x v="6325"/>
    <n v="0.38"/>
    <x v="1"/>
  </r>
  <r>
    <x v="0"/>
    <n v="1185732"/>
    <x v="414"/>
    <x v="0"/>
    <x v="46"/>
    <s v="Providence"/>
    <x v="2"/>
    <n v="40"/>
    <n v="30"/>
    <n v="1200"/>
    <x v="4657"/>
    <n v="0.44"/>
    <x v="1"/>
  </r>
  <r>
    <x v="0"/>
    <n v="1185732"/>
    <x v="414"/>
    <x v="0"/>
    <x v="46"/>
    <s v="Providence"/>
    <x v="3"/>
    <n v="39"/>
    <n v="23"/>
    <n v="897"/>
    <x v="6326"/>
    <n v="0.45"/>
    <x v="1"/>
  </r>
  <r>
    <x v="0"/>
    <n v="1185732"/>
    <x v="414"/>
    <x v="0"/>
    <x v="46"/>
    <s v="Providence"/>
    <x v="4"/>
    <n v="40"/>
    <n v="23"/>
    <n v="920"/>
    <x v="6327"/>
    <n v="0.32999999999999996"/>
    <x v="1"/>
  </r>
  <r>
    <x v="2"/>
    <n v="1185732"/>
    <x v="414"/>
    <x v="0"/>
    <x v="46"/>
    <s v="Providence"/>
    <x v="5"/>
    <n v="47"/>
    <n v="66"/>
    <n v="3102"/>
    <x v="6328"/>
    <n v="0.44"/>
    <x v="1"/>
  </r>
  <r>
    <x v="2"/>
    <n v="1185732"/>
    <x v="444"/>
    <x v="0"/>
    <x v="46"/>
    <s v="Providence"/>
    <x v="0"/>
    <n v="40"/>
    <n v="105"/>
    <n v="4200"/>
    <x v="1918"/>
    <n v="0.42"/>
    <x v="1"/>
  </r>
  <r>
    <x v="2"/>
    <n v="1185732"/>
    <x v="444"/>
    <x v="0"/>
    <x v="46"/>
    <s v="Providence"/>
    <x v="1"/>
    <n v="40"/>
    <n v="74"/>
    <n v="2960"/>
    <x v="6329"/>
    <n v="0.42"/>
    <x v="1"/>
  </r>
  <r>
    <x v="2"/>
    <n v="1185732"/>
    <x v="444"/>
    <x v="0"/>
    <x v="46"/>
    <s v="Providence"/>
    <x v="2"/>
    <n v="37"/>
    <n v="68"/>
    <n v="2516"/>
    <x v="3256"/>
    <n v="0.45"/>
    <x v="1"/>
  </r>
  <r>
    <x v="2"/>
    <n v="1185732"/>
    <x v="444"/>
    <x v="0"/>
    <x v="46"/>
    <s v="Providence"/>
    <x v="3"/>
    <n v="36"/>
    <n v="68"/>
    <n v="2448"/>
    <x v="2655"/>
    <n v="0.45"/>
    <x v="1"/>
  </r>
  <r>
    <x v="2"/>
    <n v="1185732"/>
    <x v="444"/>
    <x v="0"/>
    <x v="46"/>
    <s v="Providence"/>
    <x v="4"/>
    <n v="43"/>
    <n v="61"/>
    <n v="2623"/>
    <x v="6330"/>
    <n v="0.32999999999999996"/>
    <x v="1"/>
  </r>
  <r>
    <x v="2"/>
    <n v="1185732"/>
    <x v="444"/>
    <x v="0"/>
    <x v="46"/>
    <s v="Providence"/>
    <x v="5"/>
    <n v="46"/>
    <n v="83"/>
    <n v="3818"/>
    <x v="6331"/>
    <n v="0.44"/>
    <x v="1"/>
  </r>
  <r>
    <x v="2"/>
    <n v="1185732"/>
    <x v="473"/>
    <x v="0"/>
    <x v="46"/>
    <s v="Providence"/>
    <x v="0"/>
    <n v="48"/>
    <n v="160"/>
    <n v="7680"/>
    <x v="6332"/>
    <n v="0.38999999999999996"/>
    <x v="1"/>
  </r>
  <r>
    <x v="2"/>
    <n v="1185732"/>
    <x v="473"/>
    <x v="0"/>
    <x v="46"/>
    <s v="Providence"/>
    <x v="1"/>
    <n v="37"/>
    <n v="102"/>
    <n v="3774"/>
    <x v="6333"/>
    <n v="0.37"/>
    <x v="1"/>
  </r>
  <r>
    <x v="2"/>
    <n v="1185732"/>
    <x v="473"/>
    <x v="0"/>
    <x v="46"/>
    <s v="Providence"/>
    <x v="2"/>
    <n v="40"/>
    <n v="88"/>
    <n v="3520"/>
    <x v="3338"/>
    <n v="0.47000000000000003"/>
    <x v="1"/>
  </r>
  <r>
    <x v="2"/>
    <n v="1185732"/>
    <x v="473"/>
    <x v="0"/>
    <x v="46"/>
    <s v="Providence"/>
    <x v="3"/>
    <n v="34"/>
    <n v="77"/>
    <n v="2618"/>
    <x v="6334"/>
    <n v="0.43000000000000005"/>
    <x v="1"/>
  </r>
  <r>
    <x v="2"/>
    <n v="1185732"/>
    <x v="473"/>
    <x v="0"/>
    <x v="46"/>
    <s v="Providence"/>
    <x v="4"/>
    <n v="41"/>
    <n v="74"/>
    <n v="3034"/>
    <x v="6335"/>
    <n v="0.37"/>
    <x v="1"/>
  </r>
  <r>
    <x v="2"/>
    <n v="1185732"/>
    <x v="473"/>
    <x v="0"/>
    <x v="46"/>
    <s v="Providence"/>
    <x v="5"/>
    <n v="51"/>
    <n v="111"/>
    <n v="5661"/>
    <x v="6336"/>
    <n v="0.43000000000000005"/>
    <x v="1"/>
  </r>
  <r>
    <x v="2"/>
    <n v="1185732"/>
    <x v="181"/>
    <x v="0"/>
    <x v="46"/>
    <s v="Providence"/>
    <x v="0"/>
    <n v="28"/>
    <n v="140"/>
    <n v="3920"/>
    <x v="4591"/>
    <n v="0.32999999999999996"/>
    <x v="1"/>
  </r>
  <r>
    <x v="2"/>
    <n v="1185732"/>
    <x v="181"/>
    <x v="0"/>
    <x v="46"/>
    <s v="Providence"/>
    <x v="1"/>
    <n v="28"/>
    <n v="88"/>
    <n v="2464"/>
    <x v="6337"/>
    <n v="0.33999999999999997"/>
    <x v="1"/>
  </r>
  <r>
    <x v="2"/>
    <n v="1185732"/>
    <x v="181"/>
    <x v="0"/>
    <x v="46"/>
    <s v="Providence"/>
    <x v="2"/>
    <n v="22"/>
    <n v="75"/>
    <n v="1650"/>
    <x v="6338"/>
    <n v="0.28999999999999998"/>
    <x v="1"/>
  </r>
  <r>
    <x v="2"/>
    <n v="1185732"/>
    <x v="181"/>
    <x v="0"/>
    <x v="46"/>
    <s v="Providence"/>
    <x v="3"/>
    <n v="25"/>
    <n v="33"/>
    <n v="825"/>
    <x v="6339"/>
    <n v="0.31"/>
    <x v="1"/>
  </r>
  <r>
    <x v="2"/>
    <n v="1185732"/>
    <x v="181"/>
    <x v="0"/>
    <x v="46"/>
    <s v="Providence"/>
    <x v="4"/>
    <n v="39"/>
    <n v="47"/>
    <n v="1833"/>
    <x v="6340"/>
    <n v="0.32"/>
    <x v="1"/>
  </r>
  <r>
    <x v="2"/>
    <n v="1185732"/>
    <x v="181"/>
    <x v="0"/>
    <x v="46"/>
    <s v="Providence"/>
    <x v="5"/>
    <n v="26"/>
    <n v="83"/>
    <n v="2158"/>
    <x v="6341"/>
    <n v="0.33999999999999997"/>
    <x v="1"/>
  </r>
  <r>
    <x v="2"/>
    <n v="1185732"/>
    <x v="210"/>
    <x v="0"/>
    <x v="46"/>
    <s v="Providence"/>
    <x v="0"/>
    <n v="26"/>
    <n v="155"/>
    <n v="4030"/>
    <x v="6342"/>
    <n v="0.37"/>
    <x v="1"/>
  </r>
  <r>
    <x v="2"/>
    <n v="1185732"/>
    <x v="210"/>
    <x v="0"/>
    <x v="46"/>
    <s v="Providence"/>
    <x v="1"/>
    <n v="31"/>
    <n v="53"/>
    <n v="1643"/>
    <x v="6343"/>
    <n v="0.35"/>
    <x v="1"/>
  </r>
  <r>
    <x v="2"/>
    <n v="1185732"/>
    <x v="210"/>
    <x v="0"/>
    <x v="46"/>
    <s v="Providence"/>
    <x v="2"/>
    <n v="24"/>
    <n v="70"/>
    <n v="1680"/>
    <x v="6344"/>
    <n v="0.28999999999999998"/>
    <x v="1"/>
  </r>
  <r>
    <x v="2"/>
    <n v="1185732"/>
    <x v="210"/>
    <x v="0"/>
    <x v="47"/>
    <s v="Boston"/>
    <x v="3"/>
    <n v="27"/>
    <n v="75"/>
    <n v="2025"/>
    <x v="4107"/>
    <n v="0.32"/>
    <x v="1"/>
  </r>
  <r>
    <x v="2"/>
    <n v="1185732"/>
    <x v="210"/>
    <x v="0"/>
    <x v="47"/>
    <s v="Boston"/>
    <x v="4"/>
    <n v="36"/>
    <n v="53"/>
    <n v="1908"/>
    <x v="6345"/>
    <n v="0.27"/>
    <x v="1"/>
  </r>
  <r>
    <x v="2"/>
    <n v="1185732"/>
    <x v="210"/>
    <x v="0"/>
    <x v="47"/>
    <s v="Boston"/>
    <x v="5"/>
    <n v="30"/>
    <n v="80"/>
    <n v="2400"/>
    <x v="6346"/>
    <n v="0.32"/>
    <x v="1"/>
  </r>
  <r>
    <x v="2"/>
    <n v="1185732"/>
    <x v="218"/>
    <x v="0"/>
    <x v="47"/>
    <s v="Boston"/>
    <x v="0"/>
    <n v="28"/>
    <n v="155"/>
    <n v="4340"/>
    <x v="6347"/>
    <n v="0.33999999999999997"/>
    <x v="1"/>
  </r>
  <r>
    <x v="2"/>
    <n v="1185732"/>
    <x v="218"/>
    <x v="0"/>
    <x v="47"/>
    <s v="Boston"/>
    <x v="1"/>
    <n v="31"/>
    <n v="61"/>
    <n v="1891"/>
    <x v="6348"/>
    <n v="0.33999999999999997"/>
    <x v="1"/>
  </r>
  <r>
    <x v="2"/>
    <n v="1185732"/>
    <x v="218"/>
    <x v="0"/>
    <x v="47"/>
    <s v="Boston"/>
    <x v="2"/>
    <n v="23"/>
    <n v="60"/>
    <n v="1380"/>
    <x v="6321"/>
    <n v="0.32"/>
    <x v="1"/>
  </r>
  <r>
    <x v="2"/>
    <n v="1185732"/>
    <x v="218"/>
    <x v="0"/>
    <x v="47"/>
    <s v="Boston"/>
    <x v="3"/>
    <n v="25"/>
    <n v="93"/>
    <n v="2325"/>
    <x v="6349"/>
    <n v="0.28000000000000003"/>
    <x v="1"/>
  </r>
  <r>
    <x v="2"/>
    <n v="1185732"/>
    <x v="218"/>
    <x v="0"/>
    <x v="47"/>
    <s v="Boston"/>
    <x v="4"/>
    <n v="36"/>
    <n v="31"/>
    <n v="1116"/>
    <x v="6350"/>
    <n v="0.3"/>
    <x v="1"/>
  </r>
  <r>
    <x v="2"/>
    <n v="1185732"/>
    <x v="218"/>
    <x v="0"/>
    <x v="47"/>
    <s v="Boston"/>
    <x v="5"/>
    <n v="31"/>
    <n v="68"/>
    <n v="2108"/>
    <x v="6351"/>
    <n v="0.37"/>
    <x v="1"/>
  </r>
  <r>
    <x v="2"/>
    <n v="1185732"/>
    <x v="237"/>
    <x v="0"/>
    <x v="47"/>
    <s v="Boston"/>
    <x v="0"/>
    <n v="28"/>
    <n v="149"/>
    <n v="4172"/>
    <x v="6352"/>
    <n v="0.32999999999999996"/>
    <x v="1"/>
  </r>
  <r>
    <x v="2"/>
    <n v="1185732"/>
    <x v="237"/>
    <x v="0"/>
    <x v="47"/>
    <s v="Boston"/>
    <x v="1"/>
    <n v="28"/>
    <n v="51"/>
    <n v="1428"/>
    <x v="6353"/>
    <n v="0.36"/>
    <x v="1"/>
  </r>
  <r>
    <x v="2"/>
    <n v="1185732"/>
    <x v="237"/>
    <x v="0"/>
    <x v="47"/>
    <s v="Boston"/>
    <x v="2"/>
    <n v="22"/>
    <n v="51"/>
    <n v="1122"/>
    <x v="6354"/>
    <n v="0.31"/>
    <x v="1"/>
  </r>
  <r>
    <x v="2"/>
    <n v="1185732"/>
    <x v="237"/>
    <x v="0"/>
    <x v="47"/>
    <s v="Boston"/>
    <x v="3"/>
    <n v="23"/>
    <n v="39"/>
    <n v="897"/>
    <x v="6355"/>
    <n v="0.28000000000000003"/>
    <x v="1"/>
  </r>
  <r>
    <x v="2"/>
    <n v="1185732"/>
    <x v="237"/>
    <x v="0"/>
    <x v="47"/>
    <s v="Boston"/>
    <x v="4"/>
    <n v="33"/>
    <n v="44"/>
    <n v="1452"/>
    <x v="6356"/>
    <n v="0.27"/>
    <x v="1"/>
  </r>
  <r>
    <x v="2"/>
    <n v="1185732"/>
    <x v="237"/>
    <x v="0"/>
    <x v="47"/>
    <s v="Boston"/>
    <x v="5"/>
    <n v="30"/>
    <n v="94"/>
    <n v="2820"/>
    <x v="1660"/>
    <n v="0.36"/>
    <x v="1"/>
  </r>
  <r>
    <x v="2"/>
    <n v="1185732"/>
    <x v="266"/>
    <x v="0"/>
    <x v="47"/>
    <s v="Boston"/>
    <x v="0"/>
    <n v="41"/>
    <n v="173"/>
    <n v="7093"/>
    <x v="6357"/>
    <n v="0.36"/>
    <x v="1"/>
  </r>
  <r>
    <x v="2"/>
    <n v="1185732"/>
    <x v="266"/>
    <x v="0"/>
    <x v="47"/>
    <s v="Boston"/>
    <x v="1"/>
    <n v="34"/>
    <n v="68"/>
    <n v="2312"/>
    <x v="6358"/>
    <n v="0.36"/>
    <x v="1"/>
  </r>
  <r>
    <x v="2"/>
    <n v="1185732"/>
    <x v="266"/>
    <x v="0"/>
    <x v="47"/>
    <s v="Boston"/>
    <x v="2"/>
    <n v="30"/>
    <n v="68"/>
    <n v="2040"/>
    <x v="6359"/>
    <n v="0.31"/>
    <x v="1"/>
  </r>
  <r>
    <x v="2"/>
    <n v="1185732"/>
    <x v="266"/>
    <x v="0"/>
    <x v="47"/>
    <s v="Boston"/>
    <x v="3"/>
    <n v="32"/>
    <n v="54"/>
    <n v="1728"/>
    <x v="6360"/>
    <n v="0.3"/>
    <x v="1"/>
  </r>
  <r>
    <x v="2"/>
    <n v="1185732"/>
    <x v="266"/>
    <x v="0"/>
    <x v="47"/>
    <s v="Boston"/>
    <x v="4"/>
    <n v="39"/>
    <n v="60"/>
    <n v="2340"/>
    <x v="6361"/>
    <n v="0.28000000000000003"/>
    <x v="1"/>
  </r>
  <r>
    <x v="2"/>
    <n v="1185732"/>
    <x v="266"/>
    <x v="0"/>
    <x v="47"/>
    <s v="Boston"/>
    <x v="5"/>
    <n v="43"/>
    <n v="104"/>
    <n v="4472"/>
    <x v="6362"/>
    <n v="0.33999999999999997"/>
    <x v="1"/>
  </r>
  <r>
    <x v="2"/>
    <n v="1185732"/>
    <x v="299"/>
    <x v="0"/>
    <x v="47"/>
    <s v="Boston"/>
    <x v="0"/>
    <n v="39"/>
    <n v="196"/>
    <n v="7644"/>
    <x v="6363"/>
    <n v="0.35"/>
    <x v="1"/>
  </r>
  <r>
    <x v="2"/>
    <n v="1185732"/>
    <x v="299"/>
    <x v="0"/>
    <x v="47"/>
    <s v="Boston"/>
    <x v="1"/>
    <n v="36"/>
    <n v="114"/>
    <n v="4104"/>
    <x v="6364"/>
    <n v="0.32"/>
    <x v="1"/>
  </r>
  <r>
    <x v="2"/>
    <n v="1185732"/>
    <x v="299"/>
    <x v="0"/>
    <x v="47"/>
    <s v="Boston"/>
    <x v="2"/>
    <n v="36"/>
    <n v="75"/>
    <n v="2700"/>
    <x v="6365"/>
    <n v="0.31"/>
    <x v="1"/>
  </r>
  <r>
    <x v="2"/>
    <n v="1185732"/>
    <x v="299"/>
    <x v="0"/>
    <x v="47"/>
    <s v="Boston"/>
    <x v="3"/>
    <n v="34"/>
    <n v="72"/>
    <n v="2448"/>
    <x v="6366"/>
    <n v="0.28000000000000003"/>
    <x v="1"/>
  </r>
  <r>
    <x v="2"/>
    <n v="1185732"/>
    <x v="299"/>
    <x v="0"/>
    <x v="47"/>
    <s v="Boston"/>
    <x v="4"/>
    <n v="39"/>
    <n v="74"/>
    <n v="2886"/>
    <x v="4296"/>
    <n v="0.32"/>
    <x v="1"/>
  </r>
  <r>
    <x v="2"/>
    <n v="1185732"/>
    <x v="299"/>
    <x v="0"/>
    <x v="47"/>
    <s v="Boston"/>
    <x v="5"/>
    <n v="47"/>
    <n v="120"/>
    <n v="5640"/>
    <x v="6367"/>
    <n v="0.35"/>
    <x v="1"/>
  </r>
  <r>
    <x v="2"/>
    <n v="1185732"/>
    <x v="327"/>
    <x v="0"/>
    <x v="47"/>
    <s v="Boston"/>
    <x v="0"/>
    <n v="37"/>
    <n v="180"/>
    <n v="6660"/>
    <x v="6368"/>
    <n v="0.32999999999999996"/>
    <x v="1"/>
  </r>
  <r>
    <x v="2"/>
    <n v="1185732"/>
    <x v="327"/>
    <x v="0"/>
    <x v="47"/>
    <s v="Boston"/>
    <x v="1"/>
    <n v="36"/>
    <n v="105"/>
    <n v="3780"/>
    <x v="3326"/>
    <n v="0.37"/>
    <x v="1"/>
  </r>
  <r>
    <x v="2"/>
    <n v="1185732"/>
    <x v="327"/>
    <x v="0"/>
    <x v="47"/>
    <s v="Boston"/>
    <x v="2"/>
    <n v="32"/>
    <n v="88"/>
    <n v="2816"/>
    <x v="6108"/>
    <n v="0.3"/>
    <x v="1"/>
  </r>
  <r>
    <x v="2"/>
    <n v="1185732"/>
    <x v="327"/>
    <x v="0"/>
    <x v="47"/>
    <s v="Boston"/>
    <x v="3"/>
    <n v="34"/>
    <n v="77"/>
    <n v="2618"/>
    <x v="6369"/>
    <n v="0.32"/>
    <x v="1"/>
  </r>
  <r>
    <x v="2"/>
    <n v="1185732"/>
    <x v="327"/>
    <x v="0"/>
    <x v="47"/>
    <s v="Boston"/>
    <x v="4"/>
    <n v="41"/>
    <n v="80"/>
    <n v="3280"/>
    <x v="6370"/>
    <n v="0.31"/>
    <x v="1"/>
  </r>
  <r>
    <x v="2"/>
    <n v="1185732"/>
    <x v="327"/>
    <x v="0"/>
    <x v="47"/>
    <s v="Boston"/>
    <x v="5"/>
    <n v="41"/>
    <n v="132"/>
    <n v="5412"/>
    <x v="6371"/>
    <n v="0.32"/>
    <x v="1"/>
  </r>
  <r>
    <x v="2"/>
    <n v="1185732"/>
    <x v="359"/>
    <x v="0"/>
    <x v="47"/>
    <s v="Boston"/>
    <x v="0"/>
    <n v="40"/>
    <n v="196"/>
    <n v="7840"/>
    <x v="5561"/>
    <n v="0.32999999999999996"/>
    <x v="1"/>
  </r>
  <r>
    <x v="2"/>
    <n v="1185732"/>
    <x v="359"/>
    <x v="0"/>
    <x v="47"/>
    <s v="Boston"/>
    <x v="1"/>
    <n v="33"/>
    <n v="112"/>
    <n v="3696"/>
    <x v="5623"/>
    <n v="0.32"/>
    <x v="1"/>
  </r>
  <r>
    <x v="2"/>
    <n v="1185732"/>
    <x v="359"/>
    <x v="0"/>
    <x v="47"/>
    <s v="Boston"/>
    <x v="2"/>
    <n v="29"/>
    <n v="85"/>
    <n v="2465"/>
    <x v="6372"/>
    <n v="0.31"/>
    <x v="1"/>
  </r>
  <r>
    <x v="2"/>
    <n v="1185732"/>
    <x v="359"/>
    <x v="0"/>
    <x v="47"/>
    <s v="Boston"/>
    <x v="3"/>
    <n v="31"/>
    <n v="58"/>
    <n v="1798"/>
    <x v="6373"/>
    <n v="0.28000000000000003"/>
    <x v="1"/>
  </r>
  <r>
    <x v="2"/>
    <n v="1185732"/>
    <x v="359"/>
    <x v="0"/>
    <x v="47"/>
    <s v="Boston"/>
    <x v="4"/>
    <n v="40"/>
    <n v="51"/>
    <n v="2040"/>
    <x v="6374"/>
    <n v="0.27"/>
    <x v="1"/>
  </r>
  <r>
    <x v="2"/>
    <n v="1185732"/>
    <x v="359"/>
    <x v="0"/>
    <x v="47"/>
    <s v="Boston"/>
    <x v="5"/>
    <n v="46"/>
    <n v="98"/>
    <n v="4508"/>
    <x v="6375"/>
    <n v="0.35"/>
    <x v="1"/>
  </r>
  <r>
    <x v="2"/>
    <n v="1185732"/>
    <x v="389"/>
    <x v="0"/>
    <x v="47"/>
    <s v="Boston"/>
    <x v="0"/>
    <n v="36"/>
    <n v="153"/>
    <n v="5508"/>
    <x v="6376"/>
    <n v="0.33999999999999997"/>
    <x v="1"/>
  </r>
  <r>
    <x v="2"/>
    <n v="1185732"/>
    <x v="389"/>
    <x v="0"/>
    <x v="47"/>
    <s v="Boston"/>
    <x v="1"/>
    <n v="35"/>
    <n v="88"/>
    <n v="3080"/>
    <x v="6377"/>
    <n v="0.37"/>
    <x v="1"/>
  </r>
  <r>
    <x v="2"/>
    <n v="1185732"/>
    <x v="389"/>
    <x v="0"/>
    <x v="47"/>
    <s v="Boston"/>
    <x v="2"/>
    <n v="30"/>
    <n v="47"/>
    <n v="1410"/>
    <x v="6378"/>
    <n v="0.3"/>
    <x v="1"/>
  </r>
  <r>
    <x v="2"/>
    <n v="1185732"/>
    <x v="389"/>
    <x v="0"/>
    <x v="47"/>
    <s v="Boston"/>
    <x v="3"/>
    <n v="34"/>
    <n v="39"/>
    <n v="1326"/>
    <x v="6379"/>
    <n v="0.27"/>
    <x v="1"/>
  </r>
  <r>
    <x v="2"/>
    <n v="1185732"/>
    <x v="389"/>
    <x v="0"/>
    <x v="47"/>
    <s v="Boston"/>
    <x v="4"/>
    <n v="39"/>
    <n v="41"/>
    <n v="1599"/>
    <x v="6380"/>
    <n v="0.31"/>
    <x v="1"/>
  </r>
  <r>
    <x v="2"/>
    <n v="1185732"/>
    <x v="389"/>
    <x v="0"/>
    <x v="47"/>
    <s v="Boston"/>
    <x v="5"/>
    <n v="41"/>
    <n v="77"/>
    <n v="3157"/>
    <x v="6381"/>
    <n v="0.32999999999999996"/>
    <x v="1"/>
  </r>
  <r>
    <x v="2"/>
    <n v="1185732"/>
    <x v="421"/>
    <x v="0"/>
    <x v="47"/>
    <s v="Boston"/>
    <x v="0"/>
    <n v="40"/>
    <n v="132"/>
    <n v="5280"/>
    <x v="6382"/>
    <n v="0.32999999999999996"/>
    <x v="1"/>
  </r>
  <r>
    <x v="2"/>
    <n v="1185732"/>
    <x v="421"/>
    <x v="0"/>
    <x v="47"/>
    <s v="Boston"/>
    <x v="1"/>
    <n v="37"/>
    <n v="68"/>
    <n v="2516"/>
    <x v="6383"/>
    <n v="0.35"/>
    <x v="1"/>
  </r>
  <r>
    <x v="2"/>
    <n v="1185732"/>
    <x v="421"/>
    <x v="0"/>
    <x v="47"/>
    <s v="Boston"/>
    <x v="2"/>
    <n v="41"/>
    <n v="38"/>
    <n v="1558"/>
    <x v="6384"/>
    <n v="0.3"/>
    <x v="1"/>
  </r>
  <r>
    <x v="2"/>
    <n v="1185732"/>
    <x v="421"/>
    <x v="0"/>
    <x v="47"/>
    <s v="Boston"/>
    <x v="3"/>
    <n v="38"/>
    <n v="32"/>
    <n v="1216"/>
    <x v="6385"/>
    <n v="0.27"/>
    <x v="1"/>
  </r>
  <r>
    <x v="2"/>
    <n v="1185732"/>
    <x v="421"/>
    <x v="0"/>
    <x v="47"/>
    <s v="Boston"/>
    <x v="4"/>
    <n v="51"/>
    <n v="34"/>
    <n v="1734"/>
    <x v="6386"/>
    <n v="0.28000000000000003"/>
    <x v="1"/>
  </r>
  <r>
    <x v="5"/>
    <n v="1185732"/>
    <x v="421"/>
    <x v="0"/>
    <x v="47"/>
    <s v="Boston"/>
    <x v="5"/>
    <n v="51"/>
    <n v="68"/>
    <n v="3468"/>
    <x v="6387"/>
    <n v="0.35"/>
    <x v="1"/>
  </r>
  <r>
    <x v="5"/>
    <n v="1185732"/>
    <x v="451"/>
    <x v="0"/>
    <x v="47"/>
    <s v="Boston"/>
    <x v="0"/>
    <n v="49"/>
    <n v="120"/>
    <n v="5880"/>
    <x v="4315"/>
    <n v="0.35"/>
    <x v="1"/>
  </r>
  <r>
    <x v="5"/>
    <n v="1185732"/>
    <x v="451"/>
    <x v="0"/>
    <x v="47"/>
    <s v="Boston"/>
    <x v="1"/>
    <n v="40"/>
    <n v="102"/>
    <n v="4080"/>
    <x v="3066"/>
    <n v="0.35"/>
    <x v="1"/>
  </r>
  <r>
    <x v="5"/>
    <n v="1185732"/>
    <x v="451"/>
    <x v="0"/>
    <x v="47"/>
    <s v="Boston"/>
    <x v="2"/>
    <n v="44"/>
    <n v="91"/>
    <n v="4004"/>
    <x v="3029"/>
    <n v="0.3"/>
    <x v="1"/>
  </r>
  <r>
    <x v="5"/>
    <n v="1185732"/>
    <x v="451"/>
    <x v="0"/>
    <x v="47"/>
    <s v="Boston"/>
    <x v="3"/>
    <n v="42"/>
    <n v="83"/>
    <n v="3486"/>
    <x v="6388"/>
    <n v="0.28999999999999998"/>
    <x v="1"/>
  </r>
  <r>
    <x v="5"/>
    <n v="1185732"/>
    <x v="451"/>
    <x v="0"/>
    <x v="47"/>
    <s v="Boston"/>
    <x v="4"/>
    <n v="50"/>
    <n v="78"/>
    <n v="3900"/>
    <x v="4071"/>
    <n v="0.32"/>
    <x v="1"/>
  </r>
  <r>
    <x v="5"/>
    <n v="1185732"/>
    <x v="451"/>
    <x v="0"/>
    <x v="47"/>
    <s v="Boston"/>
    <x v="5"/>
    <n v="48"/>
    <n v="123"/>
    <n v="5904"/>
    <x v="2652"/>
    <n v="0.35"/>
    <x v="1"/>
  </r>
  <r>
    <x v="5"/>
    <n v="1185732"/>
    <x v="480"/>
    <x v="0"/>
    <x v="47"/>
    <s v="Boston"/>
    <x v="0"/>
    <n v="51"/>
    <n v="178"/>
    <n v="9078"/>
    <x v="6389"/>
    <n v="0.35"/>
    <x v="1"/>
  </r>
  <r>
    <x v="5"/>
    <n v="1185732"/>
    <x v="480"/>
    <x v="0"/>
    <x v="47"/>
    <s v="Boston"/>
    <x v="1"/>
    <n v="37"/>
    <n v="113"/>
    <n v="4181"/>
    <x v="6390"/>
    <n v="0.32"/>
    <x v="1"/>
  </r>
  <r>
    <x v="5"/>
    <n v="1185732"/>
    <x v="480"/>
    <x v="0"/>
    <x v="47"/>
    <s v="Boston"/>
    <x v="2"/>
    <n v="36"/>
    <n v="112"/>
    <n v="4032"/>
    <x v="6391"/>
    <n v="0.27"/>
    <x v="1"/>
  </r>
  <r>
    <x v="5"/>
    <n v="1185732"/>
    <x v="480"/>
    <x v="0"/>
    <x v="47"/>
    <s v="Boston"/>
    <x v="3"/>
    <n v="43"/>
    <n v="105"/>
    <n v="4515"/>
    <x v="2901"/>
    <n v="0.28000000000000003"/>
    <x v="1"/>
  </r>
  <r>
    <x v="5"/>
    <n v="1185732"/>
    <x v="480"/>
    <x v="0"/>
    <x v="47"/>
    <s v="Boston"/>
    <x v="4"/>
    <n v="52"/>
    <n v="90"/>
    <n v="4680"/>
    <x v="6392"/>
    <n v="0.28999999999999998"/>
    <x v="1"/>
  </r>
  <r>
    <x v="5"/>
    <n v="1185732"/>
    <x v="480"/>
    <x v="0"/>
    <x v="47"/>
    <s v="Boston"/>
    <x v="5"/>
    <n v="51"/>
    <n v="128"/>
    <n v="6528"/>
    <x v="6393"/>
    <n v="0.32999999999999996"/>
    <x v="1"/>
  </r>
  <r>
    <x v="5"/>
    <n v="1185732"/>
    <x v="178"/>
    <x v="0"/>
    <x v="47"/>
    <s v="Boston"/>
    <x v="0"/>
    <n v="35"/>
    <n v="179"/>
    <n v="6265"/>
    <x v="5450"/>
    <n v="0.52"/>
    <x v="1"/>
  </r>
  <r>
    <x v="5"/>
    <n v="1185732"/>
    <x v="178"/>
    <x v="0"/>
    <x v="47"/>
    <s v="Boston"/>
    <x v="1"/>
    <n v="36"/>
    <n v="107"/>
    <n v="3852"/>
    <x v="6394"/>
    <n v="0.49"/>
    <x v="1"/>
  </r>
  <r>
    <x v="5"/>
    <n v="1185732"/>
    <x v="178"/>
    <x v="0"/>
    <x v="47"/>
    <s v="Boston"/>
    <x v="2"/>
    <n v="27"/>
    <n v="101"/>
    <n v="2727"/>
    <x v="6395"/>
    <n v="0.39999999999999997"/>
    <x v="1"/>
  </r>
  <r>
    <x v="5"/>
    <n v="1185732"/>
    <x v="178"/>
    <x v="0"/>
    <x v="47"/>
    <s v="Boston"/>
    <x v="3"/>
    <n v="29"/>
    <n v="53"/>
    <n v="1537"/>
    <x v="6396"/>
    <n v="0.38999999999999996"/>
    <x v="1"/>
  </r>
  <r>
    <x v="5"/>
    <n v="1185732"/>
    <x v="178"/>
    <x v="0"/>
    <x v="47"/>
    <s v="Boston"/>
    <x v="4"/>
    <n v="37"/>
    <n v="70"/>
    <n v="2590"/>
    <x v="6397"/>
    <n v="0.41"/>
    <x v="1"/>
  </r>
  <r>
    <x v="5"/>
    <n v="1185732"/>
    <x v="178"/>
    <x v="0"/>
    <x v="47"/>
    <s v="Boston"/>
    <x v="5"/>
    <n v="34"/>
    <n v="104"/>
    <n v="3536"/>
    <x v="6362"/>
    <n v="0.42999999999999994"/>
    <x v="1"/>
  </r>
  <r>
    <x v="5"/>
    <n v="1185732"/>
    <x v="207"/>
    <x v="0"/>
    <x v="47"/>
    <s v="Boston"/>
    <x v="0"/>
    <n v="33"/>
    <n v="184"/>
    <n v="6072"/>
    <x v="6398"/>
    <n v="0.47000000000000003"/>
    <x v="1"/>
  </r>
  <r>
    <x v="5"/>
    <n v="1185732"/>
    <x v="207"/>
    <x v="0"/>
    <x v="47"/>
    <s v="Boston"/>
    <x v="1"/>
    <n v="33"/>
    <n v="72"/>
    <n v="2376"/>
    <x v="6399"/>
    <n v="0.47000000000000003"/>
    <x v="1"/>
  </r>
  <r>
    <x v="5"/>
    <n v="1185732"/>
    <x v="207"/>
    <x v="0"/>
    <x v="47"/>
    <s v="Boston"/>
    <x v="2"/>
    <n v="25"/>
    <n v="85"/>
    <n v="2125"/>
    <x v="6400"/>
    <n v="0.39999999999999997"/>
    <x v="1"/>
  </r>
  <r>
    <x v="5"/>
    <n v="1185732"/>
    <x v="207"/>
    <x v="0"/>
    <x v="48"/>
    <s v="Burlington"/>
    <x v="3"/>
    <n v="30"/>
    <n v="48"/>
    <n v="1440"/>
    <x v="2164"/>
    <n v="0.38"/>
    <x v="1"/>
  </r>
  <r>
    <x v="5"/>
    <n v="1185732"/>
    <x v="207"/>
    <x v="0"/>
    <x v="48"/>
    <s v="Burlington"/>
    <x v="4"/>
    <n v="36"/>
    <n v="68"/>
    <n v="2448"/>
    <x v="5276"/>
    <n v="0.38999999999999996"/>
    <x v="1"/>
  </r>
  <r>
    <x v="5"/>
    <n v="1185732"/>
    <x v="207"/>
    <x v="0"/>
    <x v="48"/>
    <s v="Burlington"/>
    <x v="5"/>
    <n v="35"/>
    <n v="107"/>
    <n v="3745"/>
    <x v="6401"/>
    <n v="0.47"/>
    <x v="1"/>
  </r>
  <r>
    <x v="5"/>
    <n v="1185732"/>
    <x v="215"/>
    <x v="0"/>
    <x v="48"/>
    <s v="Burlington"/>
    <x v="0"/>
    <n v="35"/>
    <n v="185"/>
    <n v="6475"/>
    <x v="6402"/>
    <n v="0.49"/>
    <x v="1"/>
  </r>
  <r>
    <x v="5"/>
    <n v="1185732"/>
    <x v="215"/>
    <x v="0"/>
    <x v="48"/>
    <s v="Burlington"/>
    <x v="1"/>
    <n v="36"/>
    <n v="80"/>
    <n v="2880"/>
    <x v="2473"/>
    <n v="0.5"/>
    <x v="1"/>
  </r>
  <r>
    <x v="5"/>
    <n v="1185732"/>
    <x v="215"/>
    <x v="0"/>
    <x v="48"/>
    <s v="Burlington"/>
    <x v="2"/>
    <n v="23"/>
    <n v="85"/>
    <n v="1955"/>
    <x v="4013"/>
    <n v="0.38"/>
    <x v="1"/>
  </r>
  <r>
    <x v="5"/>
    <n v="1185732"/>
    <x v="215"/>
    <x v="0"/>
    <x v="48"/>
    <s v="Burlington"/>
    <x v="3"/>
    <n v="30"/>
    <n v="39"/>
    <n v="1170"/>
    <x v="6403"/>
    <n v="0.39999999999999997"/>
    <x v="1"/>
  </r>
  <r>
    <x v="5"/>
    <n v="1185732"/>
    <x v="215"/>
    <x v="0"/>
    <x v="48"/>
    <s v="Burlington"/>
    <x v="4"/>
    <n v="36"/>
    <n v="56"/>
    <n v="2016"/>
    <x v="6404"/>
    <n v="0.38999999999999996"/>
    <x v="1"/>
  </r>
  <r>
    <x v="5"/>
    <n v="1185732"/>
    <x v="215"/>
    <x v="0"/>
    <x v="48"/>
    <s v="Burlington"/>
    <x v="5"/>
    <n v="29"/>
    <n v="96"/>
    <n v="2784"/>
    <x v="4454"/>
    <n v="0.45999999999999996"/>
    <x v="1"/>
  </r>
  <r>
    <x v="5"/>
    <n v="1185732"/>
    <x v="234"/>
    <x v="0"/>
    <x v="48"/>
    <s v="Burlington"/>
    <x v="0"/>
    <n v="30"/>
    <n v="168"/>
    <n v="5040"/>
    <x v="2630"/>
    <n v="0.52"/>
    <x v="1"/>
  </r>
  <r>
    <x v="5"/>
    <n v="1185732"/>
    <x v="234"/>
    <x v="0"/>
    <x v="48"/>
    <s v="Burlington"/>
    <x v="1"/>
    <n v="35"/>
    <n v="68"/>
    <n v="2380"/>
    <x v="6405"/>
    <n v="0.47000000000000003"/>
    <x v="1"/>
  </r>
  <r>
    <x v="5"/>
    <n v="1185732"/>
    <x v="234"/>
    <x v="0"/>
    <x v="48"/>
    <s v="Burlington"/>
    <x v="2"/>
    <n v="25"/>
    <n v="74"/>
    <n v="1850"/>
    <x v="4038"/>
    <n v="0.42"/>
    <x v="1"/>
  </r>
  <r>
    <x v="5"/>
    <n v="1185732"/>
    <x v="234"/>
    <x v="0"/>
    <x v="48"/>
    <s v="Burlington"/>
    <x v="3"/>
    <n v="30"/>
    <n v="50"/>
    <n v="1500"/>
    <x v="6406"/>
    <n v="0.39999999999999997"/>
    <x v="1"/>
  </r>
  <r>
    <x v="5"/>
    <n v="1185732"/>
    <x v="234"/>
    <x v="0"/>
    <x v="48"/>
    <s v="Burlington"/>
    <x v="4"/>
    <n v="41"/>
    <n v="53"/>
    <n v="2173"/>
    <x v="6407"/>
    <n v="0.42"/>
    <x v="1"/>
  </r>
  <r>
    <x v="5"/>
    <n v="1185732"/>
    <x v="234"/>
    <x v="0"/>
    <x v="48"/>
    <s v="Burlington"/>
    <x v="5"/>
    <n v="36"/>
    <n v="90"/>
    <n v="3240"/>
    <x v="3129"/>
    <n v="0.43999999999999995"/>
    <x v="1"/>
  </r>
  <r>
    <x v="5"/>
    <n v="1185732"/>
    <x v="263"/>
    <x v="0"/>
    <x v="48"/>
    <s v="Burlington"/>
    <x v="0"/>
    <n v="48"/>
    <n v="177"/>
    <n v="8496"/>
    <x v="6408"/>
    <n v="0.51"/>
    <x v="1"/>
  </r>
  <r>
    <x v="5"/>
    <n v="1185732"/>
    <x v="263"/>
    <x v="0"/>
    <x v="48"/>
    <s v="Burlington"/>
    <x v="1"/>
    <n v="41"/>
    <n v="94"/>
    <n v="3854"/>
    <x v="4506"/>
    <n v="0.51"/>
    <x v="1"/>
  </r>
  <r>
    <x v="5"/>
    <n v="1185732"/>
    <x v="263"/>
    <x v="0"/>
    <x v="48"/>
    <s v="Burlington"/>
    <x v="2"/>
    <n v="37"/>
    <n v="96"/>
    <n v="3552"/>
    <x v="6409"/>
    <n v="0.37"/>
    <x v="1"/>
  </r>
  <r>
    <x v="5"/>
    <n v="1185732"/>
    <x v="263"/>
    <x v="0"/>
    <x v="48"/>
    <s v="Burlington"/>
    <x v="3"/>
    <n v="40"/>
    <n v="83"/>
    <n v="3320"/>
    <x v="6410"/>
    <n v="0.39999999999999997"/>
    <x v="1"/>
  </r>
  <r>
    <x v="5"/>
    <n v="1185732"/>
    <x v="263"/>
    <x v="0"/>
    <x v="48"/>
    <s v="Burlington"/>
    <x v="4"/>
    <n v="46"/>
    <n v="91"/>
    <n v="4186"/>
    <x v="6411"/>
    <n v="0.41"/>
    <x v="1"/>
  </r>
  <r>
    <x v="5"/>
    <n v="1185732"/>
    <x v="263"/>
    <x v="0"/>
    <x v="48"/>
    <s v="Burlington"/>
    <x v="5"/>
    <n v="47"/>
    <n v="120"/>
    <n v="5640"/>
    <x v="6412"/>
    <n v="0.45999999999999996"/>
    <x v="1"/>
  </r>
  <r>
    <x v="5"/>
    <n v="1185732"/>
    <x v="296"/>
    <x v="0"/>
    <x v="48"/>
    <s v="Burlington"/>
    <x v="0"/>
    <n v="47"/>
    <n v="195"/>
    <n v="9165"/>
    <x v="1727"/>
    <n v="0.49"/>
    <x v="1"/>
  </r>
  <r>
    <x v="5"/>
    <n v="1185732"/>
    <x v="296"/>
    <x v="0"/>
    <x v="48"/>
    <s v="Burlington"/>
    <x v="1"/>
    <n v="44"/>
    <n v="120"/>
    <n v="5280"/>
    <x v="6151"/>
    <n v="0.5"/>
    <x v="1"/>
  </r>
  <r>
    <x v="5"/>
    <n v="1185732"/>
    <x v="296"/>
    <x v="0"/>
    <x v="48"/>
    <s v="Burlington"/>
    <x v="2"/>
    <n v="35"/>
    <n v="104"/>
    <n v="3640"/>
    <x v="5635"/>
    <n v="0.38999999999999996"/>
    <x v="1"/>
  </r>
  <r>
    <x v="5"/>
    <n v="1185732"/>
    <x v="296"/>
    <x v="0"/>
    <x v="48"/>
    <s v="Burlington"/>
    <x v="3"/>
    <n v="38"/>
    <n v="102"/>
    <n v="3876"/>
    <x v="3842"/>
    <n v="0.39999999999999997"/>
    <x v="1"/>
  </r>
  <r>
    <x v="5"/>
    <n v="1185732"/>
    <x v="296"/>
    <x v="0"/>
    <x v="48"/>
    <s v="Burlington"/>
    <x v="4"/>
    <n v="44"/>
    <n v="105"/>
    <n v="4620"/>
    <x v="6413"/>
    <n v="0.41"/>
    <x v="1"/>
  </r>
  <r>
    <x v="5"/>
    <n v="1185732"/>
    <x v="296"/>
    <x v="0"/>
    <x v="48"/>
    <s v="Burlington"/>
    <x v="5"/>
    <n v="49"/>
    <n v="158"/>
    <n v="7742"/>
    <x v="6414"/>
    <n v="0.44999999999999996"/>
    <x v="1"/>
  </r>
  <r>
    <x v="5"/>
    <n v="1185732"/>
    <x v="324"/>
    <x v="0"/>
    <x v="48"/>
    <s v="Burlington"/>
    <x v="0"/>
    <n v="45"/>
    <n v="209"/>
    <n v="9405"/>
    <x v="6415"/>
    <n v="0.52"/>
    <x v="1"/>
  </r>
  <r>
    <x v="5"/>
    <n v="1185732"/>
    <x v="324"/>
    <x v="0"/>
    <x v="48"/>
    <s v="Burlington"/>
    <x v="1"/>
    <n v="42"/>
    <n v="145"/>
    <n v="6090"/>
    <x v="6416"/>
    <n v="0.5"/>
    <x v="1"/>
  </r>
  <r>
    <x v="5"/>
    <n v="1185732"/>
    <x v="324"/>
    <x v="0"/>
    <x v="48"/>
    <s v="Burlington"/>
    <x v="2"/>
    <n v="33"/>
    <n v="109"/>
    <n v="3597"/>
    <x v="6417"/>
    <n v="0.37"/>
    <x v="1"/>
  </r>
  <r>
    <x v="5"/>
    <n v="1185732"/>
    <x v="324"/>
    <x v="0"/>
    <x v="48"/>
    <s v="Burlington"/>
    <x v="3"/>
    <n v="36"/>
    <n v="96"/>
    <n v="3456"/>
    <x v="4439"/>
    <n v="0.42"/>
    <x v="1"/>
  </r>
  <r>
    <x v="5"/>
    <n v="1185732"/>
    <x v="324"/>
    <x v="0"/>
    <x v="48"/>
    <s v="Burlington"/>
    <x v="4"/>
    <n v="39"/>
    <n v="114"/>
    <n v="4446"/>
    <x v="6418"/>
    <n v="0.38"/>
    <x v="1"/>
  </r>
  <r>
    <x v="5"/>
    <n v="1185732"/>
    <x v="324"/>
    <x v="0"/>
    <x v="48"/>
    <s v="Burlington"/>
    <x v="5"/>
    <n v="49"/>
    <n v="175"/>
    <n v="8575"/>
    <x v="6419"/>
    <n v="0.47"/>
    <x v="1"/>
  </r>
  <r>
    <x v="5"/>
    <n v="1185732"/>
    <x v="356"/>
    <x v="0"/>
    <x v="48"/>
    <s v="Burlington"/>
    <x v="0"/>
    <n v="42"/>
    <n v="215"/>
    <n v="9030"/>
    <x v="6420"/>
    <n v="0.51"/>
    <x v="1"/>
  </r>
  <r>
    <x v="5"/>
    <n v="1185732"/>
    <x v="356"/>
    <x v="0"/>
    <x v="48"/>
    <s v="Burlington"/>
    <x v="1"/>
    <n v="43"/>
    <n v="149"/>
    <n v="6407"/>
    <x v="6421"/>
    <n v="0.52"/>
    <x v="1"/>
  </r>
  <r>
    <x v="5"/>
    <n v="1185732"/>
    <x v="356"/>
    <x v="0"/>
    <x v="48"/>
    <s v="Burlington"/>
    <x v="2"/>
    <n v="34"/>
    <n v="116"/>
    <n v="3944"/>
    <x v="6422"/>
    <n v="0.38999999999999996"/>
    <x v="1"/>
  </r>
  <r>
    <x v="5"/>
    <n v="1185732"/>
    <x v="356"/>
    <x v="0"/>
    <x v="48"/>
    <s v="Burlington"/>
    <x v="3"/>
    <n v="40"/>
    <n v="85"/>
    <n v="3400"/>
    <x v="3066"/>
    <n v="0.42"/>
    <x v="1"/>
  </r>
  <r>
    <x v="5"/>
    <n v="1185732"/>
    <x v="356"/>
    <x v="0"/>
    <x v="48"/>
    <s v="Burlington"/>
    <x v="4"/>
    <n v="43"/>
    <n v="72"/>
    <n v="3096"/>
    <x v="6423"/>
    <n v="0.38999999999999996"/>
    <x v="1"/>
  </r>
  <r>
    <x v="5"/>
    <n v="1185732"/>
    <x v="356"/>
    <x v="0"/>
    <x v="48"/>
    <s v="Burlington"/>
    <x v="5"/>
    <n v="44"/>
    <n v="136"/>
    <n v="5984"/>
    <x v="6424"/>
    <n v="0.42999999999999994"/>
    <x v="1"/>
  </r>
  <r>
    <x v="5"/>
    <n v="1185732"/>
    <x v="386"/>
    <x v="0"/>
    <x v="48"/>
    <s v="Burlington"/>
    <x v="0"/>
    <n v="44"/>
    <n v="179"/>
    <n v="7876"/>
    <x v="6425"/>
    <n v="0.49"/>
    <x v="1"/>
  </r>
  <r>
    <x v="5"/>
    <n v="1185732"/>
    <x v="386"/>
    <x v="0"/>
    <x v="48"/>
    <s v="Burlington"/>
    <x v="1"/>
    <n v="42"/>
    <n v="111"/>
    <n v="4662"/>
    <x v="6426"/>
    <n v="0.51"/>
    <x v="1"/>
  </r>
  <r>
    <x v="5"/>
    <n v="1185732"/>
    <x v="386"/>
    <x v="0"/>
    <x v="48"/>
    <s v="Burlington"/>
    <x v="2"/>
    <n v="40"/>
    <n v="72"/>
    <n v="2880"/>
    <x v="4016"/>
    <n v="0.42"/>
    <x v="1"/>
  </r>
  <r>
    <x v="5"/>
    <n v="1185732"/>
    <x v="386"/>
    <x v="0"/>
    <x v="48"/>
    <s v="Burlington"/>
    <x v="3"/>
    <n v="35"/>
    <n v="66"/>
    <n v="2310"/>
    <x v="5612"/>
    <n v="0.39999999999999997"/>
    <x v="1"/>
  </r>
  <r>
    <x v="5"/>
    <n v="1185732"/>
    <x v="386"/>
    <x v="0"/>
    <x v="48"/>
    <s v="Burlington"/>
    <x v="4"/>
    <n v="48"/>
    <n v="68"/>
    <n v="3264"/>
    <x v="6427"/>
    <n v="0.37"/>
    <x v="1"/>
  </r>
  <r>
    <x v="5"/>
    <n v="1185732"/>
    <x v="386"/>
    <x v="0"/>
    <x v="48"/>
    <s v="Burlington"/>
    <x v="5"/>
    <n v="45"/>
    <n v="93"/>
    <n v="4185"/>
    <x v="6428"/>
    <n v="0.45999999999999996"/>
    <x v="1"/>
  </r>
  <r>
    <x v="5"/>
    <n v="1185732"/>
    <x v="418"/>
    <x v="0"/>
    <x v="48"/>
    <s v="Burlington"/>
    <x v="0"/>
    <n v="44"/>
    <n v="157"/>
    <n v="6908"/>
    <x v="6429"/>
    <n v="0.47000000000000003"/>
    <x v="1"/>
  </r>
  <r>
    <x v="5"/>
    <n v="1185732"/>
    <x v="418"/>
    <x v="0"/>
    <x v="48"/>
    <s v="Burlington"/>
    <x v="1"/>
    <n v="44"/>
    <n v="99"/>
    <n v="4356"/>
    <x v="6430"/>
    <n v="0.49"/>
    <x v="1"/>
  </r>
  <r>
    <x v="5"/>
    <n v="1185732"/>
    <x v="418"/>
    <x v="0"/>
    <x v="48"/>
    <s v="Burlington"/>
    <x v="2"/>
    <n v="40"/>
    <n v="66"/>
    <n v="2640"/>
    <x v="5858"/>
    <n v="0.37"/>
    <x v="1"/>
  </r>
  <r>
    <x v="5"/>
    <n v="1185732"/>
    <x v="418"/>
    <x v="0"/>
    <x v="48"/>
    <s v="Burlington"/>
    <x v="3"/>
    <n v="46"/>
    <n v="61"/>
    <n v="2806"/>
    <x v="4474"/>
    <n v="0.37"/>
    <x v="1"/>
  </r>
  <r>
    <x v="5"/>
    <n v="1185732"/>
    <x v="418"/>
    <x v="0"/>
    <x v="48"/>
    <s v="Burlington"/>
    <x v="4"/>
    <n v="55"/>
    <n v="58"/>
    <n v="3190"/>
    <x v="6431"/>
    <n v="0.37"/>
    <x v="1"/>
  </r>
  <r>
    <x v="3"/>
    <n v="1185732"/>
    <x v="418"/>
    <x v="0"/>
    <x v="48"/>
    <s v="Burlington"/>
    <x v="5"/>
    <n v="54"/>
    <n v="90"/>
    <n v="4860"/>
    <x v="6432"/>
    <n v="0.45999999999999996"/>
    <x v="1"/>
  </r>
  <r>
    <x v="3"/>
    <n v="1185732"/>
    <x v="448"/>
    <x v="0"/>
    <x v="48"/>
    <s v="Burlington"/>
    <x v="0"/>
    <n v="54"/>
    <n v="140"/>
    <n v="7560"/>
    <x v="3959"/>
    <n v="0.5"/>
    <x v="1"/>
  </r>
  <r>
    <x v="3"/>
    <n v="1185732"/>
    <x v="448"/>
    <x v="0"/>
    <x v="48"/>
    <s v="Burlington"/>
    <x v="1"/>
    <n v="47"/>
    <n v="98"/>
    <n v="4606"/>
    <x v="6433"/>
    <n v="0.49"/>
    <x v="1"/>
  </r>
  <r>
    <x v="3"/>
    <n v="1185732"/>
    <x v="448"/>
    <x v="0"/>
    <x v="48"/>
    <s v="Burlington"/>
    <x v="2"/>
    <n v="46"/>
    <n v="102"/>
    <n v="4692"/>
    <x v="6434"/>
    <n v="0.37"/>
    <x v="1"/>
  </r>
  <r>
    <x v="5"/>
    <n v="1185732"/>
    <x v="448"/>
    <x v="0"/>
    <x v="48"/>
    <s v="Burlington"/>
    <x v="3"/>
    <n v="42"/>
    <n v="96"/>
    <n v="4032"/>
    <x v="6435"/>
    <n v="0.38999999999999996"/>
    <x v="1"/>
  </r>
  <r>
    <x v="5"/>
    <n v="1185732"/>
    <x v="448"/>
    <x v="0"/>
    <x v="48"/>
    <s v="Burlington"/>
    <x v="4"/>
    <n v="50"/>
    <n v="91"/>
    <n v="4550"/>
    <x v="6436"/>
    <n v="0.38999999999999996"/>
    <x v="1"/>
  </r>
  <r>
    <x v="5"/>
    <n v="1185732"/>
    <x v="448"/>
    <x v="0"/>
    <x v="48"/>
    <s v="Burlington"/>
    <x v="5"/>
    <n v="57"/>
    <n v="128"/>
    <n v="7296"/>
    <x v="6437"/>
    <n v="0.47"/>
    <x v="1"/>
  </r>
  <r>
    <x v="5"/>
    <n v="1185732"/>
    <x v="477"/>
    <x v="0"/>
    <x v="48"/>
    <s v="Burlington"/>
    <x v="0"/>
    <n v="48"/>
    <n v="186"/>
    <n v="8928"/>
    <x v="6438"/>
    <n v="0.48"/>
    <x v="1"/>
  </r>
  <r>
    <x v="5"/>
    <n v="1185732"/>
    <x v="477"/>
    <x v="0"/>
    <x v="48"/>
    <s v="Burlington"/>
    <x v="1"/>
    <n v="41"/>
    <n v="132"/>
    <n v="5412"/>
    <x v="6439"/>
    <n v="0.51"/>
    <x v="1"/>
  </r>
  <r>
    <x v="5"/>
    <n v="1185732"/>
    <x v="477"/>
    <x v="0"/>
    <x v="48"/>
    <s v="Burlington"/>
    <x v="2"/>
    <n v="44"/>
    <n v="131"/>
    <n v="5764"/>
    <x v="6440"/>
    <n v="0.39999999999999997"/>
    <x v="1"/>
  </r>
  <r>
    <x v="5"/>
    <n v="1185732"/>
    <x v="477"/>
    <x v="0"/>
    <x v="48"/>
    <s v="Burlington"/>
    <x v="3"/>
    <n v="44"/>
    <n v="101"/>
    <n v="4444"/>
    <x v="6441"/>
    <n v="0.42"/>
    <x v="1"/>
  </r>
  <r>
    <x v="5"/>
    <n v="1185732"/>
    <x v="477"/>
    <x v="0"/>
    <x v="48"/>
    <s v="Burlington"/>
    <x v="4"/>
    <n v="48"/>
    <n v="104"/>
    <n v="4992"/>
    <x v="5421"/>
    <n v="0.42"/>
    <x v="1"/>
  </r>
  <r>
    <x v="5"/>
    <n v="1185732"/>
    <x v="477"/>
    <x v="0"/>
    <x v="48"/>
    <s v="Burlington"/>
    <x v="5"/>
    <n v="60"/>
    <n v="145"/>
    <n v="8700"/>
    <x v="6442"/>
    <n v="0.47"/>
    <x v="1"/>
  </r>
  <r>
    <x v="5"/>
    <n v="1185732"/>
    <x v="185"/>
    <x v="0"/>
    <x v="48"/>
    <s v="Burlington"/>
    <x v="0"/>
    <n v="34"/>
    <n v="173"/>
    <n v="5882"/>
    <x v="6443"/>
    <n v="0.43000000000000005"/>
    <x v="1"/>
  </r>
  <r>
    <x v="5"/>
    <n v="1185732"/>
    <x v="185"/>
    <x v="0"/>
    <x v="48"/>
    <s v="Burlington"/>
    <x v="1"/>
    <n v="39"/>
    <n v="111"/>
    <n v="4329"/>
    <x v="6444"/>
    <n v="0.43000000000000005"/>
    <x v="1"/>
  </r>
  <r>
    <x v="5"/>
    <n v="1185732"/>
    <x v="185"/>
    <x v="0"/>
    <x v="48"/>
    <s v="Burlington"/>
    <x v="2"/>
    <n v="28"/>
    <n v="101"/>
    <n v="2828"/>
    <x v="6445"/>
    <n v="0.36"/>
    <x v="1"/>
  </r>
  <r>
    <x v="5"/>
    <n v="1185732"/>
    <x v="185"/>
    <x v="0"/>
    <x v="48"/>
    <s v="Burlington"/>
    <x v="3"/>
    <n v="36"/>
    <n v="60"/>
    <n v="2160"/>
    <x v="6446"/>
    <n v="0.32"/>
    <x v="1"/>
  </r>
  <r>
    <x v="5"/>
    <n v="1185732"/>
    <x v="185"/>
    <x v="0"/>
    <x v="48"/>
    <s v="Burlington"/>
    <x v="4"/>
    <n v="43"/>
    <n v="74"/>
    <n v="3182"/>
    <x v="6447"/>
    <n v="0.32999999999999996"/>
    <x v="1"/>
  </r>
  <r>
    <x v="5"/>
    <n v="1185732"/>
    <x v="185"/>
    <x v="0"/>
    <x v="48"/>
    <s v="Burlington"/>
    <x v="5"/>
    <n v="35"/>
    <n v="101"/>
    <n v="3535"/>
    <x v="6448"/>
    <n v="0.39999999999999997"/>
    <x v="1"/>
  </r>
  <r>
    <x v="5"/>
    <n v="1185732"/>
    <x v="693"/>
    <x v="0"/>
    <x v="48"/>
    <s v="Burlington"/>
    <x v="0"/>
    <n v="34"/>
    <n v="186"/>
    <n v="6324"/>
    <x v="6449"/>
    <n v="0.44"/>
    <x v="1"/>
  </r>
  <r>
    <x v="5"/>
    <n v="1185732"/>
    <x v="693"/>
    <x v="0"/>
    <x v="48"/>
    <s v="Burlington"/>
    <x v="1"/>
    <n v="37"/>
    <n v="85"/>
    <n v="3145"/>
    <x v="6450"/>
    <n v="0.43000000000000005"/>
    <x v="1"/>
  </r>
  <r>
    <x v="5"/>
    <n v="1185732"/>
    <x v="693"/>
    <x v="0"/>
    <x v="48"/>
    <s v="Burlington"/>
    <x v="2"/>
    <n v="31"/>
    <n v="96"/>
    <n v="2976"/>
    <x v="6451"/>
    <n v="0.33999999999999997"/>
    <x v="1"/>
  </r>
  <r>
    <x v="5"/>
    <n v="1185732"/>
    <x v="693"/>
    <x v="0"/>
    <x v="49"/>
    <s v="Manchester"/>
    <x v="3"/>
    <n v="31"/>
    <n v="68"/>
    <n v="2108"/>
    <x v="6452"/>
    <n v="0.33999999999999997"/>
    <x v="1"/>
  </r>
  <r>
    <x v="5"/>
    <n v="1185732"/>
    <x v="693"/>
    <x v="0"/>
    <x v="49"/>
    <s v="Manchester"/>
    <x v="4"/>
    <n v="41"/>
    <n v="96"/>
    <n v="3936"/>
    <x v="6453"/>
    <n v="0.32999999999999996"/>
    <x v="1"/>
  </r>
  <r>
    <x v="5"/>
    <n v="1185732"/>
    <x v="693"/>
    <x v="0"/>
    <x v="49"/>
    <s v="Manchester"/>
    <x v="5"/>
    <n v="36"/>
    <n v="124"/>
    <n v="4464"/>
    <x v="6454"/>
    <n v="0.39999999999999997"/>
    <x v="1"/>
  </r>
  <r>
    <x v="5"/>
    <n v="1185732"/>
    <x v="222"/>
    <x v="0"/>
    <x v="49"/>
    <s v="Manchester"/>
    <x v="0"/>
    <n v="39"/>
    <n v="188"/>
    <n v="7332"/>
    <x v="5954"/>
    <n v="0.46"/>
    <x v="1"/>
  </r>
  <r>
    <x v="5"/>
    <n v="1185732"/>
    <x v="222"/>
    <x v="0"/>
    <x v="49"/>
    <s v="Manchester"/>
    <x v="1"/>
    <n v="36"/>
    <n v="88"/>
    <n v="3168"/>
    <x v="6143"/>
    <n v="0.46"/>
    <x v="1"/>
  </r>
  <r>
    <x v="5"/>
    <n v="1185732"/>
    <x v="222"/>
    <x v="0"/>
    <x v="49"/>
    <s v="Manchester"/>
    <x v="2"/>
    <n v="32"/>
    <n v="105"/>
    <n v="3360"/>
    <x v="5773"/>
    <n v="0.33999999999999997"/>
    <x v="1"/>
  </r>
  <r>
    <x v="5"/>
    <n v="1185732"/>
    <x v="222"/>
    <x v="0"/>
    <x v="49"/>
    <s v="Manchester"/>
    <x v="3"/>
    <n v="33"/>
    <n v="45"/>
    <n v="1485"/>
    <x v="6455"/>
    <n v="0.37"/>
    <x v="1"/>
  </r>
  <r>
    <x v="5"/>
    <n v="1185732"/>
    <x v="222"/>
    <x v="0"/>
    <x v="49"/>
    <s v="Manchester"/>
    <x v="4"/>
    <n v="47"/>
    <n v="60"/>
    <n v="2820"/>
    <x v="6456"/>
    <n v="0.32999999999999996"/>
    <x v="1"/>
  </r>
  <r>
    <x v="5"/>
    <n v="1185732"/>
    <x v="222"/>
    <x v="0"/>
    <x v="49"/>
    <s v="Manchester"/>
    <x v="5"/>
    <n v="36"/>
    <n v="99"/>
    <n v="3564"/>
    <x v="6457"/>
    <n v="0.38"/>
    <x v="1"/>
  </r>
  <r>
    <x v="5"/>
    <n v="1185732"/>
    <x v="241"/>
    <x v="0"/>
    <x v="49"/>
    <s v="Manchester"/>
    <x v="0"/>
    <n v="33"/>
    <n v="187"/>
    <n v="6171"/>
    <x v="6458"/>
    <n v="0.42000000000000004"/>
    <x v="1"/>
  </r>
  <r>
    <x v="5"/>
    <n v="1185732"/>
    <x v="241"/>
    <x v="0"/>
    <x v="49"/>
    <s v="Manchester"/>
    <x v="1"/>
    <n v="38"/>
    <n v="85"/>
    <n v="3230"/>
    <x v="6459"/>
    <n v="0.42000000000000004"/>
    <x v="1"/>
  </r>
  <r>
    <x v="5"/>
    <n v="1185732"/>
    <x v="241"/>
    <x v="0"/>
    <x v="49"/>
    <s v="Manchester"/>
    <x v="2"/>
    <n v="26"/>
    <n v="80"/>
    <n v="2080"/>
    <x v="6460"/>
    <n v="0.33999999999999997"/>
    <x v="1"/>
  </r>
  <r>
    <x v="5"/>
    <n v="1185732"/>
    <x v="241"/>
    <x v="0"/>
    <x v="49"/>
    <s v="Manchester"/>
    <x v="3"/>
    <n v="35"/>
    <n v="53"/>
    <n v="1855"/>
    <x v="6461"/>
    <n v="0.32"/>
    <x v="1"/>
  </r>
  <r>
    <x v="5"/>
    <n v="1185732"/>
    <x v="241"/>
    <x v="0"/>
    <x v="49"/>
    <s v="Manchester"/>
    <x v="4"/>
    <n v="40"/>
    <n v="61"/>
    <n v="2440"/>
    <x v="6462"/>
    <n v="0.32999999999999996"/>
    <x v="1"/>
  </r>
  <r>
    <x v="5"/>
    <n v="1185732"/>
    <x v="241"/>
    <x v="0"/>
    <x v="49"/>
    <s v="Manchester"/>
    <x v="5"/>
    <n v="33"/>
    <n v="101"/>
    <n v="3333"/>
    <x v="6463"/>
    <n v="0.37"/>
    <x v="1"/>
  </r>
  <r>
    <x v="5"/>
    <n v="1185732"/>
    <x v="270"/>
    <x v="0"/>
    <x v="49"/>
    <s v="Manchester"/>
    <x v="0"/>
    <n v="47"/>
    <n v="196"/>
    <n v="9212"/>
    <x v="6464"/>
    <n v="0.43000000000000005"/>
    <x v="1"/>
  </r>
  <r>
    <x v="5"/>
    <n v="1185732"/>
    <x v="270"/>
    <x v="0"/>
    <x v="49"/>
    <s v="Manchester"/>
    <x v="1"/>
    <n v="40"/>
    <n v="93"/>
    <n v="3720"/>
    <x v="6465"/>
    <n v="0.43000000000000005"/>
    <x v="1"/>
  </r>
  <r>
    <x v="5"/>
    <n v="1185732"/>
    <x v="270"/>
    <x v="0"/>
    <x v="49"/>
    <s v="Manchester"/>
    <x v="2"/>
    <n v="42"/>
    <n v="101"/>
    <n v="4242"/>
    <x v="6466"/>
    <n v="0.33999999999999997"/>
    <x v="1"/>
  </r>
  <r>
    <x v="5"/>
    <n v="1185732"/>
    <x v="270"/>
    <x v="0"/>
    <x v="49"/>
    <s v="Manchester"/>
    <x v="3"/>
    <n v="41"/>
    <n v="91"/>
    <n v="3731"/>
    <x v="6467"/>
    <n v="0.33999999999999997"/>
    <x v="1"/>
  </r>
  <r>
    <x v="5"/>
    <n v="1185732"/>
    <x v="270"/>
    <x v="0"/>
    <x v="49"/>
    <s v="Manchester"/>
    <x v="4"/>
    <n v="52"/>
    <n v="90"/>
    <n v="4680"/>
    <x v="6468"/>
    <n v="0.32"/>
    <x v="1"/>
  </r>
  <r>
    <x v="5"/>
    <n v="1185732"/>
    <x v="270"/>
    <x v="0"/>
    <x v="49"/>
    <s v="Manchester"/>
    <x v="5"/>
    <n v="46"/>
    <n v="140"/>
    <n v="6440"/>
    <x v="6469"/>
    <n v="0.38999999999999996"/>
    <x v="1"/>
  </r>
  <r>
    <x v="5"/>
    <n v="1185732"/>
    <x v="303"/>
    <x v="0"/>
    <x v="49"/>
    <s v="Manchester"/>
    <x v="0"/>
    <n v="44"/>
    <n v="216"/>
    <n v="9504"/>
    <x v="6470"/>
    <n v="0.46"/>
    <x v="1"/>
  </r>
  <r>
    <x v="5"/>
    <n v="1185732"/>
    <x v="303"/>
    <x v="0"/>
    <x v="49"/>
    <s v="Manchester"/>
    <x v="1"/>
    <n v="40"/>
    <n v="140"/>
    <n v="5600"/>
    <x v="6471"/>
    <n v="0.47000000000000003"/>
    <x v="1"/>
  </r>
  <r>
    <x v="5"/>
    <n v="1185732"/>
    <x v="303"/>
    <x v="0"/>
    <x v="49"/>
    <s v="Manchester"/>
    <x v="2"/>
    <n v="43"/>
    <n v="109"/>
    <n v="4687"/>
    <x v="6472"/>
    <n v="0.36"/>
    <x v="1"/>
  </r>
  <r>
    <x v="5"/>
    <n v="1185732"/>
    <x v="303"/>
    <x v="0"/>
    <x v="49"/>
    <s v="Manchester"/>
    <x v="3"/>
    <n v="37"/>
    <n v="104"/>
    <n v="3848"/>
    <x v="6473"/>
    <n v="0.33999999999999997"/>
    <x v="1"/>
  </r>
  <r>
    <x v="5"/>
    <n v="1185732"/>
    <x v="303"/>
    <x v="0"/>
    <x v="49"/>
    <s v="Manchester"/>
    <x v="4"/>
    <n v="47"/>
    <n v="114"/>
    <n v="5358"/>
    <x v="6474"/>
    <n v="0.37"/>
    <x v="1"/>
  </r>
  <r>
    <x v="5"/>
    <n v="1185732"/>
    <x v="303"/>
    <x v="0"/>
    <x v="49"/>
    <s v="Manchester"/>
    <x v="5"/>
    <n v="50"/>
    <n v="162"/>
    <n v="8100"/>
    <x v="6475"/>
    <n v="0.42"/>
    <x v="1"/>
  </r>
  <r>
    <x v="5"/>
    <n v="1185732"/>
    <x v="331"/>
    <x v="0"/>
    <x v="49"/>
    <s v="Manchester"/>
    <x v="0"/>
    <n v="49"/>
    <n v="224"/>
    <n v="10976"/>
    <x v="6476"/>
    <n v="0.42000000000000004"/>
    <x v="1"/>
  </r>
  <r>
    <x v="5"/>
    <n v="1185732"/>
    <x v="331"/>
    <x v="0"/>
    <x v="49"/>
    <s v="Manchester"/>
    <x v="1"/>
    <n v="47"/>
    <n v="149"/>
    <n v="7003"/>
    <x v="6477"/>
    <n v="0.44"/>
    <x v="1"/>
  </r>
  <r>
    <x v="5"/>
    <n v="1185732"/>
    <x v="331"/>
    <x v="0"/>
    <x v="49"/>
    <s v="Manchester"/>
    <x v="2"/>
    <n v="37"/>
    <n v="128"/>
    <n v="4736"/>
    <x v="6478"/>
    <n v="0.36"/>
    <x v="1"/>
  </r>
  <r>
    <x v="5"/>
    <n v="1185732"/>
    <x v="331"/>
    <x v="0"/>
    <x v="49"/>
    <s v="Manchester"/>
    <x v="3"/>
    <n v="39"/>
    <n v="107"/>
    <n v="4173"/>
    <x v="6479"/>
    <n v="0.35"/>
    <x v="1"/>
  </r>
  <r>
    <x v="5"/>
    <n v="1185732"/>
    <x v="331"/>
    <x v="0"/>
    <x v="49"/>
    <s v="Manchester"/>
    <x v="4"/>
    <n v="47"/>
    <n v="119"/>
    <n v="5593"/>
    <x v="6480"/>
    <n v="0.37"/>
    <x v="1"/>
  </r>
  <r>
    <x v="5"/>
    <n v="1185732"/>
    <x v="331"/>
    <x v="0"/>
    <x v="49"/>
    <s v="Manchester"/>
    <x v="5"/>
    <n v="47"/>
    <n v="163"/>
    <n v="7661"/>
    <x v="6481"/>
    <n v="0.39999999999999997"/>
    <x v="1"/>
  </r>
  <r>
    <x v="5"/>
    <n v="1185732"/>
    <x v="363"/>
    <x v="0"/>
    <x v="49"/>
    <s v="Manchester"/>
    <x v="0"/>
    <n v="48"/>
    <n v="203"/>
    <n v="9744"/>
    <x v="6482"/>
    <n v="0.46"/>
    <x v="1"/>
  </r>
  <r>
    <x v="5"/>
    <n v="1185732"/>
    <x v="363"/>
    <x v="0"/>
    <x v="49"/>
    <s v="Manchester"/>
    <x v="1"/>
    <n v="39"/>
    <n v="135"/>
    <n v="5265"/>
    <x v="6483"/>
    <n v="0.47000000000000003"/>
    <x v="1"/>
  </r>
  <r>
    <x v="5"/>
    <n v="1185732"/>
    <x v="363"/>
    <x v="0"/>
    <x v="49"/>
    <s v="Manchester"/>
    <x v="2"/>
    <n v="39"/>
    <n v="113"/>
    <n v="4407"/>
    <x v="6484"/>
    <n v="0.35"/>
    <x v="1"/>
  </r>
  <r>
    <x v="5"/>
    <n v="1185732"/>
    <x v="363"/>
    <x v="0"/>
    <x v="49"/>
    <s v="Manchester"/>
    <x v="3"/>
    <n v="42"/>
    <n v="88"/>
    <n v="3696"/>
    <x v="5623"/>
    <n v="0.32"/>
    <x v="1"/>
  </r>
  <r>
    <x v="5"/>
    <n v="1185732"/>
    <x v="363"/>
    <x v="0"/>
    <x v="49"/>
    <s v="Manchester"/>
    <x v="4"/>
    <n v="45"/>
    <n v="80"/>
    <n v="3600"/>
    <x v="6485"/>
    <n v="0.32999999999999996"/>
    <x v="1"/>
  </r>
  <r>
    <x v="5"/>
    <n v="1185732"/>
    <x v="363"/>
    <x v="0"/>
    <x v="49"/>
    <s v="Manchester"/>
    <x v="5"/>
    <n v="46"/>
    <n v="145"/>
    <n v="6670"/>
    <x v="6486"/>
    <n v="0.37"/>
    <x v="1"/>
  </r>
  <r>
    <x v="5"/>
    <n v="1185732"/>
    <x v="393"/>
    <x v="0"/>
    <x v="49"/>
    <s v="Manchester"/>
    <x v="0"/>
    <n v="51"/>
    <n v="193"/>
    <n v="9843"/>
    <x v="6487"/>
    <n v="0.44"/>
    <x v="1"/>
  </r>
  <r>
    <x v="5"/>
    <n v="1185732"/>
    <x v="393"/>
    <x v="0"/>
    <x v="49"/>
    <s v="Manchester"/>
    <x v="1"/>
    <n v="43"/>
    <n v="116"/>
    <n v="4988"/>
    <x v="3417"/>
    <n v="0.42000000000000004"/>
    <x v="1"/>
  </r>
  <r>
    <x v="5"/>
    <n v="1185732"/>
    <x v="393"/>
    <x v="0"/>
    <x v="49"/>
    <s v="Manchester"/>
    <x v="2"/>
    <n v="43"/>
    <n v="78"/>
    <n v="3354"/>
    <x v="6488"/>
    <n v="0.32999999999999996"/>
    <x v="1"/>
  </r>
  <r>
    <x v="5"/>
    <n v="1185732"/>
    <x v="393"/>
    <x v="0"/>
    <x v="49"/>
    <s v="Manchester"/>
    <x v="3"/>
    <n v="41"/>
    <n v="74"/>
    <n v="3034"/>
    <x v="6335"/>
    <n v="0.37"/>
    <x v="1"/>
  </r>
  <r>
    <x v="5"/>
    <n v="1185732"/>
    <x v="393"/>
    <x v="0"/>
    <x v="49"/>
    <s v="Manchester"/>
    <x v="4"/>
    <n v="48"/>
    <n v="70"/>
    <n v="3360"/>
    <x v="4016"/>
    <n v="0.36"/>
    <x v="1"/>
  </r>
  <r>
    <x v="5"/>
    <n v="1185732"/>
    <x v="393"/>
    <x v="0"/>
    <x v="49"/>
    <s v="Manchester"/>
    <x v="5"/>
    <n v="53"/>
    <n v="104"/>
    <n v="5512"/>
    <x v="6489"/>
    <n v="0.37"/>
    <x v="1"/>
  </r>
  <r>
    <x v="0"/>
    <n v="1185732"/>
    <x v="425"/>
    <x v="0"/>
    <x v="49"/>
    <s v="Manchester"/>
    <x v="0"/>
    <n v="52"/>
    <n v="162"/>
    <n v="8424"/>
    <x v="6490"/>
    <n v="0.42000000000000004"/>
    <x v="1"/>
  </r>
  <r>
    <x v="0"/>
    <n v="1185732"/>
    <x v="425"/>
    <x v="0"/>
    <x v="49"/>
    <s v="Manchester"/>
    <x v="1"/>
    <n v="44"/>
    <n v="99"/>
    <n v="4356"/>
    <x v="6491"/>
    <n v="0.44"/>
    <x v="1"/>
  </r>
  <r>
    <x v="0"/>
    <n v="1185732"/>
    <x v="425"/>
    <x v="0"/>
    <x v="49"/>
    <s v="Manchester"/>
    <x v="2"/>
    <n v="52"/>
    <n v="60"/>
    <n v="3120"/>
    <x v="3970"/>
    <n v="0.32999999999999996"/>
    <x v="1"/>
  </r>
  <r>
    <x v="0"/>
    <n v="1185732"/>
    <x v="425"/>
    <x v="0"/>
    <x v="49"/>
    <s v="Manchester"/>
    <x v="3"/>
    <n v="44"/>
    <n v="61"/>
    <n v="2684"/>
    <x v="6492"/>
    <n v="0.32"/>
    <x v="1"/>
  </r>
  <r>
    <x v="0"/>
    <n v="1185732"/>
    <x v="425"/>
    <x v="0"/>
    <x v="49"/>
    <s v="Manchester"/>
    <x v="4"/>
    <n v="50"/>
    <n v="58"/>
    <n v="2900"/>
    <x v="3987"/>
    <n v="0.32"/>
    <x v="1"/>
  </r>
  <r>
    <x v="0"/>
    <n v="1185732"/>
    <x v="425"/>
    <x v="0"/>
    <x v="49"/>
    <s v="Manchester"/>
    <x v="5"/>
    <n v="64"/>
    <n v="90"/>
    <n v="5760"/>
    <x v="6493"/>
    <n v="0.38999999999999996"/>
    <x v="1"/>
  </r>
  <r>
    <x v="0"/>
    <n v="1185732"/>
    <x v="455"/>
    <x v="0"/>
    <x v="49"/>
    <s v="Manchester"/>
    <x v="0"/>
    <n v="59"/>
    <n v="149"/>
    <n v="8791"/>
    <x v="6494"/>
    <n v="0.43000000000000005"/>
    <x v="1"/>
  </r>
  <r>
    <x v="0"/>
    <n v="1185732"/>
    <x v="455"/>
    <x v="0"/>
    <x v="49"/>
    <s v="Manchester"/>
    <x v="1"/>
    <n v="42"/>
    <n v="114"/>
    <n v="4788"/>
    <x v="4698"/>
    <n v="0.43000000000000005"/>
    <x v="1"/>
  </r>
  <r>
    <x v="0"/>
    <n v="1185732"/>
    <x v="455"/>
    <x v="0"/>
    <x v="49"/>
    <s v="Manchester"/>
    <x v="2"/>
    <n v="51"/>
    <n v="114"/>
    <n v="5814"/>
    <x v="5486"/>
    <n v="0.35"/>
    <x v="1"/>
  </r>
  <r>
    <x v="0"/>
    <n v="1185732"/>
    <x v="455"/>
    <x v="0"/>
    <x v="49"/>
    <s v="Manchester"/>
    <x v="3"/>
    <n v="43"/>
    <n v="114"/>
    <n v="4902"/>
    <x v="6495"/>
    <n v="0.33999999999999997"/>
    <x v="1"/>
  </r>
  <r>
    <x v="0"/>
    <n v="1185732"/>
    <x v="455"/>
    <x v="0"/>
    <x v="49"/>
    <s v="Manchester"/>
    <x v="4"/>
    <n v="59"/>
    <n v="96"/>
    <n v="5664"/>
    <x v="6496"/>
    <n v="0.33999999999999997"/>
    <x v="1"/>
  </r>
  <r>
    <x v="0"/>
    <n v="1185732"/>
    <x v="455"/>
    <x v="0"/>
    <x v="49"/>
    <s v="Manchester"/>
    <x v="5"/>
    <n v="61"/>
    <n v="120"/>
    <n v="7320"/>
    <x v="6497"/>
    <n v="0.41"/>
    <x v="1"/>
  </r>
  <r>
    <x v="0"/>
    <n v="1185732"/>
    <x v="484"/>
    <x v="0"/>
    <x v="49"/>
    <s v="Manchester"/>
    <x v="0"/>
    <n v="49"/>
    <n v="200"/>
    <n v="9800"/>
    <x v="3481"/>
    <n v="0.47000000000000003"/>
    <x v="1"/>
  </r>
  <r>
    <x v="0"/>
    <n v="1185732"/>
    <x v="484"/>
    <x v="0"/>
    <x v="49"/>
    <s v="Manchester"/>
    <x v="1"/>
    <n v="49"/>
    <n v="128"/>
    <n v="6272"/>
    <x v="6498"/>
    <n v="0.42000000000000004"/>
    <x v="1"/>
  </r>
  <r>
    <x v="0"/>
    <n v="1185732"/>
    <x v="484"/>
    <x v="0"/>
    <x v="49"/>
    <s v="Manchester"/>
    <x v="2"/>
    <n v="47"/>
    <n v="128"/>
    <n v="6016"/>
    <x v="6499"/>
    <n v="0.36"/>
    <x v="1"/>
  </r>
  <r>
    <x v="0"/>
    <n v="1185732"/>
    <x v="484"/>
    <x v="0"/>
    <x v="49"/>
    <s v="Manchester"/>
    <x v="3"/>
    <n v="49"/>
    <n v="116"/>
    <n v="5684"/>
    <x v="3117"/>
    <n v="0.35"/>
    <x v="1"/>
  </r>
  <r>
    <x v="0"/>
    <n v="1185732"/>
    <x v="484"/>
    <x v="0"/>
    <x v="49"/>
    <s v="Manchester"/>
    <x v="4"/>
    <n v="50"/>
    <n v="123"/>
    <n v="6150"/>
    <x v="6500"/>
    <n v="0.37"/>
    <x v="1"/>
  </r>
  <r>
    <x v="0"/>
    <n v="1185732"/>
    <x v="484"/>
    <x v="0"/>
    <x v="49"/>
    <s v="Manchester"/>
    <x v="5"/>
    <n v="61"/>
    <n v="144"/>
    <n v="8784"/>
    <x v="6501"/>
    <n v="0.39999999999999997"/>
    <x v="1"/>
  </r>
  <r>
    <x v="0"/>
    <n v="1185732"/>
    <x v="188"/>
    <x v="0"/>
    <x v="49"/>
    <s v="Manchester"/>
    <x v="0"/>
    <n v="36"/>
    <n v="165"/>
    <n v="5940"/>
    <x v="6502"/>
    <n v="0.37000000000000005"/>
    <x v="1"/>
  </r>
  <r>
    <x v="0"/>
    <n v="1185732"/>
    <x v="188"/>
    <x v="0"/>
    <x v="49"/>
    <s v="Manchester"/>
    <x v="1"/>
    <n v="36"/>
    <n v="93"/>
    <n v="3348"/>
    <x v="6503"/>
    <n v="0.4"/>
    <x v="1"/>
  </r>
  <r>
    <x v="0"/>
    <n v="1185732"/>
    <x v="188"/>
    <x v="0"/>
    <x v="49"/>
    <s v="Manchester"/>
    <x v="2"/>
    <n v="35"/>
    <n v="99"/>
    <n v="3465"/>
    <x v="6504"/>
    <n v="0.27"/>
    <x v="1"/>
  </r>
  <r>
    <x v="0"/>
    <n v="1185732"/>
    <x v="188"/>
    <x v="0"/>
    <x v="49"/>
    <s v="Manchester"/>
    <x v="3"/>
    <n v="33"/>
    <n v="51"/>
    <n v="1683"/>
    <x v="6505"/>
    <n v="0.28000000000000003"/>
    <x v="1"/>
  </r>
  <r>
    <x v="0"/>
    <n v="1185732"/>
    <x v="188"/>
    <x v="0"/>
    <x v="49"/>
    <s v="Manchester"/>
    <x v="4"/>
    <n v="50"/>
    <n v="64"/>
    <n v="3200"/>
    <x v="6506"/>
    <n v="0.28000000000000003"/>
    <x v="1"/>
  </r>
  <r>
    <x v="0"/>
    <n v="1185732"/>
    <x v="188"/>
    <x v="0"/>
    <x v="49"/>
    <s v="Manchester"/>
    <x v="5"/>
    <n v="41"/>
    <n v="105"/>
    <n v="4305"/>
    <x v="6507"/>
    <n v="0.32"/>
    <x v="1"/>
  </r>
  <r>
    <x v="0"/>
    <n v="1185732"/>
    <x v="696"/>
    <x v="0"/>
    <x v="49"/>
    <s v="Manchester"/>
    <x v="0"/>
    <n v="41"/>
    <n v="184"/>
    <n v="7544"/>
    <x v="6508"/>
    <n v="0.37000000000000005"/>
    <x v="1"/>
  </r>
  <r>
    <x v="0"/>
    <n v="1185732"/>
    <x v="696"/>
    <x v="0"/>
    <x v="49"/>
    <s v="Manchester"/>
    <x v="1"/>
    <n v="42"/>
    <n v="70"/>
    <n v="2940"/>
    <x v="2638"/>
    <n v="0.42000000000000004"/>
    <x v="1"/>
  </r>
  <r>
    <x v="0"/>
    <n v="1185732"/>
    <x v="696"/>
    <x v="0"/>
    <x v="49"/>
    <s v="Manchester"/>
    <x v="2"/>
    <n v="29"/>
    <n v="83"/>
    <n v="2407"/>
    <x v="650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D28555-25CF-41EE-975C-F16642C470E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2:B83"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dataField="1" numFmtId="165" showAll="0"/>
    <pivotField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5ABA62-1144-4274-A509-F164162D37F7}"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13:B23"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items count="4">
        <item x="0"/>
        <item x="2"/>
        <item x="1"/>
        <item t="default"/>
      </items>
    </pivotField>
    <pivotField axis="axisRow" showAll="0">
      <items count="7">
        <item sd="0" x="0"/>
        <item x="1"/>
        <item x="2"/>
        <item x="3"/>
        <item x="4"/>
        <item sd="0" x="5"/>
        <item t="default"/>
      </items>
    </pivotField>
    <pivotField axis="axisRow" showAll="0">
      <items count="6">
        <item sd="0" x="0"/>
        <item x="1"/>
        <item x="2"/>
        <item sd="0" x="3"/>
        <item sd="0" x="4"/>
        <item t="default"/>
      </items>
    </pivotField>
  </pivotFields>
  <rowFields count="2">
    <field x="14"/>
    <field x="13"/>
  </rowFields>
  <rowItems count="10">
    <i>
      <x v="1"/>
    </i>
    <i r="1">
      <x v="2"/>
    </i>
    <i r="1">
      <x v="3"/>
    </i>
    <i r="1">
      <x v="4"/>
    </i>
    <i>
      <x v="2"/>
    </i>
    <i r="1">
      <x v="1"/>
    </i>
    <i r="1">
      <x v="2"/>
    </i>
    <i r="1">
      <x v="3"/>
    </i>
    <i r="1">
      <x v="4"/>
    </i>
    <i t="grand">
      <x/>
    </i>
  </rowItems>
  <colItems count="1">
    <i/>
  </colItems>
  <dataFields count="1">
    <dataField name="Sum of Total Sales" fld="9" baseField="0" baseItem="0"/>
  </dataFields>
  <chartFormats count="3">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D3A68-DBB7-4949-A3F8-A44F1C8E29E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4" showAll="0"/>
    <pivotField dataField="1" numFmtId="3" showAll="0"/>
    <pivotField dataField="1" numFmtId="165" showAll="0"/>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dataField="1"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dataField name="Sum of Operating Profit" fld="10" baseField="0" baseItem="0"/>
    <dataField name="Sum of Units Sold" fld="8" baseField="0" baseItem="0"/>
    <dataField name="Average of Operating Margin" fld="11" subtotal="average" baseField="0" baseItem="3" numFmtId="166"/>
  </dataFields>
  <formats count="1">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F352D-6916-49C5-A6C4-C76CBFE643A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13:B120" firstHeaderRow="1" firstDataRow="1" firstDataCol="1"/>
  <pivotFields count="15">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5"/>
    </i>
    <i>
      <x v="1"/>
    </i>
    <i>
      <x v="3"/>
    </i>
    <i>
      <x v="2"/>
    </i>
    <i>
      <x/>
    </i>
    <i>
      <x v="4"/>
    </i>
    <i t="grand">
      <x/>
    </i>
  </rowItems>
  <colItems count="1">
    <i/>
  </colItems>
  <dataFields count="1">
    <dataField name="Sum of Operating Profit" fld="10" showDataAs="percentOfTotal" baseField="0" baseItem="0" numFmtId="10"/>
  </dataFields>
  <chartFormats count="1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5"/>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4"/>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5"/>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0702E5-CE8B-4139-BA79-44F69E71023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6:B103"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164" showAll="0"/>
    <pivotField dataField="1" numFmtId="3" showAll="0"/>
    <pivotField numFmtId="165" showAll="0"/>
    <pivotField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Units Sold"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2620827-10EB-471D-A98D-3482EAF1599B}" sourceName="Retailer">
  <pivotTables>
    <pivotTable tabId="9" name="PivotTable2"/>
    <pivotTable tabId="9" name="PivotTable1"/>
    <pivotTable tabId="9" name="PivotTable3"/>
    <pivotTable tabId="9" name="PivotTable4"/>
    <pivotTable tabId="9" name="PivotTable5"/>
  </pivotTables>
  <data>
    <tabular pivotCacheId="1496232724">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603439-CF6A-410B-B66A-71CF63A9D953}" sourceName="Region">
  <pivotTables>
    <pivotTable tabId="9" name="PivotTable2"/>
  </pivotTables>
  <data>
    <tabular pivotCacheId="1496232724">
      <items count="5">
        <i x="3"/>
        <i x="0"/>
        <i x="1"/>
        <i x="4"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19DFBD-32C0-478B-B8E5-B202CC180FCF}" sourceName="Product">
  <pivotTables>
    <pivotTable tabId="9" name="PivotTable2"/>
  </pivotTables>
  <data>
    <tabular pivotCacheId="1496232724">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C6382A1-E83C-4DB1-AB11-DDBA5AC96D52}" sourceName="Sales Method">
  <pivotTables>
    <pivotTable tabId="9" name="PivotTable5"/>
    <pivotTable tabId="9" name="PivotTable1"/>
    <pivotTable tabId="9" name="PivotTable2"/>
    <pivotTable tabId="9" name="PivotTable3"/>
    <pivotTable tabId="9" name="PivotTable4"/>
  </pivotTables>
  <data>
    <tabular pivotCacheId="14962327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73E13A56-6CDF-4106-BE2C-8E3D00948D79}" cache="Slicer_Retailer" caption="Retailer" rowHeight="241300"/>
  <slicer name="Region" xr10:uid="{8DFF55F7-B58A-41DA-97E1-E41B67AE5BDD}" cache="Slicer_Region" caption="Region" rowHeight="241300"/>
  <slicer name="Product" xr10:uid="{DB4FA910-B091-41B7-B9DC-236B06F67384}" cache="Slicer_Product" caption="Product" rowHeight="241300"/>
  <slicer name="Sales Method" xr10:uid="{55CBC3B7-92C6-40D4-8C87-E4E68CD8D1F7}" cache="Slicer_Sales_Method" caption="Sales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CBA52E20-ED48-4D7B-B3AD-5FB3BA63D75A}" sourceName="Invoice Date">
  <pivotTables>
    <pivotTable tabId="9" name="PivotTable2"/>
  </pivotTables>
  <state minimalRefreshVersion="6" lastRefreshVersion="6" pivotCacheId="1496232724"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524D62AF-9065-404F-A6D9-38E4D861C8FF}" cache="NativeTimeline_Invoice_Date" caption="Invoice Date" level="2" selectionLevel="2" scrollPosition="2020-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pageSetUpPr fitToPage="1"/>
  </sheetPr>
  <dimension ref="A1:Z1000"/>
  <sheetViews>
    <sheetView showGridLines="0" tabSelected="1" zoomScale="70" zoomScaleNormal="70" workbookViewId="0">
      <selection activeCell="A49" sqref="A1:Z49"/>
    </sheetView>
  </sheetViews>
  <sheetFormatPr defaultColWidth="14.42578125" defaultRowHeight="15" customHeight="1" x14ac:dyDescent="0.25"/>
  <cols>
    <col min="1" max="16" width="8.85546875" customWidth="1"/>
    <col min="17" max="17" width="8.7109375" customWidth="1"/>
    <col min="18" max="26" width="8.85546875" customWidth="1"/>
  </cols>
  <sheetData>
    <row r="1" spans="1:26" ht="14.25" customHeight="1" x14ac:dyDescent="0.25">
      <c r="A1" s="1"/>
      <c r="B1" s="1"/>
      <c r="C1" s="1"/>
      <c r="D1" s="1"/>
      <c r="E1" s="1"/>
      <c r="F1" s="1"/>
      <c r="G1" s="1"/>
      <c r="H1" s="1"/>
      <c r="I1" s="1"/>
      <c r="J1" s="1"/>
      <c r="K1" s="1"/>
      <c r="L1" s="1"/>
      <c r="M1" s="1"/>
      <c r="N1" s="1"/>
      <c r="O1" s="31" t="s">
        <v>136</v>
      </c>
      <c r="P1" s="31"/>
      <c r="Q1" s="31"/>
      <c r="R1" s="31" t="s">
        <v>153</v>
      </c>
      <c r="S1" s="31"/>
      <c r="T1" s="31"/>
      <c r="U1" s="31" t="s">
        <v>11</v>
      </c>
      <c r="V1" s="31"/>
      <c r="W1" s="31"/>
      <c r="X1" s="31" t="s">
        <v>139</v>
      </c>
      <c r="Y1" s="31"/>
      <c r="Z1" s="31"/>
    </row>
    <row r="2" spans="1:26" ht="14.25" customHeight="1" x14ac:dyDescent="0.25">
      <c r="A2" s="1"/>
      <c r="B2" s="1"/>
      <c r="C2" s="1"/>
      <c r="D2" s="1"/>
      <c r="E2" s="1"/>
      <c r="F2" s="1"/>
      <c r="G2" s="1"/>
      <c r="H2" s="1"/>
      <c r="I2" s="1"/>
      <c r="J2" s="1"/>
      <c r="K2" s="1"/>
      <c r="L2" s="1"/>
      <c r="M2" s="1"/>
      <c r="N2" s="1"/>
      <c r="O2" s="31"/>
      <c r="P2" s="31"/>
      <c r="Q2" s="31"/>
      <c r="R2" s="31"/>
      <c r="S2" s="31"/>
      <c r="T2" s="31"/>
      <c r="U2" s="31"/>
      <c r="V2" s="31"/>
      <c r="W2" s="31"/>
      <c r="X2" s="31"/>
      <c r="Y2" s="31"/>
      <c r="Z2" s="31"/>
    </row>
    <row r="3" spans="1:26" ht="14.25" customHeight="1" x14ac:dyDescent="0.25">
      <c r="A3" s="1"/>
      <c r="B3" s="1"/>
      <c r="C3" s="1"/>
      <c r="D3" s="1"/>
      <c r="E3" s="1"/>
      <c r="F3" s="1"/>
      <c r="G3" s="1"/>
      <c r="H3" s="1"/>
      <c r="I3" s="1"/>
      <c r="J3" s="1"/>
      <c r="K3" s="1"/>
      <c r="L3" s="1"/>
      <c r="M3" s="1"/>
      <c r="N3" s="1"/>
      <c r="O3" s="32">
        <f>GETPIVOTDATA("Sum of Total Sales",'Pivot table'!$A$3)</f>
        <v>899902125</v>
      </c>
      <c r="P3" s="32"/>
      <c r="Q3" s="32"/>
      <c r="R3" s="32">
        <f>GETPIVOTDATA("Sum of Units Sold",'Pivot table'!$A$3)</f>
        <v>2478861</v>
      </c>
      <c r="S3" s="32"/>
      <c r="T3" s="32"/>
      <c r="U3" s="32">
        <f>GETPIVOTDATA("Sum of Operating Profit",'Pivot table'!$A$3)</f>
        <v>332134761.44999886</v>
      </c>
      <c r="V3" s="32"/>
      <c r="W3" s="32"/>
      <c r="X3" s="33">
        <f>GETPIVOTDATA("Average of Operating Margin",'Pivot table'!$A$3)</f>
        <v>0.422991293532333</v>
      </c>
      <c r="Y3" s="33"/>
      <c r="Z3" s="33"/>
    </row>
    <row r="4" spans="1:26" ht="14.25" customHeight="1" x14ac:dyDescent="0.25">
      <c r="A4" s="1"/>
      <c r="B4" s="1"/>
      <c r="C4" s="1"/>
      <c r="D4" s="1"/>
      <c r="E4" s="1"/>
      <c r="F4" s="1"/>
      <c r="G4" s="1"/>
      <c r="H4" s="1"/>
      <c r="I4" s="1"/>
      <c r="J4" s="1"/>
      <c r="K4" s="1"/>
      <c r="L4" s="1"/>
      <c r="M4" s="1"/>
      <c r="N4" s="1"/>
      <c r="O4" s="32"/>
      <c r="P4" s="32"/>
      <c r="Q4" s="32"/>
      <c r="R4" s="32"/>
      <c r="S4" s="32"/>
      <c r="T4" s="32"/>
      <c r="U4" s="32"/>
      <c r="V4" s="32"/>
      <c r="W4" s="32"/>
      <c r="X4" s="33"/>
      <c r="Y4" s="33"/>
      <c r="Z4" s="33"/>
    </row>
    <row r="5" spans="1:26" ht="14.2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U1:W2"/>
    <mergeCell ref="U3:W4"/>
    <mergeCell ref="X1:Z2"/>
    <mergeCell ref="X3:Z4"/>
    <mergeCell ref="O1:Q2"/>
    <mergeCell ref="O3:Q4"/>
    <mergeCell ref="R1:T2"/>
    <mergeCell ref="R3:T4"/>
  </mergeCells>
  <pageMargins left="0.7" right="0.7" top="0.75" bottom="0.75" header="0" footer="0"/>
  <pageSetup paperSize="9" scale="57"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5783-8DAC-4DA5-B420-D351082BDC62}">
  <dimension ref="A3:E120"/>
  <sheetViews>
    <sheetView workbookViewId="0">
      <selection activeCell="X51" sqref="X51"/>
    </sheetView>
  </sheetViews>
  <sheetFormatPr defaultRowHeight="15" x14ac:dyDescent="0.25"/>
  <cols>
    <col min="1" max="1" width="13.140625" bestFit="1" customWidth="1"/>
    <col min="2" max="2" width="17.28515625" bestFit="1" customWidth="1"/>
    <col min="3" max="3" width="16.7109375" bestFit="1" customWidth="1"/>
    <col min="4" max="4" width="27.140625" bestFit="1" customWidth="1"/>
    <col min="5" max="5" width="15.5703125" bestFit="1" customWidth="1"/>
  </cols>
  <sheetData>
    <row r="3" spans="1:4" x14ac:dyDescent="0.25">
      <c r="A3" s="30" t="s">
        <v>149</v>
      </c>
      <c r="B3" s="30" t="s">
        <v>151</v>
      </c>
      <c r="C3" s="30" t="s">
        <v>150</v>
      </c>
      <c r="D3" s="30" t="s">
        <v>152</v>
      </c>
    </row>
    <row r="4" spans="1:4" x14ac:dyDescent="0.25">
      <c r="A4" s="22">
        <v>899902125</v>
      </c>
      <c r="B4" s="22">
        <v>332134761.44999886</v>
      </c>
      <c r="C4" s="22">
        <v>2478861</v>
      </c>
      <c r="D4" s="23">
        <v>0.422991293532333</v>
      </c>
    </row>
    <row r="13" spans="1:4" x14ac:dyDescent="0.25">
      <c r="A13" s="24" t="s">
        <v>155</v>
      </c>
      <c r="B13" t="s">
        <v>149</v>
      </c>
    </row>
    <row r="14" spans="1:4" x14ac:dyDescent="0.25">
      <c r="A14" s="25" t="s">
        <v>157</v>
      </c>
      <c r="B14" s="22">
        <v>31600863</v>
      </c>
    </row>
    <row r="15" spans="1:4" x14ac:dyDescent="0.25">
      <c r="A15" s="26" t="s">
        <v>159</v>
      </c>
      <c r="B15" s="22">
        <v>9252306</v>
      </c>
    </row>
    <row r="16" spans="1:4" x14ac:dyDescent="0.25">
      <c r="A16" s="26" t="s">
        <v>160</v>
      </c>
      <c r="B16" s="22">
        <v>17393458</v>
      </c>
    </row>
    <row r="17" spans="1:5" x14ac:dyDescent="0.25">
      <c r="A17" s="26" t="s">
        <v>161</v>
      </c>
      <c r="B17" s="22">
        <v>4955099</v>
      </c>
    </row>
    <row r="18" spans="1:5" x14ac:dyDescent="0.25">
      <c r="A18" s="25" t="s">
        <v>162</v>
      </c>
      <c r="B18" s="22">
        <v>131570373</v>
      </c>
    </row>
    <row r="19" spans="1:5" x14ac:dyDescent="0.25">
      <c r="A19" s="26" t="s">
        <v>158</v>
      </c>
      <c r="B19" s="22">
        <v>22431980</v>
      </c>
    </row>
    <row r="20" spans="1:5" x14ac:dyDescent="0.25">
      <c r="A20" s="26" t="s">
        <v>159</v>
      </c>
      <c r="B20" s="22">
        <v>31011184</v>
      </c>
    </row>
    <row r="21" spans="1:5" x14ac:dyDescent="0.25">
      <c r="A21" s="26" t="s">
        <v>160</v>
      </c>
      <c r="B21" s="22">
        <v>41188740</v>
      </c>
    </row>
    <row r="22" spans="1:5" x14ac:dyDescent="0.25">
      <c r="A22" s="26" t="s">
        <v>161</v>
      </c>
      <c r="B22" s="22">
        <v>36938469</v>
      </c>
    </row>
    <row r="23" spans="1:5" x14ac:dyDescent="0.25">
      <c r="A23" s="25" t="s">
        <v>156</v>
      </c>
      <c r="B23" s="22">
        <v>163171236</v>
      </c>
    </row>
    <row r="32" spans="1:5" x14ac:dyDescent="0.25">
      <c r="A32" s="24" t="s">
        <v>155</v>
      </c>
      <c r="B32" t="s">
        <v>149</v>
      </c>
      <c r="D32" s="27" t="s">
        <v>165</v>
      </c>
      <c r="E32" s="27" t="s">
        <v>166</v>
      </c>
    </row>
    <row r="33" spans="1:5" x14ac:dyDescent="0.25">
      <c r="A33" s="25" t="s">
        <v>59</v>
      </c>
      <c r="B33" s="22">
        <v>17633424</v>
      </c>
      <c r="D33" t="str">
        <f>A33</f>
        <v>Alabama</v>
      </c>
      <c r="E33" s="28">
        <f>B33</f>
        <v>17633424</v>
      </c>
    </row>
    <row r="34" spans="1:5" x14ac:dyDescent="0.25">
      <c r="A34" s="25" t="s">
        <v>64</v>
      </c>
      <c r="B34" s="22">
        <v>14753103</v>
      </c>
      <c r="D34" s="18" t="str">
        <f t="shared" ref="D34:E82" si="0">A34</f>
        <v>Alaska</v>
      </c>
      <c r="E34" s="28">
        <f t="shared" si="0"/>
        <v>14753103</v>
      </c>
    </row>
    <row r="35" spans="1:5" x14ac:dyDescent="0.25">
      <c r="A35" s="25" t="s">
        <v>86</v>
      </c>
      <c r="B35" s="22">
        <v>15782221</v>
      </c>
      <c r="D35" s="18" t="str">
        <f t="shared" si="0"/>
        <v>Arizona</v>
      </c>
      <c r="E35" s="28">
        <f t="shared" si="0"/>
        <v>15782221</v>
      </c>
    </row>
    <row r="36" spans="1:5" x14ac:dyDescent="0.25">
      <c r="A36" s="25" t="s">
        <v>102</v>
      </c>
      <c r="B36" s="22">
        <v>12639347</v>
      </c>
      <c r="D36" s="18" t="str">
        <f t="shared" si="0"/>
        <v>Arkansas</v>
      </c>
      <c r="E36" s="28">
        <f t="shared" si="0"/>
        <v>12639347</v>
      </c>
    </row>
    <row r="37" spans="1:5" x14ac:dyDescent="0.25">
      <c r="A37" s="25" t="s">
        <v>32</v>
      </c>
      <c r="B37" s="22">
        <v>60174133</v>
      </c>
      <c r="D37" s="18" t="str">
        <f t="shared" si="0"/>
        <v>California</v>
      </c>
      <c r="E37" s="28">
        <f t="shared" si="0"/>
        <v>60174133</v>
      </c>
    </row>
    <row r="38" spans="1:5" x14ac:dyDescent="0.25">
      <c r="A38" s="25" t="s">
        <v>44</v>
      </c>
      <c r="B38" s="22">
        <v>20996536</v>
      </c>
      <c r="D38" s="18" t="str">
        <f t="shared" si="0"/>
        <v>Colorado</v>
      </c>
      <c r="E38" s="28">
        <f t="shared" si="0"/>
        <v>20996536</v>
      </c>
    </row>
    <row r="39" spans="1:5" x14ac:dyDescent="0.25">
      <c r="A39" s="25" t="s">
        <v>125</v>
      </c>
      <c r="B39" s="22">
        <v>11573448</v>
      </c>
      <c r="D39" s="18" t="str">
        <f t="shared" si="0"/>
        <v>Connecticut</v>
      </c>
      <c r="E39" s="28">
        <f t="shared" si="0"/>
        <v>11573448</v>
      </c>
    </row>
    <row r="40" spans="1:5" x14ac:dyDescent="0.25">
      <c r="A40" s="25" t="s">
        <v>121</v>
      </c>
      <c r="B40" s="22">
        <v>12298412</v>
      </c>
      <c r="D40" s="18" t="str">
        <f t="shared" si="0"/>
        <v>Delaware</v>
      </c>
      <c r="E40" s="28">
        <f t="shared" si="0"/>
        <v>12298412</v>
      </c>
    </row>
    <row r="41" spans="1:5" x14ac:dyDescent="0.25">
      <c r="A41" s="25" t="s">
        <v>49</v>
      </c>
      <c r="B41" s="22">
        <v>59283714</v>
      </c>
      <c r="D41" s="18" t="str">
        <f t="shared" si="0"/>
        <v>Florida</v>
      </c>
      <c r="E41" s="28">
        <f t="shared" si="0"/>
        <v>59283714</v>
      </c>
    </row>
    <row r="42" spans="1:5" x14ac:dyDescent="0.25">
      <c r="A42" s="25" t="s">
        <v>90</v>
      </c>
      <c r="B42" s="22">
        <v>18997466</v>
      </c>
      <c r="D42" s="18" t="str">
        <f t="shared" si="0"/>
        <v>Georgia</v>
      </c>
      <c r="E42" s="28">
        <f t="shared" si="0"/>
        <v>18997466</v>
      </c>
    </row>
    <row r="43" spans="1:5" x14ac:dyDescent="0.25">
      <c r="A43" s="25" t="s">
        <v>66</v>
      </c>
      <c r="B43" s="22">
        <v>22282457</v>
      </c>
      <c r="D43" s="18" t="str">
        <f t="shared" si="0"/>
        <v>Hawaii</v>
      </c>
      <c r="E43" s="28">
        <f t="shared" si="0"/>
        <v>22282457</v>
      </c>
    </row>
    <row r="44" spans="1:5" x14ac:dyDescent="0.25">
      <c r="A44" s="25" t="s">
        <v>84</v>
      </c>
      <c r="B44" s="22">
        <v>19276878</v>
      </c>
      <c r="D44" s="18" t="str">
        <f t="shared" si="0"/>
        <v>Idaho</v>
      </c>
      <c r="E44" s="28">
        <f t="shared" si="0"/>
        <v>19276878</v>
      </c>
    </row>
    <row r="45" spans="1:5" x14ac:dyDescent="0.25">
      <c r="A45" s="25" t="s">
        <v>37</v>
      </c>
      <c r="B45" s="22">
        <v>9797488</v>
      </c>
      <c r="D45" s="18" t="str">
        <f t="shared" si="0"/>
        <v>Illinois</v>
      </c>
      <c r="E45" s="28">
        <f t="shared" si="0"/>
        <v>9797488</v>
      </c>
    </row>
    <row r="46" spans="1:5" x14ac:dyDescent="0.25">
      <c r="A46" s="25" t="s">
        <v>116</v>
      </c>
      <c r="B46" s="22">
        <v>8836198</v>
      </c>
      <c r="D46" s="18" t="str">
        <f t="shared" si="0"/>
        <v>Indiana</v>
      </c>
      <c r="E46" s="28">
        <f t="shared" si="0"/>
        <v>8836198</v>
      </c>
    </row>
    <row r="47" spans="1:5" x14ac:dyDescent="0.25">
      <c r="A47" s="25" t="s">
        <v>112</v>
      </c>
      <c r="B47" s="22">
        <v>7424011</v>
      </c>
      <c r="D47" s="18" t="str">
        <f t="shared" si="0"/>
        <v>Iowa</v>
      </c>
      <c r="E47" s="28">
        <f t="shared" si="0"/>
        <v>7424011</v>
      </c>
    </row>
    <row r="48" spans="1:5" x14ac:dyDescent="0.25">
      <c r="A48" s="25" t="s">
        <v>106</v>
      </c>
      <c r="B48" s="22">
        <v>9972864</v>
      </c>
      <c r="D48" s="18" t="str">
        <f t="shared" si="0"/>
        <v>Kansas</v>
      </c>
      <c r="E48" s="28">
        <f t="shared" si="0"/>
        <v>9972864</v>
      </c>
    </row>
    <row r="49" spans="1:5" x14ac:dyDescent="0.25">
      <c r="A49" s="25" t="s">
        <v>98</v>
      </c>
      <c r="B49" s="22">
        <v>10072848</v>
      </c>
      <c r="D49" s="18" t="str">
        <f t="shared" si="0"/>
        <v>Kentucky</v>
      </c>
      <c r="E49" s="28">
        <f t="shared" si="0"/>
        <v>10072848</v>
      </c>
    </row>
    <row r="50" spans="1:5" x14ac:dyDescent="0.25">
      <c r="A50" s="25" t="s">
        <v>81</v>
      </c>
      <c r="B50" s="22">
        <v>23750781</v>
      </c>
      <c r="D50" s="18" t="str">
        <f t="shared" si="0"/>
        <v>Louisiana</v>
      </c>
      <c r="E50" s="28">
        <f t="shared" si="0"/>
        <v>23750781</v>
      </c>
    </row>
    <row r="51" spans="1:5" x14ac:dyDescent="0.25">
      <c r="A51" s="25" t="s">
        <v>62</v>
      </c>
      <c r="B51" s="22">
        <v>9195978</v>
      </c>
      <c r="D51" s="18" t="str">
        <f t="shared" si="0"/>
        <v>Maine</v>
      </c>
      <c r="E51" s="28">
        <f t="shared" si="0"/>
        <v>9195978</v>
      </c>
    </row>
    <row r="52" spans="1:5" x14ac:dyDescent="0.25">
      <c r="A52" s="25" t="s">
        <v>119</v>
      </c>
      <c r="B52" s="22">
        <v>7758059</v>
      </c>
      <c r="D52" s="18" t="str">
        <f t="shared" si="0"/>
        <v>Maryland</v>
      </c>
      <c r="E52" s="28">
        <f t="shared" si="0"/>
        <v>7758059</v>
      </c>
    </row>
    <row r="53" spans="1:5" x14ac:dyDescent="0.25">
      <c r="A53" s="25" t="s">
        <v>129</v>
      </c>
      <c r="B53" s="22">
        <v>11076810</v>
      </c>
      <c r="D53" s="18" t="str">
        <f t="shared" si="0"/>
        <v>Massachusetts</v>
      </c>
      <c r="E53" s="28">
        <f t="shared" si="0"/>
        <v>11076810</v>
      </c>
    </row>
    <row r="54" spans="1:5" x14ac:dyDescent="0.25">
      <c r="A54" s="25" t="s">
        <v>74</v>
      </c>
      <c r="B54" s="22">
        <v>18625433</v>
      </c>
      <c r="D54" s="18" t="str">
        <f t="shared" si="0"/>
        <v>Michigan</v>
      </c>
      <c r="E54" s="28">
        <f t="shared" si="0"/>
        <v>18625433</v>
      </c>
    </row>
    <row r="55" spans="1:5" x14ac:dyDescent="0.25">
      <c r="A55" s="25" t="s">
        <v>51</v>
      </c>
      <c r="B55" s="22">
        <v>7378068</v>
      </c>
      <c r="D55" s="18" t="str">
        <f t="shared" si="0"/>
        <v>Minnesota</v>
      </c>
      <c r="E55" s="28">
        <f t="shared" si="0"/>
        <v>7378068</v>
      </c>
    </row>
    <row r="56" spans="1:5" x14ac:dyDescent="0.25">
      <c r="A56" s="25" t="s">
        <v>100</v>
      </c>
      <c r="B56" s="22">
        <v>15591709</v>
      </c>
      <c r="D56" s="18" t="str">
        <f t="shared" si="0"/>
        <v>Mississippi</v>
      </c>
      <c r="E56" s="28">
        <f t="shared" si="0"/>
        <v>15591709</v>
      </c>
    </row>
    <row r="57" spans="1:5" x14ac:dyDescent="0.25">
      <c r="A57" s="25" t="s">
        <v>76</v>
      </c>
      <c r="B57" s="22">
        <v>9683265</v>
      </c>
      <c r="D57" s="18" t="str">
        <f t="shared" si="0"/>
        <v>Missouri</v>
      </c>
      <c r="E57" s="28">
        <f t="shared" si="0"/>
        <v>9683265</v>
      </c>
    </row>
    <row r="58" spans="1:5" x14ac:dyDescent="0.25">
      <c r="A58" s="25" t="s">
        <v>53</v>
      </c>
      <c r="B58" s="22">
        <v>15710886</v>
      </c>
      <c r="D58" s="18" t="str">
        <f t="shared" si="0"/>
        <v>Montana</v>
      </c>
      <c r="E58" s="28">
        <f t="shared" si="0"/>
        <v>15710886</v>
      </c>
    </row>
    <row r="59" spans="1:5" x14ac:dyDescent="0.25">
      <c r="A59" s="25" t="s">
        <v>57</v>
      </c>
      <c r="B59" s="22">
        <v>5929038</v>
      </c>
      <c r="D59" s="18" t="str">
        <f t="shared" si="0"/>
        <v>Nebraska</v>
      </c>
      <c r="E59" s="28">
        <f t="shared" si="0"/>
        <v>5929038</v>
      </c>
    </row>
    <row r="60" spans="1:5" x14ac:dyDescent="0.25">
      <c r="A60" s="25" t="s">
        <v>42</v>
      </c>
      <c r="B60" s="22">
        <v>20858509</v>
      </c>
      <c r="D60" s="18" t="str">
        <f t="shared" si="0"/>
        <v>Nevada</v>
      </c>
      <c r="E60" s="28">
        <f t="shared" si="0"/>
        <v>20858509</v>
      </c>
    </row>
    <row r="61" spans="1:5" x14ac:dyDescent="0.25">
      <c r="A61" s="25" t="s">
        <v>133</v>
      </c>
      <c r="B61" s="22">
        <v>16411667</v>
      </c>
      <c r="D61" s="18" t="str">
        <f t="shared" si="0"/>
        <v>New Hampshire</v>
      </c>
      <c r="E61" s="28">
        <f t="shared" si="0"/>
        <v>16411667</v>
      </c>
    </row>
    <row r="62" spans="1:5" x14ac:dyDescent="0.25">
      <c r="A62" s="25" t="s">
        <v>123</v>
      </c>
      <c r="B62" s="22">
        <v>9934246</v>
      </c>
      <c r="D62" s="18" t="str">
        <f t="shared" si="0"/>
        <v>New Jersey</v>
      </c>
      <c r="E62" s="28">
        <f t="shared" si="0"/>
        <v>9934246</v>
      </c>
    </row>
    <row r="63" spans="1:5" x14ac:dyDescent="0.25">
      <c r="A63" s="25" t="s">
        <v>88</v>
      </c>
      <c r="B63" s="22">
        <v>19865016</v>
      </c>
      <c r="D63" s="18" t="str">
        <f t="shared" si="0"/>
        <v>New Mexico</v>
      </c>
      <c r="E63" s="28">
        <f t="shared" si="0"/>
        <v>19865016</v>
      </c>
    </row>
    <row r="64" spans="1:5" x14ac:dyDescent="0.25">
      <c r="A64" s="25" t="s">
        <v>16</v>
      </c>
      <c r="B64" s="22">
        <v>64229039</v>
      </c>
      <c r="D64" s="18" t="str">
        <f t="shared" si="0"/>
        <v>New York</v>
      </c>
      <c r="E64" s="28">
        <f t="shared" si="0"/>
        <v>64229039</v>
      </c>
    </row>
    <row r="65" spans="1:5" x14ac:dyDescent="0.25">
      <c r="A65" s="25" t="s">
        <v>94</v>
      </c>
      <c r="B65" s="22">
        <v>23956531</v>
      </c>
      <c r="D65" s="18" t="str">
        <f t="shared" si="0"/>
        <v>North Carolina</v>
      </c>
      <c r="E65" s="28">
        <f t="shared" si="0"/>
        <v>23956531</v>
      </c>
    </row>
    <row r="66" spans="1:5" x14ac:dyDescent="0.25">
      <c r="A66" s="25" t="s">
        <v>110</v>
      </c>
      <c r="B66" s="22">
        <v>7735580</v>
      </c>
      <c r="D66" s="18" t="str">
        <f t="shared" si="0"/>
        <v>North Dakota</v>
      </c>
      <c r="E66" s="28">
        <f t="shared" si="0"/>
        <v>7735580</v>
      </c>
    </row>
    <row r="67" spans="1:5" x14ac:dyDescent="0.25">
      <c r="A67" s="25" t="s">
        <v>96</v>
      </c>
      <c r="B67" s="22">
        <v>18484583</v>
      </c>
      <c r="D67" s="18" t="str">
        <f t="shared" si="0"/>
        <v>Ohio</v>
      </c>
      <c r="E67" s="28">
        <f t="shared" si="0"/>
        <v>18484583</v>
      </c>
    </row>
    <row r="68" spans="1:5" x14ac:dyDescent="0.25">
      <c r="A68" s="25" t="s">
        <v>104</v>
      </c>
      <c r="B68" s="22">
        <v>10620734</v>
      </c>
      <c r="D68" s="18" t="str">
        <f t="shared" si="0"/>
        <v>Oklahoma</v>
      </c>
      <c r="E68" s="28">
        <f t="shared" si="0"/>
        <v>10620734</v>
      </c>
    </row>
    <row r="69" spans="1:5" x14ac:dyDescent="0.25">
      <c r="A69" s="25" t="s">
        <v>80</v>
      </c>
      <c r="B69" s="22">
        <v>21349674</v>
      </c>
      <c r="D69" s="18" t="str">
        <f t="shared" si="0"/>
        <v>Oregon</v>
      </c>
      <c r="E69" s="28">
        <f t="shared" si="0"/>
        <v>21349674</v>
      </c>
    </row>
    <row r="70" spans="1:5" x14ac:dyDescent="0.25">
      <c r="A70" s="25" t="s">
        <v>40</v>
      </c>
      <c r="B70" s="22">
        <v>10357519</v>
      </c>
      <c r="D70" s="18" t="str">
        <f t="shared" si="0"/>
        <v>Pennsylvania</v>
      </c>
      <c r="E70" s="28">
        <f t="shared" si="0"/>
        <v>10357519</v>
      </c>
    </row>
    <row r="71" spans="1:5" x14ac:dyDescent="0.25">
      <c r="A71" s="25" t="s">
        <v>127</v>
      </c>
      <c r="B71" s="22">
        <v>8446806</v>
      </c>
      <c r="D71" s="18" t="str">
        <f t="shared" si="0"/>
        <v>Rhode Island</v>
      </c>
      <c r="E71" s="28">
        <f t="shared" si="0"/>
        <v>8446806</v>
      </c>
    </row>
    <row r="72" spans="1:5" x14ac:dyDescent="0.25">
      <c r="A72" s="25" t="s">
        <v>92</v>
      </c>
      <c r="B72" s="22">
        <v>29285637</v>
      </c>
      <c r="D72" s="18" t="str">
        <f t="shared" si="0"/>
        <v>South Carolina</v>
      </c>
      <c r="E72" s="28">
        <f t="shared" si="0"/>
        <v>29285637</v>
      </c>
    </row>
    <row r="73" spans="1:5" x14ac:dyDescent="0.25">
      <c r="A73" s="25" t="s">
        <v>108</v>
      </c>
      <c r="B73" s="22">
        <v>8495576</v>
      </c>
      <c r="D73" s="18" t="str">
        <f t="shared" si="0"/>
        <v>South Dakota</v>
      </c>
      <c r="E73" s="28">
        <f t="shared" si="0"/>
        <v>8495576</v>
      </c>
    </row>
    <row r="74" spans="1:5" x14ac:dyDescent="0.25">
      <c r="A74" s="25" t="s">
        <v>55</v>
      </c>
      <c r="B74" s="22">
        <v>18067440</v>
      </c>
      <c r="D74" s="18" t="str">
        <f t="shared" si="0"/>
        <v>Tennessee</v>
      </c>
      <c r="E74" s="28">
        <f t="shared" si="0"/>
        <v>18067440</v>
      </c>
    </row>
    <row r="75" spans="1:5" x14ac:dyDescent="0.25">
      <c r="A75" s="25" t="s">
        <v>28</v>
      </c>
      <c r="B75" s="22">
        <v>46359746</v>
      </c>
      <c r="D75" s="18" t="str">
        <f t="shared" si="0"/>
        <v>Texas</v>
      </c>
      <c r="E75" s="28">
        <f t="shared" si="0"/>
        <v>46359746</v>
      </c>
    </row>
    <row r="76" spans="1:5" x14ac:dyDescent="0.25">
      <c r="A76" s="25" t="s">
        <v>78</v>
      </c>
      <c r="B76" s="22">
        <v>9696420</v>
      </c>
      <c r="D76" s="18" t="str">
        <f t="shared" si="0"/>
        <v>Utah</v>
      </c>
      <c r="E76" s="28">
        <f t="shared" si="0"/>
        <v>9696420</v>
      </c>
    </row>
    <row r="77" spans="1:5" x14ac:dyDescent="0.25">
      <c r="A77" s="25" t="s">
        <v>131</v>
      </c>
      <c r="B77" s="22">
        <v>14352923</v>
      </c>
      <c r="D77" s="18" t="str">
        <f t="shared" si="0"/>
        <v>Vermont</v>
      </c>
      <c r="E77" s="28">
        <f t="shared" si="0"/>
        <v>14352923</v>
      </c>
    </row>
    <row r="78" spans="1:5" x14ac:dyDescent="0.25">
      <c r="A78" s="25" t="s">
        <v>72</v>
      </c>
      <c r="B78" s="22">
        <v>21575040</v>
      </c>
      <c r="D78" s="18" t="str">
        <f t="shared" si="0"/>
        <v>Virginia</v>
      </c>
      <c r="E78" s="28">
        <f t="shared" si="0"/>
        <v>21575040</v>
      </c>
    </row>
    <row r="79" spans="1:5" x14ac:dyDescent="0.25">
      <c r="A79" s="25" t="s">
        <v>46</v>
      </c>
      <c r="B79" s="22">
        <v>26330718</v>
      </c>
      <c r="D79" s="18" t="str">
        <f t="shared" si="0"/>
        <v>Washington</v>
      </c>
      <c r="E79" s="28">
        <f t="shared" si="0"/>
        <v>26330718</v>
      </c>
    </row>
    <row r="80" spans="1:5" x14ac:dyDescent="0.25">
      <c r="A80" s="25" t="s">
        <v>118</v>
      </c>
      <c r="B80" s="22">
        <v>10689160</v>
      </c>
      <c r="D80" s="18" t="str">
        <f t="shared" si="0"/>
        <v>West Virginia</v>
      </c>
      <c r="E80" s="28">
        <f t="shared" si="0"/>
        <v>10689160</v>
      </c>
    </row>
    <row r="81" spans="1:5" x14ac:dyDescent="0.25">
      <c r="A81" s="25" t="s">
        <v>114</v>
      </c>
      <c r="B81" s="22">
        <v>7727469</v>
      </c>
      <c r="D81" s="18" t="str">
        <f t="shared" si="0"/>
        <v>Wisconsin</v>
      </c>
      <c r="E81" s="28">
        <f t="shared" si="0"/>
        <v>7727469</v>
      </c>
    </row>
    <row r="82" spans="1:5" x14ac:dyDescent="0.25">
      <c r="A82" s="25" t="s">
        <v>70</v>
      </c>
      <c r="B82" s="22">
        <v>18577517</v>
      </c>
      <c r="D82" s="18" t="str">
        <f t="shared" si="0"/>
        <v>Wyoming</v>
      </c>
      <c r="E82" s="28">
        <f t="shared" si="0"/>
        <v>18577517</v>
      </c>
    </row>
    <row r="83" spans="1:5" x14ac:dyDescent="0.25">
      <c r="A83" s="25" t="s">
        <v>156</v>
      </c>
      <c r="B83" s="22">
        <v>899902125</v>
      </c>
    </row>
    <row r="96" spans="1:5" x14ac:dyDescent="0.25">
      <c r="A96" s="24" t="s">
        <v>155</v>
      </c>
      <c r="B96" t="s">
        <v>150</v>
      </c>
      <c r="E96" s="24"/>
    </row>
    <row r="97" spans="1:2" x14ac:dyDescent="0.25">
      <c r="A97" s="25" t="s">
        <v>22</v>
      </c>
      <c r="B97" s="22">
        <v>306683</v>
      </c>
    </row>
    <row r="98" spans="1:2" x14ac:dyDescent="0.25">
      <c r="A98" s="25" t="s">
        <v>19</v>
      </c>
      <c r="B98" s="22">
        <v>435526</v>
      </c>
    </row>
    <row r="99" spans="1:2" x14ac:dyDescent="0.25">
      <c r="A99" s="25" t="s">
        <v>17</v>
      </c>
      <c r="B99" s="22">
        <v>593320</v>
      </c>
    </row>
    <row r="100" spans="1:2" x14ac:dyDescent="0.25">
      <c r="A100" s="25" t="s">
        <v>23</v>
      </c>
      <c r="B100" s="22">
        <v>433827</v>
      </c>
    </row>
    <row r="101" spans="1:2" x14ac:dyDescent="0.25">
      <c r="A101" s="25" t="s">
        <v>21</v>
      </c>
      <c r="B101" s="22">
        <v>317236</v>
      </c>
    </row>
    <row r="102" spans="1:2" x14ac:dyDescent="0.25">
      <c r="A102" s="25" t="s">
        <v>20</v>
      </c>
      <c r="B102" s="22">
        <v>392269</v>
      </c>
    </row>
    <row r="103" spans="1:2" x14ac:dyDescent="0.25">
      <c r="A103" s="25" t="s">
        <v>156</v>
      </c>
      <c r="B103" s="22">
        <v>2478861</v>
      </c>
    </row>
    <row r="113" spans="1:2" x14ac:dyDescent="0.25">
      <c r="A113" s="24" t="s">
        <v>155</v>
      </c>
      <c r="B113" t="s">
        <v>151</v>
      </c>
    </row>
    <row r="114" spans="1:2" x14ac:dyDescent="0.25">
      <c r="A114" s="25" t="s">
        <v>30</v>
      </c>
      <c r="B114" s="29">
        <v>0.25793106631175861</v>
      </c>
    </row>
    <row r="115" spans="1:2" x14ac:dyDescent="0.25">
      <c r="A115" s="25" t="s">
        <v>14</v>
      </c>
      <c r="B115" s="29">
        <v>0.24304027816176677</v>
      </c>
    </row>
    <row r="116" spans="1:2" x14ac:dyDescent="0.25">
      <c r="A116" s="25" t="s">
        <v>26</v>
      </c>
      <c r="B116" s="29">
        <v>0.22380359898339044</v>
      </c>
    </row>
    <row r="117" spans="1:2" x14ac:dyDescent="0.25">
      <c r="A117" s="25" t="s">
        <v>34</v>
      </c>
      <c r="B117" s="29">
        <v>0.110832279100487</v>
      </c>
    </row>
    <row r="118" spans="1:2" x14ac:dyDescent="0.25">
      <c r="A118" s="25" t="s">
        <v>61</v>
      </c>
      <c r="B118" s="29">
        <v>8.6767501191947177E-2</v>
      </c>
    </row>
    <row r="119" spans="1:2" x14ac:dyDescent="0.25">
      <c r="A119" s="25" t="s">
        <v>25</v>
      </c>
      <c r="B119" s="29">
        <v>7.7625276250649952E-2</v>
      </c>
    </row>
    <row r="120" spans="1:2" x14ac:dyDescent="0.25">
      <c r="A120" s="25" t="s">
        <v>156</v>
      </c>
      <c r="B120" s="2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C1" workbookViewId="0">
      <selection activeCell="H12" sqref="H12"/>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26.140625" bestFit="1"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x14ac:dyDescent="0.25"/>
    <row r="2" spans="2:14" ht="14.25" customHeight="1" x14ac:dyDescent="0.25">
      <c r="C2" s="34" t="s">
        <v>0</v>
      </c>
      <c r="D2" s="35"/>
      <c r="E2" s="35"/>
      <c r="F2" s="35"/>
      <c r="G2" s="35"/>
    </row>
    <row r="3" spans="2:14" ht="17.25" customHeight="1" x14ac:dyDescent="0.35">
      <c r="B3" s="3"/>
      <c r="C3" s="36"/>
      <c r="D3" s="36"/>
      <c r="E3" s="36"/>
      <c r="F3" s="36"/>
      <c r="G3" s="36"/>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5F28-3B45-4A9E-811C-3212C69DBA6E}">
  <dimension ref="B2:D24"/>
  <sheetViews>
    <sheetView topLeftCell="A10" workbookViewId="0">
      <selection activeCell="E19" sqref="E19"/>
    </sheetView>
  </sheetViews>
  <sheetFormatPr defaultRowHeight="20.25" customHeight="1" x14ac:dyDescent="0.25"/>
  <cols>
    <col min="3" max="3" width="26.7109375" bestFit="1" customWidth="1"/>
    <col min="4" max="4" width="11.85546875" bestFit="1" customWidth="1"/>
  </cols>
  <sheetData>
    <row r="2" spans="2:4" ht="20.25" customHeight="1" x14ac:dyDescent="0.25">
      <c r="C2" s="20" t="s">
        <v>135</v>
      </c>
      <c r="D2" s="19" t="s">
        <v>137</v>
      </c>
    </row>
    <row r="3" spans="2:4" ht="20.25" customHeight="1" x14ac:dyDescent="0.25">
      <c r="B3">
        <v>1</v>
      </c>
      <c r="C3" t="s">
        <v>136</v>
      </c>
    </row>
    <row r="4" spans="2:4" ht="20.25" customHeight="1" x14ac:dyDescent="0.25">
      <c r="B4">
        <v>2</v>
      </c>
      <c r="C4" t="s">
        <v>138</v>
      </c>
    </row>
    <row r="5" spans="2:4" ht="20.25" customHeight="1" x14ac:dyDescent="0.25">
      <c r="B5">
        <v>3</v>
      </c>
      <c r="C5" t="s">
        <v>11</v>
      </c>
    </row>
    <row r="6" spans="2:4" ht="20.25" customHeight="1" x14ac:dyDescent="0.25">
      <c r="B6">
        <v>4</v>
      </c>
      <c r="C6" t="s">
        <v>139</v>
      </c>
    </row>
    <row r="8" spans="2:4" ht="20.25" customHeight="1" x14ac:dyDescent="0.25">
      <c r="C8" s="20" t="s">
        <v>143</v>
      </c>
    </row>
    <row r="9" spans="2:4" ht="20.25" customHeight="1" x14ac:dyDescent="0.25">
      <c r="B9">
        <v>1</v>
      </c>
      <c r="C9" s="21" t="s">
        <v>140</v>
      </c>
    </row>
    <row r="10" spans="2:4" ht="20.25" customHeight="1" x14ac:dyDescent="0.25">
      <c r="B10">
        <v>2</v>
      </c>
      <c r="C10" s="21" t="s">
        <v>1</v>
      </c>
    </row>
    <row r="11" spans="2:4" ht="20.25" customHeight="1" x14ac:dyDescent="0.25">
      <c r="B11">
        <v>3</v>
      </c>
      <c r="C11" s="21" t="s">
        <v>141</v>
      </c>
    </row>
    <row r="12" spans="2:4" ht="20.25" customHeight="1" x14ac:dyDescent="0.25">
      <c r="B12">
        <v>4</v>
      </c>
      <c r="C12" s="21" t="s">
        <v>142</v>
      </c>
    </row>
    <row r="14" spans="2:4" ht="20.25" customHeight="1" x14ac:dyDescent="0.25">
      <c r="C14" s="19" t="s">
        <v>144</v>
      </c>
    </row>
    <row r="15" spans="2:4" ht="20.25" customHeight="1" x14ac:dyDescent="0.25">
      <c r="B15">
        <v>1</v>
      </c>
      <c r="C15" s="21" t="s">
        <v>145</v>
      </c>
      <c r="D15" s="21" t="s">
        <v>154</v>
      </c>
    </row>
    <row r="16" spans="2:4" ht="20.25" customHeight="1" x14ac:dyDescent="0.25">
      <c r="B16">
        <v>2</v>
      </c>
      <c r="C16" s="21" t="s">
        <v>146</v>
      </c>
    </row>
    <row r="17" spans="2:4" ht="20.25" customHeight="1" x14ac:dyDescent="0.25">
      <c r="B17">
        <v>3</v>
      </c>
      <c r="C17" s="21" t="s">
        <v>147</v>
      </c>
    </row>
    <row r="18" spans="2:4" ht="20.25" customHeight="1" x14ac:dyDescent="0.25">
      <c r="B18">
        <v>4</v>
      </c>
      <c r="C18" s="21" t="s">
        <v>148</v>
      </c>
      <c r="D18" s="21" t="s">
        <v>164</v>
      </c>
    </row>
    <row r="24" spans="2:4" ht="20.25" customHeight="1" x14ac:dyDescent="0.25">
      <c r="D24" s="21" t="s">
        <v>163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A1000"/>
  <sheetViews>
    <sheetView workbookViewId="0">
      <selection activeCell="E7" sqref="E7"/>
    </sheetView>
  </sheetViews>
  <sheetFormatPr defaultColWidth="14.42578125" defaultRowHeight="15" customHeight="1" x14ac:dyDescent="0.25"/>
  <cols>
    <col min="1" max="1" width="8.85546875" customWidth="1"/>
    <col min="2" max="2" width="12.42578125" bestFit="1" customWidth="1"/>
    <col min="3" max="3" width="16.140625" bestFit="1" customWidth="1"/>
    <col min="4" max="26" width="8.855468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A1000"/>
  <sheetViews>
    <sheetView workbookViewId="0">
      <selection activeCell="D22" sqref="D22"/>
    </sheetView>
  </sheetViews>
  <sheetFormatPr defaultColWidth="14.42578125" defaultRowHeight="15" customHeight="1" x14ac:dyDescent="0.25"/>
  <cols>
    <col min="1" max="1" width="8.85546875" customWidth="1"/>
    <col min="3" max="3" width="12.42578125" bestFit="1" customWidth="1"/>
    <col min="4" max="4" width="16.140625" bestFit="1" customWidth="1"/>
    <col min="5" max="26" width="8.855468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A1000"/>
  <sheetViews>
    <sheetView workbookViewId="0">
      <selection activeCell="E24" sqref="E24"/>
    </sheetView>
  </sheetViews>
  <sheetFormatPr defaultColWidth="14.42578125" defaultRowHeight="15" customHeight="1" x14ac:dyDescent="0.25"/>
  <cols>
    <col min="1" max="1" width="8.85546875" customWidth="1"/>
    <col min="2" max="2" width="14.140625" bestFit="1" customWidth="1"/>
    <col min="3" max="3" width="16.140625" bestFit="1" customWidth="1"/>
    <col min="4" max="4" width="8.85546875" customWidth="1"/>
    <col min="5" max="5" width="14.140625" bestFit="1" customWidth="1"/>
    <col min="6" max="6" width="9.5703125" bestFit="1" customWidth="1"/>
    <col min="7" max="26" width="8.855468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A1000"/>
  <sheetViews>
    <sheetView workbookViewId="0">
      <selection activeCell="G24" sqref="G24"/>
    </sheetView>
  </sheetViews>
  <sheetFormatPr defaultColWidth="14.42578125" defaultRowHeight="15" customHeight="1" x14ac:dyDescent="0.25"/>
  <cols>
    <col min="1" max="1" width="8.85546875" customWidth="1"/>
    <col min="2" max="2" width="12.42578125" bestFit="1" customWidth="1"/>
    <col min="3" max="3" width="16.140625" bestFit="1" customWidth="1"/>
    <col min="4" max="26" width="8.855468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 table</vt:lpstr>
      <vt:lpstr>Data</vt:lpstr>
      <vt:lpstr>Sheet2</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Balasubramanya</cp:lastModifiedBy>
  <cp:lastPrinted>2026-01-01T09:37:30Z</cp:lastPrinted>
  <dcterms:created xsi:type="dcterms:W3CDTF">2022-07-25T11:46:18Z</dcterms:created>
  <dcterms:modified xsi:type="dcterms:W3CDTF">2026-01-01T10:51:03Z</dcterms:modified>
</cp:coreProperties>
</file>