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36204\Desktop\"/>
    </mc:Choice>
  </mc:AlternateContent>
  <xr:revisionPtr revIDLastSave="0" documentId="13_ncr:1_{7D7B43BA-0F9A-49C7-B8B9-B55D5E9D74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" sheetId="1" r:id="rId1"/>
    <sheet name="Status" sheetId="2" r:id="rId2"/>
    <sheet name="Requirements" sheetId="3" r:id="rId3"/>
    <sheet name="decision tables and flowcharts" sheetId="4" r:id="rId4"/>
    <sheet name="BurnDownChart" sheetId="5" r:id="rId5"/>
  </sheets>
  <definedNames>
    <definedName name="_xlnm._FilterDatabase" localSheetId="0" hidden="1">Data!$A$7:$K$15</definedName>
  </definedNames>
  <calcPr calcId="191029"/>
  <extLst>
    <ext uri="GoogleSheetsCustomDataVersion1">
      <go:sheetsCustomData xmlns:go="http://customooxmlschemas.google.com/" r:id="rId9" roundtripDataSignature="AMtx7mgSfzLkf43L1nYibBAMWwXSiheWHQ=="/>
    </ext>
  </extLst>
</workbook>
</file>

<file path=xl/calcChain.xml><?xml version="1.0" encoding="utf-8"?>
<calcChain xmlns="http://schemas.openxmlformats.org/spreadsheetml/2006/main">
  <c r="C11" i="5" l="1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</calcChain>
</file>

<file path=xl/sharedStrings.xml><?xml version="1.0" encoding="utf-8"?>
<sst xmlns="http://schemas.openxmlformats.org/spreadsheetml/2006/main" count="203" uniqueCount="162">
  <si>
    <t>Requirements Traceability</t>
  </si>
  <si>
    <t>Project Name:</t>
  </si>
  <si>
    <t>Project Description:</t>
  </si>
  <si>
    <t>Requirements</t>
  </si>
  <si>
    <t>Testing</t>
  </si>
  <si>
    <t>Comment</t>
  </si>
  <si>
    <t>Defects</t>
  </si>
  <si>
    <t>Req. ID</t>
  </si>
  <si>
    <t>Requirements Description</t>
  </si>
  <si>
    <t>Requirement Type</t>
  </si>
  <si>
    <t>Test Condition</t>
  </si>
  <si>
    <t>Test Description</t>
  </si>
  <si>
    <t>Priority</t>
  </si>
  <si>
    <t>Defect ID</t>
  </si>
  <si>
    <t>Defect Description</t>
  </si>
  <si>
    <t>R7</t>
  </si>
  <si>
    <t>Program usage</t>
  </si>
  <si>
    <t>Normal</t>
  </si>
  <si>
    <t>R3</t>
  </si>
  <si>
    <t>Monster property</t>
  </si>
  <si>
    <t>Functional</t>
  </si>
  <si>
    <t>R1</t>
  </si>
  <si>
    <t>Item property</t>
  </si>
  <si>
    <t>R2</t>
  </si>
  <si>
    <t>Hero property</t>
  </si>
  <si>
    <t xml:space="preserve">R4 </t>
  </si>
  <si>
    <t>R5</t>
  </si>
  <si>
    <t>Screen</t>
  </si>
  <si>
    <t>R6</t>
  </si>
  <si>
    <t>Gameplay</t>
  </si>
  <si>
    <t>(Multiple Items)</t>
  </si>
  <si>
    <t>Count of Req. Status</t>
  </si>
  <si>
    <t>Req. Status</t>
  </si>
  <si>
    <t>Door properties</t>
  </si>
  <si>
    <t>Test1</t>
  </si>
  <si>
    <t>Test2</t>
  </si>
  <si>
    <t xml:space="preserve">Could you move through the door? </t>
  </si>
  <si>
    <t>y</t>
  </si>
  <si>
    <t>n</t>
  </si>
  <si>
    <t>Result</t>
  </si>
  <si>
    <t>Door open</t>
  </si>
  <si>
    <t>Door closed</t>
  </si>
  <si>
    <t>Test3</t>
  </si>
  <si>
    <t>Test4</t>
  </si>
  <si>
    <t xml:space="preserve">The door is open? </t>
  </si>
  <si>
    <t xml:space="preserve">Have you got a key? </t>
  </si>
  <si>
    <t>can move through</t>
  </si>
  <si>
    <t xml:space="preserve">can not move trough </t>
  </si>
  <si>
    <t>Days</t>
  </si>
  <si>
    <t>Taks (optimal)</t>
  </si>
  <si>
    <t>Task (real)</t>
  </si>
  <si>
    <t>tasklist</t>
  </si>
  <si>
    <t>task name</t>
  </si>
  <si>
    <t>Optimal date</t>
  </si>
  <si>
    <t>Real date</t>
  </si>
  <si>
    <t>DEV meet 1</t>
  </si>
  <si>
    <t>DEV meet 2</t>
  </si>
  <si>
    <t>DEV meet 3</t>
  </si>
  <si>
    <t>DEV meet 4</t>
  </si>
  <si>
    <t>DEV meet 5</t>
  </si>
  <si>
    <t>DEV meet 6</t>
  </si>
  <si>
    <t>DEV meet 7</t>
  </si>
  <si>
    <t>DEV meet 8</t>
  </si>
  <si>
    <t>Tester meet 1</t>
  </si>
  <si>
    <t>Tester meet 2</t>
  </si>
  <si>
    <t>Tester meet 3</t>
  </si>
  <si>
    <t>Tester meet 4</t>
  </si>
  <si>
    <t xml:space="preserve">Tester meet 5 </t>
  </si>
  <si>
    <t>Tester meet 6</t>
  </si>
  <si>
    <t>Tester meet 7</t>
  </si>
  <si>
    <t>Tester meet 8</t>
  </si>
  <si>
    <t>Tester meet 9</t>
  </si>
  <si>
    <t>Test plan</t>
  </si>
  <si>
    <t>T.matrix</t>
  </si>
  <si>
    <t>T.matrix back</t>
  </si>
  <si>
    <t>Schedule</t>
  </si>
  <si>
    <t>Summary report</t>
  </si>
  <si>
    <t>Presentation</t>
  </si>
  <si>
    <t>Test plan edit</t>
  </si>
  <si>
    <t>Test plan edit II</t>
  </si>
  <si>
    <t>Test plan edit III</t>
  </si>
  <si>
    <t>Flowchart Laci</t>
  </si>
  <si>
    <t>Flowchart M.Bálint</t>
  </si>
  <si>
    <t>D.Table Bözse</t>
  </si>
  <si>
    <t>V1 Test cases for Bözse in Excel</t>
  </si>
  <si>
    <t>V1 Test cases for Laci in Excel</t>
  </si>
  <si>
    <t>V1 Test cases for M.Bálint in Exce</t>
  </si>
  <si>
    <t>V1 Test cases for N.Bálint in Exce</t>
  </si>
  <si>
    <t>V1 Test cases for Dani in Excel</t>
  </si>
  <si>
    <t>V1 Test cases for Bözse JIRA</t>
  </si>
  <si>
    <t>V1 Test cases for Laci in JIRA</t>
  </si>
  <si>
    <t>V1 Test cases for M.Bálint in JIRA</t>
  </si>
  <si>
    <t>V1 Test cases for N.Bálint in JIRA</t>
  </si>
  <si>
    <t>V1 Test cases for Dani in JIRA</t>
  </si>
  <si>
    <t>Export Excel to Jira</t>
  </si>
  <si>
    <t>Get working program</t>
  </si>
  <si>
    <t>Burndown chart 2</t>
  </si>
  <si>
    <t>Burndown chart 3</t>
  </si>
  <si>
    <t>Burndown chart 4</t>
  </si>
  <si>
    <t>Burndown chart 5</t>
  </si>
  <si>
    <t>Burndown chart 6</t>
  </si>
  <si>
    <t>Burndown chart 7</t>
  </si>
  <si>
    <t>Burndown chart 8</t>
  </si>
  <si>
    <t>Burndown chart 9</t>
  </si>
  <si>
    <t>V1 Test execution Bözse</t>
  </si>
  <si>
    <t>V1 Test execution MBálint</t>
  </si>
  <si>
    <t>V1 Test execution NBálint</t>
  </si>
  <si>
    <t>V1 Test execution Dani</t>
  </si>
  <si>
    <t>V1 Test execution LAci</t>
  </si>
  <si>
    <t>V2 Test execution Bözse</t>
  </si>
  <si>
    <t>V2 Test execution MBálint</t>
  </si>
  <si>
    <t>V2 Test execution NBálint</t>
  </si>
  <si>
    <t>V2 Test execution Dani</t>
  </si>
  <si>
    <t>V2 Test execution LAci</t>
  </si>
  <si>
    <t>Review documents 2</t>
  </si>
  <si>
    <t>Review documents 3</t>
  </si>
  <si>
    <t>Review documents 4</t>
  </si>
  <si>
    <t>Review documents 5</t>
  </si>
  <si>
    <t>Review documents 6</t>
  </si>
  <si>
    <t>TC-01</t>
  </si>
  <si>
    <t>Name</t>
  </si>
  <si>
    <t>Test steps</t>
  </si>
  <si>
    <t>Thesis B</t>
  </si>
  <si>
    <t>Testing webpage: www.extremedigital.hu</t>
  </si>
  <si>
    <t>TC-02</t>
  </si>
  <si>
    <t>Registration</t>
  </si>
  <si>
    <t>Success registration, or existing registragion alert result</t>
  </si>
  <si>
    <t>Opening webpage, navigating to registration page, fill the registration fields</t>
  </si>
  <si>
    <t>Opening webpage, navigating to sign in page, fill the sign in fields</t>
  </si>
  <si>
    <t>1. Open webpage
2. Click Account logo
3. Choosing registration menupoint.
4. Filling registration fields
5. Marking checkbox
6. Pushing Registration Button</t>
  </si>
  <si>
    <t>Success</t>
  </si>
  <si>
    <t>Sign In</t>
  </si>
  <si>
    <t>Success sign in</t>
  </si>
  <si>
    <t>1. Open webpage
2. Click Sign in link
3. Filling sign in fields
4. Pushing Sign in Button</t>
  </si>
  <si>
    <t>TC-03</t>
  </si>
  <si>
    <t>Log Out</t>
  </si>
  <si>
    <t>Log out on webpage from account</t>
  </si>
  <si>
    <t>Succes Logging out and navigating Guest homepage</t>
  </si>
  <si>
    <t>1. Open webpage
2. Logging In
3. Clicking on account logo
4. Choosing Log out point</t>
  </si>
  <si>
    <t>TC-04</t>
  </si>
  <si>
    <t>Delete Data</t>
  </si>
  <si>
    <t>Delete data from field</t>
  </si>
  <si>
    <t xml:space="preserve">Deleting Data from Billing </t>
  </si>
  <si>
    <t>1. Choosing mobile group
2. Choosing ebook group
3. Choosing a ebook
4. Clicking to cart button
5. Clicking away cart button
6. Choosing name field
7. Delete Data from name field</t>
  </si>
  <si>
    <t>TC-05</t>
  </si>
  <si>
    <t>Rewriting Data</t>
  </si>
  <si>
    <t>Rewriting Data in field</t>
  </si>
  <si>
    <t>Rewriting Data in Billing Page</t>
  </si>
  <si>
    <t>1. Choosing mobile group
2. Choosing ebook group
3. Choosing a ebook
4. Clicking to cart button
5. Clicking away cart button
6. Choosing name field
7. Rewriting Data from name field</t>
  </si>
  <si>
    <t>TC- 06</t>
  </si>
  <si>
    <t>Listing data from webpage</t>
  </si>
  <si>
    <t>Listing Data</t>
  </si>
  <si>
    <t>Listing Data From product</t>
  </si>
  <si>
    <t>1. Filling searchbar field
2. Collect Data from product</t>
  </si>
  <si>
    <t>TC-07</t>
  </si>
  <si>
    <t>Listing from more sites</t>
  </si>
  <si>
    <t>Listing Data with pagination</t>
  </si>
  <si>
    <t>Listing Data From products from more sites</t>
  </si>
  <si>
    <t>1. Filling searchbar field
2. Collect Data from product
3. Clicking next page
4. Repeating Data Collecting
5. Attain to last page</t>
  </si>
  <si>
    <t>TC-08</t>
  </si>
  <si>
    <t>Saving Data from page in File</t>
  </si>
  <si>
    <t>1. Signing In
2. Creating File
3. Write List Datas in File
4. Reading saved Datas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</si>
</sst>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Arial"/>
    </font>
    <font>
      <sz val="11"/>
      <color theme="1"/>
      <name val="Calibri"/>
    </font>
    <font>
      <b/>
      <sz val="28"/>
      <color rgb="FF4472C4"/>
      <name val="Calibri"/>
    </font>
    <font>
      <sz val="11"/>
      <name val="Arial"/>
    </font>
    <font>
      <b/>
      <sz val="10"/>
      <color theme="4"/>
      <name val="Calibri"/>
    </font>
    <font>
      <b/>
      <sz val="11"/>
      <color theme="4"/>
      <name val="Calibri"/>
    </font>
    <font>
      <b/>
      <sz val="11"/>
      <color rgb="FF4472C4"/>
      <name val="Calibri"/>
    </font>
    <font>
      <b/>
      <sz val="9"/>
      <color theme="4"/>
      <name val="Calibri"/>
    </font>
    <font>
      <b/>
      <sz val="9"/>
      <color rgb="FF4472C4"/>
      <name val="Calibri"/>
    </font>
    <font>
      <b/>
      <sz val="9"/>
      <color rgb="FF1155CC"/>
      <name val="Calibri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Calibri"/>
      <family val="2"/>
      <charset val="238"/>
    </font>
    <font>
      <b/>
      <sz val="9"/>
      <color theme="4"/>
      <name val="Calibri"/>
      <family val="2"/>
      <charset val="238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2F549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/>
      <top/>
      <bottom style="thin">
        <color rgb="FF2F5496"/>
      </bottom>
      <diagonal/>
    </border>
    <border>
      <left style="thin">
        <color rgb="FF2F5496"/>
      </left>
      <right/>
      <top style="thin">
        <color rgb="FF2F5496"/>
      </top>
      <bottom/>
      <diagonal/>
    </border>
    <border>
      <left/>
      <right/>
      <top style="thin">
        <color rgb="FF2F5496"/>
      </top>
      <bottom/>
      <diagonal/>
    </border>
    <border>
      <left style="thin">
        <color rgb="FF2F5496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5" fillId="3" borderId="1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0" xfId="0" applyFont="1"/>
    <xf numFmtId="0" fontId="7" fillId="5" borderId="2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7" borderId="20" xfId="0" applyFont="1" applyFill="1" applyBorder="1"/>
    <xf numFmtId="0" fontId="10" fillId="8" borderId="21" xfId="0" applyFont="1" applyFill="1" applyBorder="1" applyAlignment="1"/>
    <xf numFmtId="0" fontId="10" fillId="8" borderId="22" xfId="0" applyFont="1" applyFill="1" applyBorder="1" applyAlignment="1"/>
    <xf numFmtId="0" fontId="10" fillId="7" borderId="23" xfId="0" applyFont="1" applyFill="1" applyBorder="1" applyAlignment="1"/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7" borderId="25" xfId="0" applyFont="1" applyFill="1" applyBorder="1" applyAlignment="1"/>
    <xf numFmtId="0" fontId="10" fillId="0" borderId="18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/>
    <xf numFmtId="0" fontId="10" fillId="7" borderId="20" xfId="0" applyFont="1" applyFill="1" applyBorder="1" applyAlignment="1"/>
    <xf numFmtId="0" fontId="11" fillId="4" borderId="0" xfId="0" applyFont="1" applyFill="1"/>
    <xf numFmtId="0" fontId="5" fillId="3" borderId="13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5" borderId="24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/>
    </xf>
  </cellXfs>
  <cellStyles count="1">
    <cellStyle name="Normá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quirements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Taks(optimal) and Task(real)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BurnDownChart!$B$1</c:f>
              <c:strCache>
                <c:ptCount val="1"/>
                <c:pt idx="0">
                  <c:v>Taks (optimal)</c:v>
                </c:pt>
              </c:strCache>
            </c:strRef>
          </c:tx>
          <c:spPr>
            <a:ln w="38100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BurnDownChart!$A$2:$A$11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BurnDownChart!$B$2:$B$11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44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19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5-444D-BF68-E5865B2830F0}"/>
            </c:ext>
          </c:extLst>
        </c:ser>
        <c:ser>
          <c:idx val="1"/>
          <c:order val="1"/>
          <c:tx>
            <c:strRef>
              <c:f>BurnDownChart!$C$1</c:f>
              <c:strCache>
                <c:ptCount val="1"/>
                <c:pt idx="0">
                  <c:v>Task (real)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BurnDownChart!$A$2:$A$11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BurnDownChart!$C$2:$C$11</c:f>
              <c:numCache>
                <c:formatCode>General</c:formatCode>
                <c:ptCount val="10"/>
                <c:pt idx="0">
                  <c:v>61</c:v>
                </c:pt>
                <c:pt idx="1">
                  <c:v>56</c:v>
                </c:pt>
                <c:pt idx="2">
                  <c:v>42</c:v>
                </c:pt>
                <c:pt idx="3">
                  <c:v>31</c:v>
                </c:pt>
                <c:pt idx="4">
                  <c:v>27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5-444D-BF68-E5865B28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35749"/>
        <c:axId val="1389577389"/>
      </c:lineChart>
      <c:catAx>
        <c:axId val="117353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389577389"/>
        <c:crosses val="autoZero"/>
        <c:auto val="1"/>
        <c:lblAlgn val="ctr"/>
        <c:lblOffset val="100"/>
        <c:noMultiLvlLbl val="1"/>
      </c:catAx>
      <c:valAx>
        <c:axId val="1389577389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173535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13</xdr:row>
      <xdr:rowOff>19050</xdr:rowOff>
    </xdr:from>
    <xdr:ext cx="10668000" cy="30480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</xdr:row>
      <xdr:rowOff>123825</xdr:rowOff>
    </xdr:from>
    <xdr:ext cx="5715000" cy="3533775"/>
    <xdr:graphicFrame macro="">
      <xdr:nvGraphicFramePr>
        <xdr:cNvPr id="939525867" name="Chart 1" title="Chart">
          <a:extLst>
            <a:ext uri="{FF2B5EF4-FFF2-40B4-BE49-F238E27FC236}">
              <a16:creationId xmlns:a16="http://schemas.microsoft.com/office/drawing/2014/main" id="{00000000-0008-0000-0400-0000EB060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9">
  <tableColumns count="2">
    <tableColumn id="1" xr3:uid="{00000000-0010-0000-0000-000001000000}" name="Req. ID"/>
    <tableColumn id="2" xr3:uid="{00000000-0010-0000-0000-000002000000}" name="Requirements Description"/>
  </tableColumns>
  <tableStyleInfo name="Requirem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7"/>
  <sheetViews>
    <sheetView tabSelected="1" workbookViewId="0">
      <pane ySplit="7" topLeftCell="A8" activePane="bottomLeft" state="frozen"/>
      <selection pane="bottomLeft" activeCell="C8" sqref="C8"/>
    </sheetView>
  </sheetViews>
  <sheetFormatPr defaultColWidth="12.625" defaultRowHeight="15" customHeight="1"/>
  <cols>
    <col min="1" max="1" width="13.25" style="58" customWidth="1"/>
    <col min="2" max="2" width="11.875" style="58" customWidth="1"/>
    <col min="3" max="3" width="22.5" style="58" customWidth="1"/>
    <col min="4" max="4" width="16.125" style="58" customWidth="1"/>
    <col min="5" max="5" width="18.25" style="58" customWidth="1"/>
    <col min="6" max="6" width="22.5" style="58" customWidth="1"/>
    <col min="7" max="7" width="19.875" style="58" customWidth="1"/>
    <col min="8" max="8" width="9.875" style="58" customWidth="1"/>
    <col min="9" max="9" width="15.375" style="58" customWidth="1"/>
    <col min="10" max="10" width="9.625" style="58" customWidth="1"/>
    <col min="11" max="11" width="16.25" style="58" customWidth="1"/>
    <col min="12" max="16384" width="12.625" style="58"/>
  </cols>
  <sheetData>
    <row r="1" spans="1:11" ht="19.5" customHeight="1">
      <c r="A1" s="60"/>
      <c r="B1" s="61"/>
      <c r="C1" s="60"/>
      <c r="D1" s="60"/>
      <c r="E1" s="60"/>
      <c r="F1" s="60"/>
      <c r="G1" s="60"/>
      <c r="H1" s="60"/>
      <c r="I1" s="60"/>
      <c r="J1" s="60"/>
      <c r="K1" s="62"/>
    </row>
    <row r="2" spans="1:11" ht="19.5" customHeight="1">
      <c r="A2" s="60"/>
      <c r="B2" s="61"/>
      <c r="C2" s="60"/>
      <c r="D2" s="60"/>
      <c r="E2" s="60"/>
      <c r="F2" s="60"/>
      <c r="G2" s="60"/>
      <c r="H2" s="60"/>
      <c r="I2" s="60"/>
      <c r="J2" s="60"/>
      <c r="K2" s="62"/>
    </row>
    <row r="3" spans="1:11" ht="19.5" customHeight="1">
      <c r="A3" s="60"/>
      <c r="B3" s="61"/>
      <c r="C3" s="60"/>
      <c r="D3" s="60"/>
      <c r="E3" s="60"/>
      <c r="F3" s="63" t="s">
        <v>0</v>
      </c>
      <c r="G3" s="64"/>
      <c r="H3" s="64"/>
      <c r="I3" s="64"/>
      <c r="J3" s="60"/>
      <c r="K3" s="62"/>
    </row>
    <row r="4" spans="1:11" ht="19.5" customHeight="1">
      <c r="A4" s="65" t="s">
        <v>1</v>
      </c>
      <c r="B4" s="66"/>
      <c r="C4" s="67"/>
      <c r="D4" s="68" t="s">
        <v>122</v>
      </c>
      <c r="E4" s="69"/>
      <c r="F4" s="70"/>
      <c r="G4" s="71"/>
      <c r="H4" s="71"/>
      <c r="I4" s="71"/>
      <c r="J4" s="60"/>
      <c r="K4" s="62"/>
    </row>
    <row r="5" spans="1:11" ht="19.5" customHeight="1">
      <c r="A5" s="72" t="s">
        <v>2</v>
      </c>
      <c r="B5" s="66"/>
      <c r="C5" s="64"/>
      <c r="D5" s="73" t="s">
        <v>123</v>
      </c>
      <c r="E5" s="74"/>
      <c r="F5" s="61"/>
      <c r="G5" s="61"/>
      <c r="H5" s="61"/>
      <c r="I5" s="61"/>
      <c r="J5" s="61"/>
      <c r="K5" s="75"/>
    </row>
    <row r="6" spans="1:11" ht="19.5" customHeight="1">
      <c r="A6" s="76" t="s">
        <v>3</v>
      </c>
      <c r="B6" s="77"/>
      <c r="C6" s="89"/>
      <c r="D6" s="78"/>
      <c r="E6" s="1"/>
      <c r="F6" s="47" t="s">
        <v>4</v>
      </c>
      <c r="G6" s="79"/>
      <c r="H6" s="79"/>
      <c r="I6" s="2" t="s">
        <v>5</v>
      </c>
      <c r="J6" s="47" t="s">
        <v>6</v>
      </c>
      <c r="K6" s="80"/>
    </row>
    <row r="7" spans="1:11" ht="39.75" customHeight="1">
      <c r="A7" s="3" t="s">
        <v>7</v>
      </c>
      <c r="B7" s="54" t="s">
        <v>120</v>
      </c>
      <c r="C7" s="6" t="s">
        <v>8</v>
      </c>
      <c r="D7" s="8" t="s">
        <v>9</v>
      </c>
      <c r="E7" s="4" t="s">
        <v>10</v>
      </c>
      <c r="F7" s="5" t="s">
        <v>11</v>
      </c>
      <c r="G7" s="49" t="s">
        <v>121</v>
      </c>
      <c r="H7" s="7" t="s">
        <v>12</v>
      </c>
      <c r="I7" s="9" t="s">
        <v>5</v>
      </c>
      <c r="J7" s="10" t="s">
        <v>13</v>
      </c>
      <c r="K7" s="11" t="s">
        <v>14</v>
      </c>
    </row>
    <row r="8" spans="1:11" ht="163.5" customHeight="1">
      <c r="A8" s="12" t="s">
        <v>119</v>
      </c>
      <c r="B8" s="48" t="s">
        <v>125</v>
      </c>
      <c r="C8" s="52" t="s">
        <v>126</v>
      </c>
      <c r="D8" s="14" t="s">
        <v>20</v>
      </c>
      <c r="E8" s="51" t="s">
        <v>130</v>
      </c>
      <c r="F8" s="52" t="s">
        <v>127</v>
      </c>
      <c r="G8" s="52" t="s">
        <v>129</v>
      </c>
      <c r="H8" s="13" t="s">
        <v>17</v>
      </c>
      <c r="I8" s="14"/>
      <c r="J8" s="14"/>
      <c r="K8" s="15"/>
    </row>
    <row r="9" spans="1:11" ht="138" customHeight="1">
      <c r="A9" s="50" t="s">
        <v>124</v>
      </c>
      <c r="B9" s="50" t="s">
        <v>131</v>
      </c>
      <c r="C9" s="59" t="s">
        <v>132</v>
      </c>
      <c r="D9" s="17" t="s">
        <v>20</v>
      </c>
      <c r="E9" s="56" t="s">
        <v>130</v>
      </c>
      <c r="F9" s="57" t="s">
        <v>128</v>
      </c>
      <c r="G9" s="55" t="s">
        <v>133</v>
      </c>
      <c r="H9" s="16" t="s">
        <v>17</v>
      </c>
      <c r="I9" s="17"/>
      <c r="J9" s="17"/>
      <c r="K9" s="18"/>
    </row>
    <row r="10" spans="1:11" ht="90.75" customHeight="1">
      <c r="A10" s="53" t="s">
        <v>134</v>
      </c>
      <c r="B10" s="53" t="s">
        <v>135</v>
      </c>
      <c r="C10" s="55" t="s">
        <v>137</v>
      </c>
      <c r="D10" s="21" t="s">
        <v>20</v>
      </c>
      <c r="E10" s="82" t="s">
        <v>130</v>
      </c>
      <c r="F10" s="83" t="s">
        <v>136</v>
      </c>
      <c r="G10" s="84" t="s">
        <v>138</v>
      </c>
      <c r="H10" s="19" t="s">
        <v>17</v>
      </c>
      <c r="I10" s="21"/>
      <c r="J10" s="21"/>
      <c r="K10" s="20"/>
    </row>
    <row r="11" spans="1:11" ht="168.75" customHeight="1">
      <c r="A11" s="50" t="s">
        <v>139</v>
      </c>
      <c r="B11" s="50" t="s">
        <v>140</v>
      </c>
      <c r="C11" s="59" t="s">
        <v>141</v>
      </c>
      <c r="D11" s="17" t="s">
        <v>20</v>
      </c>
      <c r="E11" s="56" t="s">
        <v>130</v>
      </c>
      <c r="F11" s="57" t="s">
        <v>142</v>
      </c>
      <c r="G11" s="57" t="s">
        <v>143</v>
      </c>
      <c r="H11" s="16" t="s">
        <v>17</v>
      </c>
      <c r="I11" s="17"/>
      <c r="J11" s="17"/>
      <c r="K11" s="18"/>
    </row>
    <row r="12" spans="1:11" ht="160.5" customHeight="1">
      <c r="A12" s="53" t="s">
        <v>144</v>
      </c>
      <c r="B12" s="53" t="s">
        <v>145</v>
      </c>
      <c r="C12" s="55" t="s">
        <v>146</v>
      </c>
      <c r="D12" s="21" t="s">
        <v>20</v>
      </c>
      <c r="E12" s="85" t="s">
        <v>130</v>
      </c>
      <c r="F12" s="84" t="s">
        <v>147</v>
      </c>
      <c r="G12" s="57" t="s">
        <v>148</v>
      </c>
      <c r="H12" s="19" t="s">
        <v>17</v>
      </c>
      <c r="I12" s="21"/>
      <c r="J12" s="21"/>
      <c r="K12" s="20"/>
    </row>
    <row r="13" spans="1:11" ht="90" customHeight="1">
      <c r="A13" s="50" t="s">
        <v>149</v>
      </c>
      <c r="B13" s="50" t="s">
        <v>150</v>
      </c>
      <c r="C13" s="59" t="s">
        <v>151</v>
      </c>
      <c r="D13" s="17" t="s">
        <v>20</v>
      </c>
      <c r="E13" s="56" t="s">
        <v>130</v>
      </c>
      <c r="F13" s="57" t="s">
        <v>152</v>
      </c>
      <c r="G13" s="57" t="s">
        <v>153</v>
      </c>
      <c r="H13" s="16" t="s">
        <v>17</v>
      </c>
      <c r="I13" s="17"/>
      <c r="J13" s="17"/>
      <c r="K13" s="18"/>
    </row>
    <row r="14" spans="1:11" ht="110.25" customHeight="1">
      <c r="A14" s="53" t="s">
        <v>154</v>
      </c>
      <c r="B14" s="53" t="s">
        <v>155</v>
      </c>
      <c r="C14" s="55" t="s">
        <v>156</v>
      </c>
      <c r="D14" s="21" t="s">
        <v>20</v>
      </c>
      <c r="E14" s="85" t="s">
        <v>130</v>
      </c>
      <c r="F14" s="84" t="s">
        <v>157</v>
      </c>
      <c r="G14" s="84" t="s">
        <v>158</v>
      </c>
      <c r="H14" s="19" t="s">
        <v>17</v>
      </c>
      <c r="I14" s="21"/>
      <c r="J14" s="21"/>
      <c r="K14" s="20"/>
    </row>
    <row r="15" spans="1:11" ht="97.5" customHeight="1">
      <c r="A15" s="86" t="s">
        <v>159</v>
      </c>
      <c r="B15" s="86" t="s">
        <v>160</v>
      </c>
      <c r="C15" s="87" t="s">
        <v>160</v>
      </c>
      <c r="D15" s="24" t="s">
        <v>20</v>
      </c>
      <c r="E15" s="88" t="s">
        <v>130</v>
      </c>
      <c r="F15" s="86" t="s">
        <v>160</v>
      </c>
      <c r="G15" s="87" t="s">
        <v>161</v>
      </c>
      <c r="H15" s="23" t="s">
        <v>17</v>
      </c>
      <c r="I15" s="24"/>
      <c r="J15" s="24"/>
      <c r="K15" s="22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1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1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1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1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1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1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1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1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11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1:11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1:11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1:11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1:11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1:1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11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1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spans="1:11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spans="1:11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11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 spans="1:11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 spans="1:11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 spans="1:11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 spans="1:11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 spans="1:11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 spans="1:11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 spans="1:11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 spans="1:11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 spans="1:11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 spans="1:11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 spans="1:11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 spans="1:11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 spans="1:11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spans="1:11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spans="1:11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 spans="1:11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 spans="1:1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 spans="1:11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 spans="1:11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 spans="1:11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 spans="1:11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 spans="1:11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 spans="1:11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1:11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1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 spans="1:11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 spans="1: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 spans="1:11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 spans="1:11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 spans="1:11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 spans="1:11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 spans="1:11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 spans="1:11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 spans="1:11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</row>
    <row r="119" spans="1:11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</row>
    <row r="120" spans="1:11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21" spans="1:1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</row>
    <row r="122" spans="1:11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</row>
    <row r="123" spans="1:11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</row>
    <row r="124" spans="1:11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</row>
    <row r="125" spans="1:11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1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1:11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1:11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1:11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1:1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11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11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11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11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1:11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1:11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1:11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11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11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 spans="1:1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1:11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1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1:11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 spans="1:11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 spans="1:11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 spans="1:1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 spans="1:11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 spans="1:11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 spans="1:11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5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32"/>
    </row>
    <row r="209" spans="1:11" ht="15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32"/>
    </row>
    <row r="210" spans="1:11" ht="15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32"/>
    </row>
    <row r="211" spans="1:11" ht="15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32"/>
    </row>
    <row r="212" spans="1:11" ht="15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32"/>
    </row>
    <row r="213" spans="1:11" ht="15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32"/>
    </row>
    <row r="214" spans="1:11" ht="15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32"/>
    </row>
    <row r="215" spans="1:11" ht="15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32"/>
    </row>
    <row r="216" spans="1:11" ht="15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32"/>
    </row>
    <row r="217" spans="1:11" ht="15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32"/>
    </row>
    <row r="218" spans="1:11" ht="15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32"/>
    </row>
    <row r="219" spans="1:11" ht="15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32"/>
    </row>
    <row r="220" spans="1:11" ht="15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32"/>
    </row>
    <row r="221" spans="1:1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32"/>
    </row>
    <row r="222" spans="1:11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32"/>
    </row>
    <row r="223" spans="1:11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32"/>
    </row>
    <row r="224" spans="1:11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32"/>
    </row>
    <row r="225" spans="1:11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32"/>
    </row>
    <row r="226" spans="1:11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32"/>
    </row>
    <row r="227" spans="1:11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32"/>
    </row>
    <row r="228" spans="1:11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32"/>
    </row>
    <row r="229" spans="1:11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32"/>
    </row>
    <row r="230" spans="1:11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32"/>
    </row>
    <row r="231" spans="1:1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32"/>
    </row>
    <row r="232" spans="1:11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32"/>
    </row>
    <row r="233" spans="1:11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32"/>
    </row>
    <row r="234" spans="1:11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32"/>
    </row>
    <row r="235" spans="1:11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32"/>
    </row>
    <row r="236" spans="1:11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32"/>
    </row>
    <row r="237" spans="1:11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32"/>
    </row>
    <row r="238" spans="1:11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32"/>
    </row>
    <row r="239" spans="1:11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32"/>
    </row>
    <row r="240" spans="1:11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32"/>
    </row>
    <row r="241" spans="1:1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32"/>
    </row>
    <row r="242" spans="1:11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32"/>
    </row>
    <row r="243" spans="1:11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32"/>
    </row>
    <row r="244" spans="1:11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32"/>
    </row>
    <row r="245" spans="1:11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32"/>
    </row>
    <row r="246" spans="1:11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32"/>
    </row>
    <row r="247" spans="1:11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32"/>
    </row>
    <row r="248" spans="1:11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32"/>
    </row>
    <row r="249" spans="1:11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32"/>
    </row>
    <row r="250" spans="1:11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32"/>
    </row>
    <row r="251" spans="1:1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32"/>
    </row>
    <row r="252" spans="1:11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32"/>
    </row>
    <row r="253" spans="1:11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32"/>
    </row>
    <row r="254" spans="1:11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32"/>
    </row>
    <row r="255" spans="1:11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32"/>
    </row>
    <row r="256" spans="1:11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32"/>
    </row>
    <row r="257" spans="1:11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32"/>
    </row>
    <row r="258" spans="1:11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32"/>
    </row>
    <row r="259" spans="1:11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32"/>
    </row>
    <row r="260" spans="1:11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32"/>
    </row>
    <row r="261" spans="1:1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32"/>
    </row>
    <row r="262" spans="1:11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32"/>
    </row>
    <row r="263" spans="1:11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32"/>
    </row>
    <row r="264" spans="1:11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32"/>
    </row>
    <row r="265" spans="1:11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32"/>
    </row>
    <row r="266" spans="1:11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32"/>
    </row>
    <row r="267" spans="1:11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32"/>
    </row>
    <row r="268" spans="1:11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32"/>
    </row>
    <row r="269" spans="1:11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32"/>
    </row>
    <row r="270" spans="1:11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32"/>
    </row>
    <row r="271" spans="1:1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32"/>
    </row>
    <row r="272" spans="1:11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32"/>
    </row>
    <row r="273" spans="1:11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32"/>
    </row>
    <row r="274" spans="1:11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32"/>
    </row>
    <row r="275" spans="1:11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32"/>
    </row>
    <row r="276" spans="1:11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32"/>
    </row>
    <row r="277" spans="1:11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32"/>
    </row>
    <row r="278" spans="1:11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32"/>
    </row>
    <row r="279" spans="1:11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32"/>
    </row>
    <row r="280" spans="1:11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32"/>
    </row>
    <row r="281" spans="1:1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32"/>
    </row>
    <row r="282" spans="1:11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32"/>
    </row>
    <row r="283" spans="1:11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32"/>
    </row>
    <row r="284" spans="1:11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32"/>
    </row>
    <row r="285" spans="1:11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32"/>
    </row>
    <row r="286" spans="1:11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32"/>
    </row>
    <row r="287" spans="1:11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32"/>
    </row>
    <row r="288" spans="1:11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32"/>
    </row>
    <row r="289" spans="1:11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32"/>
    </row>
    <row r="290" spans="1:11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32"/>
    </row>
    <row r="291" spans="1:1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32"/>
    </row>
    <row r="292" spans="1:11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32"/>
    </row>
    <row r="293" spans="1:11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32"/>
    </row>
    <row r="294" spans="1:11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32"/>
    </row>
    <row r="295" spans="1:11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32"/>
    </row>
    <row r="296" spans="1:11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32"/>
    </row>
    <row r="297" spans="1:11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32"/>
    </row>
    <row r="298" spans="1:11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32"/>
    </row>
    <row r="299" spans="1:11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32"/>
    </row>
    <row r="300" spans="1:11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32"/>
    </row>
    <row r="301" spans="1:1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32"/>
    </row>
    <row r="302" spans="1:11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32"/>
    </row>
    <row r="303" spans="1:11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32"/>
    </row>
    <row r="304" spans="1:11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32"/>
    </row>
    <row r="305" spans="1:11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32"/>
    </row>
    <row r="306" spans="1:11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32"/>
    </row>
    <row r="307" spans="1:11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32"/>
    </row>
    <row r="308" spans="1:11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32"/>
    </row>
    <row r="309" spans="1:11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32"/>
    </row>
    <row r="310" spans="1:11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32"/>
    </row>
    <row r="311" spans="1: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32"/>
    </row>
    <row r="312" spans="1:11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32"/>
    </row>
    <row r="313" spans="1:11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32"/>
    </row>
    <row r="314" spans="1:11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32"/>
    </row>
    <row r="315" spans="1:11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32"/>
    </row>
    <row r="316" spans="1:11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32"/>
    </row>
    <row r="317" spans="1:11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32"/>
    </row>
    <row r="318" spans="1:11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32"/>
    </row>
    <row r="319" spans="1:11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32"/>
    </row>
    <row r="320" spans="1:11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32"/>
    </row>
    <row r="321" spans="1:1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32"/>
    </row>
    <row r="322" spans="1:11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32"/>
    </row>
    <row r="323" spans="1:11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32"/>
    </row>
    <row r="324" spans="1:11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32"/>
    </row>
    <row r="325" spans="1:11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32"/>
    </row>
    <row r="326" spans="1:11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32"/>
    </row>
    <row r="327" spans="1:11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32"/>
    </row>
    <row r="328" spans="1:11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32"/>
    </row>
    <row r="329" spans="1:11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32"/>
    </row>
    <row r="330" spans="1:11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32"/>
    </row>
    <row r="331" spans="1:1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32"/>
    </row>
    <row r="332" spans="1:11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32"/>
    </row>
    <row r="333" spans="1:11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32"/>
    </row>
    <row r="334" spans="1:11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32"/>
    </row>
    <row r="335" spans="1:11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32"/>
    </row>
    <row r="336" spans="1:11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32"/>
    </row>
    <row r="337" spans="1:11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32"/>
    </row>
    <row r="338" spans="1:11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32"/>
    </row>
    <row r="339" spans="1:11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32"/>
    </row>
    <row r="340" spans="1:11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32"/>
    </row>
    <row r="341" spans="1:1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32"/>
    </row>
    <row r="342" spans="1:11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32"/>
    </row>
    <row r="343" spans="1:11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32"/>
    </row>
    <row r="344" spans="1:11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32"/>
    </row>
    <row r="345" spans="1:11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32"/>
    </row>
    <row r="346" spans="1:11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32"/>
    </row>
    <row r="347" spans="1:11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32"/>
    </row>
    <row r="348" spans="1:11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32"/>
    </row>
    <row r="349" spans="1:11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32"/>
    </row>
    <row r="350" spans="1:11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32"/>
    </row>
    <row r="351" spans="1:1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32"/>
    </row>
    <row r="352" spans="1:11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32"/>
    </row>
    <row r="353" spans="1:11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32"/>
    </row>
    <row r="354" spans="1:11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32"/>
    </row>
    <row r="355" spans="1:11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32"/>
    </row>
    <row r="356" spans="1:11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32"/>
    </row>
    <row r="357" spans="1:11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32"/>
    </row>
    <row r="358" spans="1:11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32"/>
    </row>
    <row r="359" spans="1:11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32"/>
    </row>
    <row r="360" spans="1:11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32"/>
    </row>
    <row r="361" spans="1:1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32"/>
    </row>
    <row r="362" spans="1:11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32"/>
    </row>
    <row r="363" spans="1:11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32"/>
    </row>
    <row r="364" spans="1:11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32"/>
    </row>
    <row r="365" spans="1:11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32"/>
    </row>
    <row r="366" spans="1:11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32"/>
    </row>
    <row r="367" spans="1:11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32"/>
    </row>
    <row r="368" spans="1:11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32"/>
    </row>
    <row r="369" spans="1:11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32"/>
    </row>
    <row r="370" spans="1:11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32"/>
    </row>
    <row r="371" spans="1:1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32"/>
    </row>
    <row r="372" spans="1:11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32"/>
    </row>
    <row r="373" spans="1:11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32"/>
    </row>
    <row r="374" spans="1:11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32"/>
    </row>
    <row r="375" spans="1:11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32"/>
    </row>
    <row r="376" spans="1:11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32"/>
    </row>
    <row r="377" spans="1:11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32"/>
    </row>
    <row r="378" spans="1:11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32"/>
    </row>
    <row r="379" spans="1:11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32"/>
    </row>
    <row r="380" spans="1:11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32"/>
    </row>
    <row r="381" spans="1:1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32"/>
    </row>
    <row r="382" spans="1:11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32"/>
    </row>
    <row r="383" spans="1:11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32"/>
    </row>
    <row r="384" spans="1:11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32"/>
    </row>
    <row r="385" spans="1:11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32"/>
    </row>
    <row r="386" spans="1:11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32"/>
    </row>
    <row r="387" spans="1:11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32"/>
    </row>
    <row r="388" spans="1:11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32"/>
    </row>
    <row r="389" spans="1:11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32"/>
    </row>
    <row r="390" spans="1:11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32"/>
    </row>
    <row r="391" spans="1:1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32"/>
    </row>
    <row r="392" spans="1:11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32"/>
    </row>
    <row r="393" spans="1:11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32"/>
    </row>
    <row r="394" spans="1:11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32"/>
    </row>
    <row r="395" spans="1:11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32"/>
    </row>
    <row r="396" spans="1:11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32"/>
    </row>
    <row r="397" spans="1:11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32"/>
    </row>
    <row r="398" spans="1:11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32"/>
    </row>
    <row r="399" spans="1:11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32"/>
    </row>
    <row r="400" spans="1:11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32"/>
    </row>
    <row r="401" spans="1:1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32"/>
    </row>
    <row r="402" spans="1:11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32"/>
    </row>
    <row r="403" spans="1:11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32"/>
    </row>
    <row r="404" spans="1:11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32"/>
    </row>
    <row r="405" spans="1:11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32"/>
    </row>
    <row r="406" spans="1:11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32"/>
    </row>
    <row r="407" spans="1:11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32"/>
    </row>
    <row r="408" spans="1:11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32"/>
    </row>
    <row r="409" spans="1:11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32"/>
    </row>
    <row r="410" spans="1:11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32"/>
    </row>
    <row r="411" spans="1: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32"/>
    </row>
    <row r="412" spans="1:11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32"/>
    </row>
    <row r="413" spans="1:11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32"/>
    </row>
    <row r="414" spans="1:11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32"/>
    </row>
    <row r="415" spans="1:11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32"/>
    </row>
    <row r="416" spans="1:11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32"/>
    </row>
    <row r="417" spans="1:11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32"/>
    </row>
    <row r="418" spans="1:11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32"/>
    </row>
    <row r="419" spans="1:11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32"/>
    </row>
    <row r="420" spans="1:11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32"/>
    </row>
    <row r="421" spans="1:1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32"/>
    </row>
    <row r="422" spans="1:11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32"/>
    </row>
    <row r="423" spans="1:11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32"/>
    </row>
    <row r="424" spans="1:11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32"/>
    </row>
    <row r="425" spans="1:11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32"/>
    </row>
    <row r="426" spans="1:11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32"/>
    </row>
    <row r="427" spans="1:11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32"/>
    </row>
    <row r="428" spans="1:11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32"/>
    </row>
    <row r="429" spans="1:11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32"/>
    </row>
    <row r="430" spans="1:11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32"/>
    </row>
    <row r="431" spans="1:1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32"/>
    </row>
    <row r="432" spans="1:11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32"/>
    </row>
    <row r="433" spans="1:11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32"/>
    </row>
    <row r="434" spans="1:11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32"/>
    </row>
    <row r="435" spans="1:11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32"/>
    </row>
    <row r="436" spans="1:11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32"/>
    </row>
    <row r="437" spans="1:11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32"/>
    </row>
    <row r="438" spans="1:11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32"/>
    </row>
    <row r="439" spans="1:11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32"/>
    </row>
    <row r="440" spans="1:11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32"/>
    </row>
    <row r="441" spans="1:1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32"/>
    </row>
    <row r="442" spans="1:11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32"/>
    </row>
    <row r="443" spans="1:11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32"/>
    </row>
    <row r="444" spans="1:11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32"/>
    </row>
    <row r="445" spans="1:11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32"/>
    </row>
    <row r="446" spans="1:11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32"/>
    </row>
    <row r="447" spans="1:11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32"/>
    </row>
    <row r="448" spans="1:11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32"/>
    </row>
    <row r="449" spans="1:11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32"/>
    </row>
    <row r="450" spans="1:11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32"/>
    </row>
    <row r="451" spans="1:1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32"/>
    </row>
    <row r="452" spans="1:11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32"/>
    </row>
    <row r="453" spans="1:11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32"/>
    </row>
    <row r="454" spans="1:11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32"/>
    </row>
    <row r="455" spans="1:11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32"/>
    </row>
    <row r="456" spans="1:11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32"/>
    </row>
    <row r="457" spans="1:11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32"/>
    </row>
    <row r="458" spans="1:11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32"/>
    </row>
    <row r="459" spans="1:11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32"/>
    </row>
    <row r="460" spans="1:11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32"/>
    </row>
    <row r="461" spans="1:1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32"/>
    </row>
    <row r="462" spans="1:11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32"/>
    </row>
    <row r="463" spans="1:11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32"/>
    </row>
    <row r="464" spans="1:11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32"/>
    </row>
    <row r="465" spans="1:11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32"/>
    </row>
    <row r="466" spans="1:11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32"/>
    </row>
    <row r="467" spans="1:11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32"/>
    </row>
    <row r="468" spans="1:11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32"/>
    </row>
    <row r="469" spans="1:11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32"/>
    </row>
    <row r="470" spans="1:11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32"/>
    </row>
    <row r="471" spans="1:1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32"/>
    </row>
    <row r="472" spans="1:11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32"/>
    </row>
    <row r="473" spans="1:11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32"/>
    </row>
    <row r="474" spans="1:11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32"/>
    </row>
    <row r="475" spans="1:11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32"/>
    </row>
    <row r="476" spans="1:11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32"/>
    </row>
    <row r="477" spans="1:11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32"/>
    </row>
    <row r="478" spans="1:11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32"/>
    </row>
    <row r="479" spans="1:11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32"/>
    </row>
    <row r="480" spans="1:11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32"/>
    </row>
    <row r="481" spans="1:1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32"/>
    </row>
    <row r="482" spans="1:11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32"/>
    </row>
    <row r="483" spans="1:11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32"/>
    </row>
    <row r="484" spans="1:11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32"/>
    </row>
    <row r="485" spans="1:11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32"/>
    </row>
    <row r="486" spans="1:11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32"/>
    </row>
    <row r="487" spans="1:11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32"/>
    </row>
    <row r="488" spans="1:11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32"/>
    </row>
    <row r="489" spans="1:11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32"/>
    </row>
    <row r="490" spans="1:11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32"/>
    </row>
    <row r="491" spans="1:1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32"/>
    </row>
    <row r="492" spans="1:11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32"/>
    </row>
    <row r="493" spans="1:11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32"/>
    </row>
    <row r="494" spans="1:11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32"/>
    </row>
    <row r="495" spans="1:11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32"/>
    </row>
    <row r="496" spans="1:11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32"/>
    </row>
    <row r="497" spans="1:11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32"/>
    </row>
    <row r="498" spans="1:11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32"/>
    </row>
    <row r="499" spans="1:11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32"/>
    </row>
    <row r="500" spans="1:11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32"/>
    </row>
    <row r="501" spans="1:1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32"/>
    </row>
    <row r="502" spans="1:11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32"/>
    </row>
    <row r="503" spans="1:11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32"/>
    </row>
    <row r="504" spans="1:11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32"/>
    </row>
    <row r="505" spans="1:11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32"/>
    </row>
    <row r="506" spans="1:11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32"/>
    </row>
    <row r="507" spans="1:11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32"/>
    </row>
    <row r="508" spans="1:11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32"/>
    </row>
    <row r="509" spans="1:11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32"/>
    </row>
    <row r="510" spans="1:11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32"/>
    </row>
    <row r="511" spans="1: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32"/>
    </row>
    <row r="512" spans="1:11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32"/>
    </row>
    <row r="513" spans="1:11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32"/>
    </row>
    <row r="514" spans="1:11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32"/>
    </row>
    <row r="515" spans="1:11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32"/>
    </row>
    <row r="516" spans="1:11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32"/>
    </row>
    <row r="517" spans="1:11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32"/>
    </row>
    <row r="518" spans="1:11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32"/>
    </row>
    <row r="519" spans="1:11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32"/>
    </row>
    <row r="520" spans="1:11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32"/>
    </row>
    <row r="521" spans="1:1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32"/>
    </row>
    <row r="522" spans="1:11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32"/>
    </row>
    <row r="523" spans="1:11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32"/>
    </row>
    <row r="524" spans="1:11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32"/>
    </row>
    <row r="525" spans="1:11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32"/>
    </row>
    <row r="526" spans="1:11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32"/>
    </row>
    <row r="527" spans="1:11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32"/>
    </row>
    <row r="528" spans="1:11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32"/>
    </row>
    <row r="529" spans="1:11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32"/>
    </row>
    <row r="530" spans="1:11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32"/>
    </row>
    <row r="531" spans="1:1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32"/>
    </row>
    <row r="532" spans="1:11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32"/>
    </row>
    <row r="533" spans="1:11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32"/>
    </row>
    <row r="534" spans="1:11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32"/>
    </row>
    <row r="535" spans="1:11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32"/>
    </row>
    <row r="536" spans="1:11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32"/>
    </row>
    <row r="537" spans="1:11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32"/>
    </row>
    <row r="538" spans="1:11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32"/>
    </row>
    <row r="539" spans="1:11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32"/>
    </row>
    <row r="540" spans="1:11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32"/>
    </row>
    <row r="541" spans="1:1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32"/>
    </row>
    <row r="542" spans="1:11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32"/>
    </row>
    <row r="543" spans="1:11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32"/>
    </row>
    <row r="544" spans="1:11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32"/>
    </row>
    <row r="545" spans="1:11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32"/>
    </row>
    <row r="546" spans="1:11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32"/>
    </row>
    <row r="547" spans="1:11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32"/>
    </row>
    <row r="548" spans="1:11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32"/>
    </row>
    <row r="549" spans="1:11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32"/>
    </row>
    <row r="550" spans="1:11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32"/>
    </row>
    <row r="551" spans="1:1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32"/>
    </row>
    <row r="552" spans="1:11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32"/>
    </row>
    <row r="553" spans="1:11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32"/>
    </row>
    <row r="554" spans="1:11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32"/>
    </row>
    <row r="555" spans="1:11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32"/>
    </row>
    <row r="556" spans="1:11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32"/>
    </row>
    <row r="557" spans="1:11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32"/>
    </row>
    <row r="558" spans="1:11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32"/>
    </row>
    <row r="559" spans="1:11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32"/>
    </row>
    <row r="560" spans="1:11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32"/>
    </row>
    <row r="561" spans="1:1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32"/>
    </row>
    <row r="562" spans="1:11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32"/>
    </row>
    <row r="563" spans="1:11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32"/>
    </row>
    <row r="564" spans="1:11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32"/>
    </row>
    <row r="565" spans="1:11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32"/>
    </row>
    <row r="566" spans="1:11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32"/>
    </row>
    <row r="567" spans="1:11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32"/>
    </row>
    <row r="568" spans="1:11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32"/>
    </row>
    <row r="569" spans="1:11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32"/>
    </row>
    <row r="570" spans="1:11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32"/>
    </row>
    <row r="571" spans="1:1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32"/>
    </row>
    <row r="572" spans="1:11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32"/>
    </row>
    <row r="573" spans="1:11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32"/>
    </row>
    <row r="574" spans="1:11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32"/>
    </row>
    <row r="575" spans="1:11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32"/>
    </row>
    <row r="576" spans="1:11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32"/>
    </row>
    <row r="577" spans="1:11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32"/>
    </row>
    <row r="578" spans="1:11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32"/>
    </row>
    <row r="579" spans="1:11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32"/>
    </row>
    <row r="580" spans="1:11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32"/>
    </row>
    <row r="581" spans="1:1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32"/>
    </row>
    <row r="582" spans="1:11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32"/>
    </row>
    <row r="583" spans="1:11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32"/>
    </row>
    <row r="584" spans="1:11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32"/>
    </row>
    <row r="585" spans="1:11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32"/>
    </row>
    <row r="586" spans="1:11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32"/>
    </row>
    <row r="587" spans="1:11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32"/>
    </row>
    <row r="588" spans="1:11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32"/>
    </row>
    <row r="589" spans="1:11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32"/>
    </row>
    <row r="590" spans="1:11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32"/>
    </row>
    <row r="591" spans="1:1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32"/>
    </row>
    <row r="592" spans="1:11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32"/>
    </row>
    <row r="593" spans="1:11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32"/>
    </row>
    <row r="594" spans="1:11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32"/>
    </row>
    <row r="595" spans="1:11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32"/>
    </row>
    <row r="596" spans="1:11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32"/>
    </row>
    <row r="597" spans="1:11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32"/>
    </row>
    <row r="598" spans="1:11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32"/>
    </row>
    <row r="599" spans="1:11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32"/>
    </row>
    <row r="600" spans="1:11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32"/>
    </row>
    <row r="601" spans="1:1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32"/>
    </row>
    <row r="602" spans="1:11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32"/>
    </row>
    <row r="603" spans="1:11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32"/>
    </row>
    <row r="604" spans="1:11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32"/>
    </row>
    <row r="605" spans="1:11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32"/>
    </row>
    <row r="606" spans="1:11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32"/>
    </row>
    <row r="607" spans="1:11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32"/>
    </row>
    <row r="608" spans="1:11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32"/>
    </row>
    <row r="609" spans="1:11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32"/>
    </row>
    <row r="610" spans="1:11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32"/>
    </row>
    <row r="611" spans="1: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32"/>
    </row>
    <row r="612" spans="1:11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32"/>
    </row>
    <row r="613" spans="1:11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32"/>
    </row>
    <row r="614" spans="1:11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32"/>
    </row>
    <row r="615" spans="1:11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32"/>
    </row>
    <row r="616" spans="1:11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32"/>
    </row>
    <row r="617" spans="1:11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32"/>
    </row>
    <row r="618" spans="1:11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32"/>
    </row>
    <row r="619" spans="1:11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32"/>
    </row>
    <row r="620" spans="1:11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32"/>
    </row>
    <row r="621" spans="1:1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32"/>
    </row>
    <row r="622" spans="1:11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32"/>
    </row>
    <row r="623" spans="1:11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32"/>
    </row>
    <row r="624" spans="1:11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32"/>
    </row>
    <row r="625" spans="1:11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32"/>
    </row>
    <row r="626" spans="1:11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32"/>
    </row>
    <row r="627" spans="1:11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32"/>
    </row>
    <row r="628" spans="1:11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32"/>
    </row>
    <row r="629" spans="1:11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32"/>
    </row>
    <row r="630" spans="1:11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32"/>
    </row>
    <row r="631" spans="1:1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32"/>
    </row>
    <row r="632" spans="1:11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32"/>
    </row>
    <row r="633" spans="1:11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32"/>
    </row>
    <row r="634" spans="1:11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32"/>
    </row>
    <row r="635" spans="1:11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32"/>
    </row>
    <row r="636" spans="1:11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32"/>
    </row>
    <row r="637" spans="1:11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32"/>
    </row>
    <row r="638" spans="1:11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32"/>
    </row>
    <row r="639" spans="1:11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32"/>
    </row>
    <row r="640" spans="1:11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32"/>
    </row>
    <row r="641" spans="1:1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32"/>
    </row>
    <row r="642" spans="1:11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32"/>
    </row>
    <row r="643" spans="1:11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32"/>
    </row>
    <row r="644" spans="1:11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32"/>
    </row>
    <row r="645" spans="1:11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32"/>
    </row>
    <row r="646" spans="1:11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32"/>
    </row>
    <row r="647" spans="1:11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32"/>
    </row>
    <row r="648" spans="1:11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32"/>
    </row>
    <row r="649" spans="1:11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32"/>
    </row>
    <row r="650" spans="1:11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32"/>
    </row>
    <row r="651" spans="1:1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32"/>
    </row>
    <row r="652" spans="1:11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32"/>
    </row>
    <row r="653" spans="1:11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32"/>
    </row>
    <row r="654" spans="1:11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32"/>
    </row>
    <row r="655" spans="1:11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32"/>
    </row>
    <row r="656" spans="1:11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32"/>
    </row>
    <row r="657" spans="1:11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32"/>
    </row>
    <row r="658" spans="1:11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32"/>
    </row>
    <row r="659" spans="1:11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32"/>
    </row>
    <row r="660" spans="1:11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32"/>
    </row>
    <row r="661" spans="1:1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32"/>
    </row>
    <row r="662" spans="1:11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32"/>
    </row>
    <row r="663" spans="1:11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32"/>
    </row>
    <row r="664" spans="1:11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32"/>
    </row>
    <row r="665" spans="1:11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32"/>
    </row>
    <row r="666" spans="1:11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32"/>
    </row>
    <row r="667" spans="1:11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32"/>
    </row>
    <row r="668" spans="1:11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32"/>
    </row>
    <row r="669" spans="1:11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32"/>
    </row>
    <row r="670" spans="1:11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32"/>
    </row>
    <row r="671" spans="1:1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32"/>
    </row>
    <row r="672" spans="1:11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32"/>
    </row>
    <row r="673" spans="1:11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32"/>
    </row>
    <row r="674" spans="1:11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32"/>
    </row>
    <row r="675" spans="1:11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32"/>
    </row>
    <row r="676" spans="1:11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32"/>
    </row>
    <row r="677" spans="1:11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32"/>
    </row>
    <row r="678" spans="1:11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32"/>
    </row>
    <row r="679" spans="1:11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32"/>
    </row>
    <row r="680" spans="1:11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32"/>
    </row>
    <row r="681" spans="1:1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32"/>
    </row>
    <row r="682" spans="1:11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32"/>
    </row>
    <row r="683" spans="1:11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32"/>
    </row>
    <row r="684" spans="1:11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32"/>
    </row>
    <row r="685" spans="1:11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32"/>
    </row>
    <row r="686" spans="1:11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32"/>
    </row>
    <row r="687" spans="1:11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32"/>
    </row>
    <row r="688" spans="1:11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32"/>
    </row>
    <row r="689" spans="1:11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32"/>
    </row>
    <row r="690" spans="1:11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32"/>
    </row>
    <row r="691" spans="1:1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32"/>
    </row>
    <row r="692" spans="1:11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32"/>
    </row>
    <row r="693" spans="1:11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32"/>
    </row>
    <row r="694" spans="1:11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32"/>
    </row>
    <row r="695" spans="1:11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32"/>
    </row>
    <row r="696" spans="1:11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32"/>
    </row>
    <row r="697" spans="1:11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32"/>
    </row>
    <row r="698" spans="1:11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32"/>
    </row>
    <row r="699" spans="1:11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32"/>
    </row>
    <row r="700" spans="1:11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32"/>
    </row>
    <row r="701" spans="1:1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32"/>
    </row>
    <row r="702" spans="1:11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32"/>
    </row>
    <row r="703" spans="1:11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32"/>
    </row>
    <row r="704" spans="1:11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32"/>
    </row>
    <row r="705" spans="1:11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32"/>
    </row>
    <row r="706" spans="1:11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32"/>
    </row>
    <row r="707" spans="1:11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32"/>
    </row>
    <row r="708" spans="1:11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32"/>
    </row>
    <row r="709" spans="1:11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32"/>
    </row>
    <row r="710" spans="1:11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32"/>
    </row>
    <row r="711" spans="1: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32"/>
    </row>
    <row r="712" spans="1:11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32"/>
    </row>
    <row r="713" spans="1:11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32"/>
    </row>
    <row r="714" spans="1:11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32"/>
    </row>
    <row r="715" spans="1:11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32"/>
    </row>
    <row r="716" spans="1:11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32"/>
    </row>
    <row r="717" spans="1:11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32"/>
    </row>
    <row r="718" spans="1:11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32"/>
    </row>
    <row r="719" spans="1:11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32"/>
    </row>
    <row r="720" spans="1:11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32"/>
    </row>
    <row r="721" spans="1:1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32"/>
    </row>
    <row r="722" spans="1:11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32"/>
    </row>
    <row r="723" spans="1:11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32"/>
    </row>
    <row r="724" spans="1:11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32"/>
    </row>
    <row r="725" spans="1:11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32"/>
    </row>
    <row r="726" spans="1:11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32"/>
    </row>
    <row r="727" spans="1:11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32"/>
    </row>
    <row r="728" spans="1:11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32"/>
    </row>
    <row r="729" spans="1:11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32"/>
    </row>
    <row r="730" spans="1:11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32"/>
    </row>
    <row r="731" spans="1:1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32"/>
    </row>
    <row r="732" spans="1:11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32"/>
    </row>
    <row r="733" spans="1:11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32"/>
    </row>
    <row r="734" spans="1:11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32"/>
    </row>
    <row r="735" spans="1:11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32"/>
    </row>
    <row r="736" spans="1:11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32"/>
    </row>
    <row r="737" spans="1:11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32"/>
    </row>
    <row r="738" spans="1:11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32"/>
    </row>
    <row r="739" spans="1:11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32"/>
    </row>
    <row r="740" spans="1:11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32"/>
    </row>
    <row r="741" spans="1:1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32"/>
    </row>
    <row r="742" spans="1:11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32"/>
    </row>
    <row r="743" spans="1:11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32"/>
    </row>
    <row r="744" spans="1:11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32"/>
    </row>
    <row r="745" spans="1:11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32"/>
    </row>
    <row r="746" spans="1:11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32"/>
    </row>
    <row r="747" spans="1:11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32"/>
    </row>
    <row r="748" spans="1:11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32"/>
    </row>
    <row r="749" spans="1:11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32"/>
    </row>
    <row r="750" spans="1:11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32"/>
    </row>
    <row r="751" spans="1:1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32"/>
    </row>
    <row r="752" spans="1:11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32"/>
    </row>
    <row r="753" spans="1:11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32"/>
    </row>
    <row r="754" spans="1:11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32"/>
    </row>
    <row r="755" spans="1:11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32"/>
    </row>
    <row r="756" spans="1:11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32"/>
    </row>
    <row r="757" spans="1:11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32"/>
    </row>
    <row r="758" spans="1:11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32"/>
    </row>
    <row r="759" spans="1:11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32"/>
    </row>
    <row r="760" spans="1:11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32"/>
    </row>
    <row r="761" spans="1:1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32"/>
    </row>
    <row r="762" spans="1:11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32"/>
    </row>
    <row r="763" spans="1:11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32"/>
    </row>
    <row r="764" spans="1:11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32"/>
    </row>
    <row r="765" spans="1:11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32"/>
    </row>
    <row r="766" spans="1:11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32"/>
    </row>
    <row r="767" spans="1:11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32"/>
    </row>
    <row r="768" spans="1:11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32"/>
    </row>
    <row r="769" spans="1:11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32"/>
    </row>
    <row r="770" spans="1:11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32"/>
    </row>
    <row r="771" spans="1:1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32"/>
    </row>
    <row r="772" spans="1:11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32"/>
    </row>
    <row r="773" spans="1:11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32"/>
    </row>
    <row r="774" spans="1:11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32"/>
    </row>
    <row r="775" spans="1:11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32"/>
    </row>
    <row r="776" spans="1:11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32"/>
    </row>
    <row r="777" spans="1:11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32"/>
    </row>
    <row r="778" spans="1:11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32"/>
    </row>
    <row r="779" spans="1:11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32"/>
    </row>
    <row r="780" spans="1:11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32"/>
    </row>
    <row r="781" spans="1:1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32"/>
    </row>
    <row r="782" spans="1:11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32"/>
    </row>
    <row r="783" spans="1:11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32"/>
    </row>
    <row r="784" spans="1:11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32"/>
    </row>
    <row r="785" spans="1:11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32"/>
    </row>
    <row r="786" spans="1:11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32"/>
    </row>
    <row r="787" spans="1:11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32"/>
    </row>
    <row r="788" spans="1:11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32"/>
    </row>
    <row r="789" spans="1:11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32"/>
    </row>
    <row r="790" spans="1:11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32"/>
    </row>
    <row r="791" spans="1:1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32"/>
    </row>
    <row r="792" spans="1:11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32"/>
    </row>
    <row r="793" spans="1:11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32"/>
    </row>
    <row r="794" spans="1:11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32"/>
    </row>
    <row r="795" spans="1:11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32"/>
    </row>
    <row r="796" spans="1:11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32"/>
    </row>
    <row r="797" spans="1:11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32"/>
    </row>
    <row r="798" spans="1:11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32"/>
    </row>
    <row r="799" spans="1:11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32"/>
    </row>
    <row r="800" spans="1:11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32"/>
    </row>
    <row r="801" spans="1:1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32"/>
    </row>
    <row r="802" spans="1:11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32"/>
    </row>
    <row r="803" spans="1:11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32"/>
    </row>
    <row r="804" spans="1:11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32"/>
    </row>
    <row r="805" spans="1:11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32"/>
    </row>
    <row r="806" spans="1:11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32"/>
    </row>
    <row r="807" spans="1:11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32"/>
    </row>
    <row r="808" spans="1:11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32"/>
    </row>
    <row r="809" spans="1:11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32"/>
    </row>
    <row r="810" spans="1:11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32"/>
    </row>
    <row r="811" spans="1: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32"/>
    </row>
    <row r="812" spans="1:11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32"/>
    </row>
    <row r="813" spans="1:11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32"/>
    </row>
    <row r="814" spans="1:11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32"/>
    </row>
    <row r="815" spans="1:11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32"/>
    </row>
    <row r="816" spans="1:11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32"/>
    </row>
    <row r="817" spans="1:11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32"/>
    </row>
    <row r="818" spans="1:11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32"/>
    </row>
    <row r="819" spans="1:11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32"/>
    </row>
    <row r="820" spans="1:11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32"/>
    </row>
    <row r="821" spans="1:1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32"/>
    </row>
    <row r="822" spans="1:11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32"/>
    </row>
    <row r="823" spans="1:11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32"/>
    </row>
    <row r="824" spans="1:11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32"/>
    </row>
    <row r="825" spans="1:11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32"/>
    </row>
    <row r="826" spans="1:11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32"/>
    </row>
    <row r="827" spans="1:11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32"/>
    </row>
    <row r="828" spans="1:11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32"/>
    </row>
    <row r="829" spans="1:11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32"/>
    </row>
    <row r="830" spans="1:11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32"/>
    </row>
    <row r="831" spans="1:1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32"/>
    </row>
    <row r="832" spans="1:11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32"/>
    </row>
    <row r="833" spans="1:11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32"/>
    </row>
    <row r="834" spans="1:11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32"/>
    </row>
    <row r="835" spans="1:11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32"/>
    </row>
    <row r="836" spans="1:11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32"/>
    </row>
    <row r="837" spans="1:11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32"/>
    </row>
    <row r="838" spans="1:11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32"/>
    </row>
    <row r="839" spans="1:11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32"/>
    </row>
    <row r="840" spans="1:11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32"/>
    </row>
    <row r="841" spans="1:1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32"/>
    </row>
    <row r="842" spans="1:11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32"/>
    </row>
    <row r="843" spans="1:11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32"/>
    </row>
    <row r="844" spans="1:11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32"/>
    </row>
    <row r="845" spans="1:11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32"/>
    </row>
    <row r="846" spans="1:11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32"/>
    </row>
    <row r="847" spans="1:11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32"/>
    </row>
    <row r="848" spans="1:11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32"/>
    </row>
    <row r="849" spans="1:11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32"/>
    </row>
    <row r="850" spans="1:11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32"/>
    </row>
    <row r="851" spans="1:1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32"/>
    </row>
    <row r="852" spans="1:11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32"/>
    </row>
    <row r="853" spans="1:11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32"/>
    </row>
    <row r="854" spans="1:11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32"/>
    </row>
    <row r="855" spans="1:11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32"/>
    </row>
    <row r="856" spans="1:11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32"/>
    </row>
    <row r="857" spans="1:11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32"/>
    </row>
    <row r="858" spans="1:11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32"/>
    </row>
    <row r="859" spans="1:11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32"/>
    </row>
    <row r="860" spans="1:11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32"/>
    </row>
    <row r="861" spans="1:1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32"/>
    </row>
    <row r="862" spans="1:11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32"/>
    </row>
    <row r="863" spans="1:11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32"/>
    </row>
    <row r="864" spans="1:11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32"/>
    </row>
    <row r="865" spans="1:11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32"/>
    </row>
    <row r="866" spans="1:11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32"/>
    </row>
    <row r="867" spans="1:11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32"/>
    </row>
    <row r="868" spans="1:11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32"/>
    </row>
    <row r="869" spans="1:11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32"/>
    </row>
    <row r="870" spans="1:11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32"/>
    </row>
    <row r="871" spans="1:1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32"/>
    </row>
    <row r="872" spans="1:11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32"/>
    </row>
    <row r="873" spans="1:11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32"/>
    </row>
    <row r="874" spans="1:11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32"/>
    </row>
    <row r="875" spans="1:11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32"/>
    </row>
    <row r="876" spans="1:11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32"/>
    </row>
    <row r="877" spans="1:11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32"/>
    </row>
    <row r="878" spans="1:11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32"/>
    </row>
    <row r="879" spans="1:11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32"/>
    </row>
    <row r="880" spans="1:11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32"/>
    </row>
    <row r="881" spans="1:1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32"/>
    </row>
    <row r="882" spans="1:11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32"/>
    </row>
    <row r="883" spans="1:11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32"/>
    </row>
    <row r="884" spans="1:11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32"/>
    </row>
    <row r="885" spans="1:11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32"/>
    </row>
    <row r="886" spans="1:11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32"/>
    </row>
    <row r="887" spans="1:11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32"/>
    </row>
    <row r="888" spans="1:11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32"/>
    </row>
    <row r="889" spans="1:11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32"/>
    </row>
    <row r="890" spans="1:11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32"/>
    </row>
    <row r="891" spans="1:1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32"/>
    </row>
    <row r="892" spans="1:11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32"/>
    </row>
    <row r="893" spans="1:11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32"/>
    </row>
    <row r="894" spans="1:11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32"/>
    </row>
    <row r="895" spans="1:11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32"/>
    </row>
    <row r="896" spans="1:11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32"/>
    </row>
    <row r="897" spans="1:11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32"/>
    </row>
    <row r="898" spans="1:11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32"/>
    </row>
    <row r="899" spans="1:11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32"/>
    </row>
    <row r="900" spans="1:11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32"/>
    </row>
    <row r="901" spans="1:1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32"/>
    </row>
    <row r="902" spans="1:11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32"/>
    </row>
    <row r="903" spans="1:11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32"/>
    </row>
    <row r="904" spans="1:11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32"/>
    </row>
    <row r="905" spans="1:11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32"/>
    </row>
    <row r="906" spans="1:11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32"/>
    </row>
    <row r="907" spans="1:11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32"/>
    </row>
    <row r="908" spans="1:11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32"/>
    </row>
    <row r="909" spans="1:11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32"/>
    </row>
    <row r="910" spans="1:11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32"/>
    </row>
    <row r="911" spans="1: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32"/>
    </row>
    <row r="912" spans="1:11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32"/>
    </row>
    <row r="913" spans="1:11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32"/>
    </row>
    <row r="914" spans="1:11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32"/>
    </row>
    <row r="915" spans="1:11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32"/>
    </row>
    <row r="916" spans="1:11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32"/>
    </row>
    <row r="917" spans="1:11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32"/>
    </row>
    <row r="918" spans="1:11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32"/>
    </row>
    <row r="919" spans="1:11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32"/>
    </row>
    <row r="920" spans="1:11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32"/>
    </row>
    <row r="921" spans="1:1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32"/>
    </row>
    <row r="922" spans="1:11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32"/>
    </row>
    <row r="923" spans="1:11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32"/>
    </row>
    <row r="924" spans="1:11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32"/>
    </row>
    <row r="925" spans="1:11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32"/>
    </row>
    <row r="926" spans="1:11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32"/>
    </row>
    <row r="927" spans="1:11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32"/>
    </row>
    <row r="928" spans="1:11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32"/>
    </row>
    <row r="929" spans="1:11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32"/>
    </row>
    <row r="930" spans="1:11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32"/>
    </row>
    <row r="931" spans="1:1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32"/>
    </row>
    <row r="932" spans="1:11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32"/>
    </row>
    <row r="933" spans="1:11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32"/>
    </row>
    <row r="934" spans="1:11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32"/>
    </row>
    <row r="935" spans="1:11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32"/>
    </row>
    <row r="936" spans="1:11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32"/>
    </row>
    <row r="937" spans="1:11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32"/>
    </row>
    <row r="938" spans="1:11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32"/>
    </row>
    <row r="939" spans="1:11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32"/>
    </row>
    <row r="940" spans="1:11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32"/>
    </row>
    <row r="941" spans="1:1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32"/>
    </row>
    <row r="942" spans="1:11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32"/>
    </row>
    <row r="943" spans="1:11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32"/>
    </row>
    <row r="944" spans="1:11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32"/>
    </row>
    <row r="945" spans="1:11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32"/>
    </row>
    <row r="946" spans="1:11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32"/>
    </row>
    <row r="947" spans="1:11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32"/>
    </row>
    <row r="948" spans="1:11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32"/>
    </row>
    <row r="949" spans="1:11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32"/>
    </row>
    <row r="950" spans="1:11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32"/>
    </row>
    <row r="951" spans="1:1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32"/>
    </row>
    <row r="952" spans="1:11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32"/>
    </row>
    <row r="953" spans="1:11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32"/>
    </row>
    <row r="954" spans="1:11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32"/>
    </row>
    <row r="955" spans="1:11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32"/>
    </row>
    <row r="956" spans="1:11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32"/>
    </row>
    <row r="957" spans="1:11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32"/>
    </row>
    <row r="958" spans="1:11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32"/>
    </row>
    <row r="959" spans="1:11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32"/>
    </row>
    <row r="960" spans="1:11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32"/>
    </row>
    <row r="961" spans="1:1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32"/>
    </row>
    <row r="962" spans="1:11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32"/>
    </row>
    <row r="963" spans="1:11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32"/>
    </row>
    <row r="964" spans="1:11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32"/>
    </row>
    <row r="965" spans="1:11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32"/>
    </row>
    <row r="966" spans="1:11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32"/>
    </row>
    <row r="967" spans="1:11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32"/>
    </row>
    <row r="968" spans="1:11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32"/>
    </row>
    <row r="969" spans="1:11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32"/>
    </row>
    <row r="970" spans="1:11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32"/>
    </row>
    <row r="971" spans="1:1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32"/>
    </row>
    <row r="972" spans="1:11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32"/>
    </row>
    <row r="973" spans="1:11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32"/>
    </row>
    <row r="974" spans="1:11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32"/>
    </row>
    <row r="975" spans="1:11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32"/>
    </row>
    <row r="976" spans="1:11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32"/>
    </row>
    <row r="977" spans="1:11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32"/>
    </row>
  </sheetData>
  <autoFilter ref="A7:K15" xr:uid="{00000000-0009-0000-0000-000000000000}">
    <sortState ref="A7:K15">
      <sortCondition ref="G7:G15"/>
      <sortCondition ref="A7:A15"/>
    </sortState>
  </autoFilter>
  <mergeCells count="7">
    <mergeCell ref="A4:C4"/>
    <mergeCell ref="D4:E4"/>
    <mergeCell ref="A5:C5"/>
    <mergeCell ref="D5:E5"/>
    <mergeCell ref="J6:K6"/>
    <mergeCell ref="F3:I4"/>
    <mergeCell ref="F6:H6"/>
  </mergeCells>
  <conditionalFormatting sqref="D8:D15">
    <cfRule type="cellIs" dxfId="7" priority="1" operator="equal">
      <formula>"Transition"</formula>
    </cfRule>
  </conditionalFormatting>
  <conditionalFormatting sqref="D8:D15">
    <cfRule type="cellIs" dxfId="6" priority="2" operator="equal">
      <formula>"Non-Functional"</formula>
    </cfRule>
  </conditionalFormatting>
  <conditionalFormatting sqref="D8:D15">
    <cfRule type="cellIs" dxfId="5" priority="3" operator="equal">
      <formula>"Functional"</formula>
    </cfRule>
  </conditionalFormatting>
  <conditionalFormatting sqref="D8:D15">
    <cfRule type="cellIs" dxfId="4" priority="4" operator="equal">
      <formula>"Stakeholder"</formula>
    </cfRule>
  </conditionalFormatting>
  <conditionalFormatting sqref="D8:D15">
    <cfRule type="cellIs" dxfId="3" priority="5" operator="equal">
      <formula>"Business"</formula>
    </cfRule>
  </conditionalFormatting>
  <conditionalFormatting sqref="H8">
    <cfRule type="containsText" dxfId="2" priority="8" operator="containsText" text="Low">
      <formula>NOT(ISERROR(SEARCH(("Low"),(H8))))</formula>
    </cfRule>
  </conditionalFormatting>
  <conditionalFormatting sqref="H8:H15">
    <cfRule type="containsText" dxfId="1" priority="9" operator="containsText" text="Normal">
      <formula>NOT(ISERROR(SEARCH(("Normal"),(H8))))</formula>
    </cfRule>
  </conditionalFormatting>
  <conditionalFormatting sqref="H8:H15">
    <cfRule type="containsText" dxfId="0" priority="10" operator="containsText" text="High">
      <formula>NOT(ISERROR(SEARCH(("High"),(H8))))</formula>
    </cfRule>
  </conditionalFormatting>
  <dataValidations count="2">
    <dataValidation type="list" allowBlank="1" sqref="H8:H15" xr:uid="{00000000-0002-0000-0000-000000000000}">
      <formula1>"Low,Normal,High"</formula1>
    </dataValidation>
    <dataValidation type="list" allowBlank="1" showErrorMessage="1" sqref="D8:D15" xr:uid="{00000000-0002-0000-0000-000001000000}">
      <formula1>"Business,Stakeholder,Functional,Non-Functional,Transition"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/>
  <cols>
    <col min="1" max="1" width="16.75" customWidth="1"/>
    <col min="2" max="2" width="17.5" customWidth="1"/>
    <col min="3" max="3" width="9" customWidth="1"/>
    <col min="4" max="4" width="10.25" customWidth="1"/>
    <col min="5" max="5" width="13" customWidth="1"/>
    <col min="6" max="6" width="8.625" customWidth="1"/>
    <col min="7" max="26" width="7.625" customWidth="1"/>
  </cols>
  <sheetData>
    <row r="1" spans="1:2">
      <c r="A1" s="25" t="s">
        <v>7</v>
      </c>
      <c r="B1" s="26" t="s">
        <v>30</v>
      </c>
    </row>
    <row r="3" spans="1:2">
      <c r="A3" s="25" t="s">
        <v>31</v>
      </c>
      <c r="B3" s="25" t="s">
        <v>9</v>
      </c>
    </row>
    <row r="4" spans="1:2">
      <c r="A4" s="25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/>
  </sheetViews>
  <sheetFormatPr defaultColWidth="12.625" defaultRowHeight="15" customHeight="1"/>
  <cols>
    <col min="2" max="2" width="19" customWidth="1"/>
  </cols>
  <sheetData>
    <row r="1" spans="1:2" ht="15" customHeight="1">
      <c r="A1" s="27" t="s">
        <v>7</v>
      </c>
      <c r="B1" s="28" t="s">
        <v>8</v>
      </c>
    </row>
    <row r="2" spans="1:2" ht="15" customHeight="1">
      <c r="A2" s="29" t="s">
        <v>21</v>
      </c>
      <c r="B2" s="30" t="s">
        <v>22</v>
      </c>
    </row>
    <row r="3" spans="1:2" ht="15" customHeight="1">
      <c r="A3" s="31" t="s">
        <v>23</v>
      </c>
      <c r="B3" s="32" t="s">
        <v>24</v>
      </c>
    </row>
    <row r="4" spans="1:2" ht="15" customHeight="1">
      <c r="A4" s="31" t="s">
        <v>18</v>
      </c>
      <c r="B4" s="32" t="s">
        <v>19</v>
      </c>
    </row>
    <row r="5" spans="1:2">
      <c r="A5" s="33" t="s">
        <v>25</v>
      </c>
      <c r="B5" s="34" t="s">
        <v>33</v>
      </c>
    </row>
    <row r="6" spans="1:2">
      <c r="A6" s="31" t="s">
        <v>26</v>
      </c>
      <c r="B6" s="34" t="s">
        <v>27</v>
      </c>
    </row>
    <row r="7" spans="1:2">
      <c r="A7" s="31" t="s">
        <v>28</v>
      </c>
      <c r="B7" s="34" t="s">
        <v>29</v>
      </c>
    </row>
    <row r="8" spans="1:2">
      <c r="A8" s="33" t="s">
        <v>15</v>
      </c>
      <c r="B8" s="34" t="s">
        <v>16</v>
      </c>
    </row>
    <row r="9" spans="1:2">
      <c r="A9" s="33"/>
      <c r="B9" s="3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4"/>
  <sheetViews>
    <sheetView workbookViewId="0"/>
  </sheetViews>
  <sheetFormatPr defaultColWidth="12.625" defaultRowHeight="15" customHeight="1"/>
  <cols>
    <col min="1" max="1" width="21.875" customWidth="1"/>
    <col min="2" max="2" width="14.5" customWidth="1"/>
    <col min="3" max="3" width="17.625" customWidth="1"/>
    <col min="4" max="4" width="16.5" customWidth="1"/>
    <col min="5" max="5" width="15.5" customWidth="1"/>
  </cols>
  <sheetData>
    <row r="1" spans="1:5">
      <c r="A1" s="35"/>
      <c r="B1" s="36" t="s">
        <v>34</v>
      </c>
      <c r="C1" s="37" t="s">
        <v>35</v>
      </c>
    </row>
    <row r="2" spans="1:5">
      <c r="A2" s="38" t="s">
        <v>36</v>
      </c>
      <c r="B2" s="39" t="s">
        <v>37</v>
      </c>
      <c r="C2" s="40" t="s">
        <v>38</v>
      </c>
    </row>
    <row r="3" spans="1:5">
      <c r="A3" s="41" t="s">
        <v>39</v>
      </c>
      <c r="B3" s="42" t="s">
        <v>40</v>
      </c>
      <c r="C3" s="43" t="s">
        <v>41</v>
      </c>
    </row>
    <row r="4" spans="1:5">
      <c r="A4" s="44"/>
      <c r="B4" s="44"/>
      <c r="C4" s="44"/>
      <c r="D4" s="44"/>
      <c r="E4" s="44"/>
    </row>
    <row r="5" spans="1:5">
      <c r="A5" s="44"/>
      <c r="B5" s="44"/>
      <c r="C5" s="44"/>
      <c r="D5" s="44"/>
      <c r="E5" s="44"/>
    </row>
    <row r="6" spans="1:5">
      <c r="A6" s="45"/>
      <c r="B6" s="36" t="s">
        <v>34</v>
      </c>
      <c r="C6" s="36" t="s">
        <v>35</v>
      </c>
      <c r="D6" s="36" t="s">
        <v>42</v>
      </c>
      <c r="E6" s="37" t="s">
        <v>43</v>
      </c>
    </row>
    <row r="7" spans="1:5">
      <c r="A7" s="38" t="s">
        <v>44</v>
      </c>
      <c r="B7" s="39" t="s">
        <v>37</v>
      </c>
      <c r="C7" s="39" t="s">
        <v>38</v>
      </c>
      <c r="D7" s="39" t="s">
        <v>37</v>
      </c>
      <c r="E7" s="40" t="s">
        <v>38</v>
      </c>
    </row>
    <row r="8" spans="1:5">
      <c r="A8" s="38" t="s">
        <v>45</v>
      </c>
      <c r="B8" s="39" t="s">
        <v>38</v>
      </c>
      <c r="C8" s="39" t="s">
        <v>38</v>
      </c>
      <c r="D8" s="39" t="s">
        <v>37</v>
      </c>
      <c r="E8" s="40" t="s">
        <v>37</v>
      </c>
    </row>
    <row r="9" spans="1:5">
      <c r="A9" s="41" t="s">
        <v>39</v>
      </c>
      <c r="B9" s="42" t="s">
        <v>46</v>
      </c>
      <c r="C9" s="42" t="s">
        <v>47</v>
      </c>
      <c r="D9" s="42" t="s">
        <v>46</v>
      </c>
      <c r="E9" s="43" t="s">
        <v>46</v>
      </c>
    </row>
    <row r="14" spans="1:5">
      <c r="C14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1"/>
  <sheetViews>
    <sheetView workbookViewId="0"/>
  </sheetViews>
  <sheetFormatPr defaultColWidth="12.625" defaultRowHeight="15" customHeight="1"/>
  <cols>
    <col min="12" max="12" width="26.375" customWidth="1"/>
  </cols>
  <sheetData>
    <row r="1" spans="1:14">
      <c r="A1" s="44" t="s">
        <v>48</v>
      </c>
      <c r="B1" s="44" t="s">
        <v>49</v>
      </c>
      <c r="C1" s="44" t="s">
        <v>50</v>
      </c>
      <c r="F1" s="44"/>
      <c r="G1" s="44"/>
      <c r="K1" s="44" t="s">
        <v>51</v>
      </c>
      <c r="L1" s="44" t="s">
        <v>52</v>
      </c>
      <c r="M1" s="44" t="s">
        <v>53</v>
      </c>
      <c r="N1" s="44" t="s">
        <v>54</v>
      </c>
    </row>
    <row r="2" spans="1:14">
      <c r="A2" s="44">
        <v>0</v>
      </c>
      <c r="B2" s="46">
        <f>COUNTIF($M$2:$M$101,"&gt;0")</f>
        <v>64</v>
      </c>
      <c r="C2" s="44">
        <f>COUNTIF($N$2:$N$101,"&gt;0")</f>
        <v>61</v>
      </c>
      <c r="K2" s="44">
        <v>1</v>
      </c>
      <c r="L2" s="44" t="s">
        <v>55</v>
      </c>
      <c r="M2" s="44">
        <v>1</v>
      </c>
      <c r="N2" s="44">
        <v>1</v>
      </c>
    </row>
    <row r="3" spans="1:14">
      <c r="A3" s="44">
        <v>1</v>
      </c>
      <c r="B3" s="46">
        <f>COUNTIF($M$2:$M$101,"&gt;1")</f>
        <v>59</v>
      </c>
      <c r="C3" s="44">
        <f>COUNTIF($N$2:$N$101,"&gt;1")</f>
        <v>56</v>
      </c>
      <c r="K3" s="44">
        <v>2</v>
      </c>
      <c r="L3" s="44" t="s">
        <v>56</v>
      </c>
      <c r="M3" s="44">
        <v>2</v>
      </c>
      <c r="N3" s="44">
        <v>2</v>
      </c>
    </row>
    <row r="4" spans="1:14">
      <c r="A4" s="44">
        <v>2</v>
      </c>
      <c r="B4" s="46">
        <f>COUNTIF($M$2:$M$101,"&gt;2")</f>
        <v>44</v>
      </c>
      <c r="C4" s="44">
        <f>COUNTIF($N$2:$N$101,"&gt;2")</f>
        <v>42</v>
      </c>
      <c r="K4" s="44">
        <v>3</v>
      </c>
      <c r="L4" s="44" t="s">
        <v>57</v>
      </c>
      <c r="M4" s="44">
        <v>3</v>
      </c>
      <c r="N4" s="44">
        <v>3</v>
      </c>
    </row>
    <row r="5" spans="1:14">
      <c r="A5" s="44">
        <v>3</v>
      </c>
      <c r="B5" s="46">
        <f>COUNTIF($M$2:$M$101,"&gt;3")</f>
        <v>34</v>
      </c>
      <c r="C5" s="44">
        <f>COUNTIF($N$2:$N$101,"&gt;3")</f>
        <v>31</v>
      </c>
      <c r="K5" s="44">
        <v>4</v>
      </c>
      <c r="L5" s="44" t="s">
        <v>58</v>
      </c>
      <c r="M5" s="44">
        <v>4</v>
      </c>
      <c r="N5" s="44">
        <v>4</v>
      </c>
    </row>
    <row r="6" spans="1:14">
      <c r="A6" s="44">
        <v>4</v>
      </c>
      <c r="B6" s="46">
        <f>COUNTIF($M$2:$M$101,"&gt;4")</f>
        <v>30</v>
      </c>
      <c r="C6" s="44">
        <f>COUNTIF($N$2:$N$101,"&gt;4")</f>
        <v>27</v>
      </c>
      <c r="K6" s="44">
        <v>5</v>
      </c>
      <c r="L6" s="44" t="s">
        <v>59</v>
      </c>
      <c r="M6" s="44">
        <v>6</v>
      </c>
      <c r="N6" s="44">
        <v>7</v>
      </c>
    </row>
    <row r="7" spans="1:14">
      <c r="A7" s="44">
        <v>5</v>
      </c>
      <c r="B7" s="46">
        <f>COUNTIF($M$2:$M$101,"&gt;5")</f>
        <v>28</v>
      </c>
      <c r="C7" s="44">
        <f>COUNTIF($N$2:$N$101,"&gt;5")</f>
        <v>25</v>
      </c>
      <c r="K7" s="44">
        <v>6</v>
      </c>
      <c r="L7" s="44" t="s">
        <v>60</v>
      </c>
      <c r="M7" s="44">
        <v>7</v>
      </c>
    </row>
    <row r="8" spans="1:14">
      <c r="A8" s="44">
        <v>6</v>
      </c>
      <c r="B8" s="46">
        <f>COUNTIF($M$2:$M$101,"&gt;6")</f>
        <v>19</v>
      </c>
      <c r="C8" s="44">
        <f>COUNTIF($N$2:$N$101,"&gt;6")</f>
        <v>19</v>
      </c>
      <c r="K8" s="44">
        <v>7</v>
      </c>
      <c r="L8" s="44" t="s">
        <v>61</v>
      </c>
      <c r="M8" s="44">
        <v>8</v>
      </c>
    </row>
    <row r="9" spans="1:14">
      <c r="A9" s="44">
        <v>7</v>
      </c>
      <c r="B9" s="46">
        <f>COUNTIF($M$2:$M$101,"&gt;7")</f>
        <v>15</v>
      </c>
      <c r="C9" s="44">
        <f>COUNTIF($N$2:$N$101,"&gt;7")</f>
        <v>13</v>
      </c>
      <c r="K9" s="44">
        <v>8</v>
      </c>
      <c r="L9" s="44" t="s">
        <v>62</v>
      </c>
      <c r="M9" s="44">
        <v>9</v>
      </c>
    </row>
    <row r="10" spans="1:14">
      <c r="A10" s="44">
        <v>8</v>
      </c>
      <c r="B10" s="46">
        <f>COUNTIF($M$2:$M$101,"&gt;8")</f>
        <v>5</v>
      </c>
      <c r="C10" s="44">
        <f>COUNTIF($N$2:$N$101,"&gt;8")</f>
        <v>8</v>
      </c>
      <c r="K10" s="44">
        <v>9</v>
      </c>
      <c r="L10" s="44" t="s">
        <v>63</v>
      </c>
      <c r="M10" s="44">
        <v>1</v>
      </c>
      <c r="N10" s="44">
        <v>1</v>
      </c>
    </row>
    <row r="11" spans="1:14">
      <c r="A11" s="44">
        <v>9</v>
      </c>
      <c r="B11" s="46">
        <f>COUNTIF($M$2:$M$101,"&gt;9")</f>
        <v>0</v>
      </c>
      <c r="C11" s="44">
        <f>COUNTIF($N$2:$N$101,"&gt;9")</f>
        <v>0</v>
      </c>
      <c r="K11" s="44">
        <v>10</v>
      </c>
      <c r="L11" s="44" t="s">
        <v>64</v>
      </c>
      <c r="M11" s="44">
        <v>2</v>
      </c>
      <c r="N11" s="44">
        <v>2</v>
      </c>
    </row>
    <row r="12" spans="1:14">
      <c r="K12" s="44">
        <v>11</v>
      </c>
      <c r="L12" s="44" t="s">
        <v>65</v>
      </c>
      <c r="M12" s="44">
        <v>3</v>
      </c>
      <c r="N12" s="44">
        <v>3</v>
      </c>
    </row>
    <row r="13" spans="1:14">
      <c r="K13" s="44">
        <v>12</v>
      </c>
      <c r="L13" s="44" t="s">
        <v>66</v>
      </c>
      <c r="M13" s="44">
        <v>4</v>
      </c>
      <c r="N13" s="44">
        <v>4</v>
      </c>
    </row>
    <row r="14" spans="1:14">
      <c r="K14" s="44">
        <v>13</v>
      </c>
      <c r="L14" s="44" t="s">
        <v>67</v>
      </c>
      <c r="M14" s="44">
        <v>5</v>
      </c>
      <c r="N14" s="44">
        <v>5</v>
      </c>
    </row>
    <row r="15" spans="1:14">
      <c r="K15" s="44">
        <v>14</v>
      </c>
      <c r="L15" s="44" t="s">
        <v>68</v>
      </c>
      <c r="M15" s="44">
        <v>6</v>
      </c>
      <c r="N15" s="44">
        <v>6</v>
      </c>
    </row>
    <row r="16" spans="1:14">
      <c r="K16" s="44">
        <v>15</v>
      </c>
      <c r="L16" s="44" t="s">
        <v>69</v>
      </c>
      <c r="M16" s="44">
        <v>7</v>
      </c>
      <c r="N16" s="44">
        <v>7</v>
      </c>
    </row>
    <row r="17" spans="11:14">
      <c r="K17" s="44">
        <v>16</v>
      </c>
      <c r="L17" s="44" t="s">
        <v>70</v>
      </c>
      <c r="M17" s="44">
        <v>8</v>
      </c>
      <c r="N17" s="44">
        <v>8</v>
      </c>
    </row>
    <row r="18" spans="11:14">
      <c r="K18" s="44">
        <v>17</v>
      </c>
      <c r="L18" s="44" t="s">
        <v>71</v>
      </c>
      <c r="M18" s="44">
        <v>9</v>
      </c>
      <c r="N18" s="44">
        <v>9</v>
      </c>
    </row>
    <row r="19" spans="11:14">
      <c r="K19" s="44">
        <v>18</v>
      </c>
      <c r="L19" s="44" t="s">
        <v>72</v>
      </c>
      <c r="M19" s="44">
        <v>1</v>
      </c>
      <c r="N19" s="44">
        <v>1</v>
      </c>
    </row>
    <row r="20" spans="11:14">
      <c r="K20" s="44">
        <v>19</v>
      </c>
      <c r="L20" s="44" t="s">
        <v>73</v>
      </c>
      <c r="M20" s="44">
        <v>2</v>
      </c>
      <c r="N20" s="44">
        <v>2</v>
      </c>
    </row>
    <row r="21" spans="11:14">
      <c r="K21" s="44">
        <v>20</v>
      </c>
      <c r="L21" s="44" t="s">
        <v>74</v>
      </c>
      <c r="M21" s="44">
        <v>8</v>
      </c>
      <c r="N21" s="44">
        <v>8</v>
      </c>
    </row>
    <row r="22" spans="11:14">
      <c r="K22" s="44">
        <v>21</v>
      </c>
      <c r="L22" s="44" t="s">
        <v>75</v>
      </c>
      <c r="M22" s="44">
        <v>1</v>
      </c>
      <c r="N22" s="44">
        <v>1</v>
      </c>
    </row>
    <row r="23" spans="11:14">
      <c r="K23" s="44">
        <v>22</v>
      </c>
      <c r="L23" s="44" t="s">
        <v>76</v>
      </c>
      <c r="M23" s="44">
        <v>9</v>
      </c>
      <c r="N23" s="44">
        <v>9</v>
      </c>
    </row>
    <row r="24" spans="11:14">
      <c r="K24" s="44">
        <v>23</v>
      </c>
      <c r="L24" s="44" t="s">
        <v>77</v>
      </c>
      <c r="M24" s="44">
        <v>9</v>
      </c>
      <c r="N24" s="44">
        <v>9</v>
      </c>
    </row>
    <row r="25" spans="11:14">
      <c r="K25" s="44">
        <v>24</v>
      </c>
      <c r="L25" s="44" t="s">
        <v>78</v>
      </c>
      <c r="M25" s="44">
        <v>1</v>
      </c>
      <c r="N25" s="44">
        <v>1</v>
      </c>
    </row>
    <row r="26" spans="11:14">
      <c r="K26" s="44">
        <v>25</v>
      </c>
      <c r="L26" s="44" t="s">
        <v>79</v>
      </c>
      <c r="M26" s="44">
        <v>2</v>
      </c>
      <c r="N26" s="44">
        <v>2</v>
      </c>
    </row>
    <row r="27" spans="11:14">
      <c r="K27" s="44">
        <v>26</v>
      </c>
      <c r="L27" s="44" t="s">
        <v>80</v>
      </c>
      <c r="M27" s="44">
        <v>6</v>
      </c>
      <c r="N27" s="44">
        <v>6</v>
      </c>
    </row>
    <row r="28" spans="11:14">
      <c r="K28" s="44">
        <v>27</v>
      </c>
      <c r="L28" s="44" t="s">
        <v>81</v>
      </c>
      <c r="M28" s="44">
        <v>2</v>
      </c>
      <c r="N28" s="44">
        <v>2</v>
      </c>
    </row>
    <row r="29" spans="11:14">
      <c r="K29" s="44">
        <v>28</v>
      </c>
      <c r="L29" s="44" t="s">
        <v>82</v>
      </c>
      <c r="M29" s="44">
        <v>2</v>
      </c>
      <c r="N29" s="44">
        <v>2</v>
      </c>
    </row>
    <row r="30" spans="11:14">
      <c r="K30" s="44">
        <v>29</v>
      </c>
      <c r="L30" s="44" t="s">
        <v>83</v>
      </c>
      <c r="M30" s="44">
        <v>2</v>
      </c>
      <c r="N30" s="44">
        <v>2</v>
      </c>
    </row>
    <row r="31" spans="11:14">
      <c r="K31" s="44">
        <v>30</v>
      </c>
      <c r="L31" s="44" t="s">
        <v>84</v>
      </c>
      <c r="M31" s="44">
        <v>2</v>
      </c>
      <c r="N31" s="44">
        <v>2</v>
      </c>
    </row>
    <row r="32" spans="11:14">
      <c r="K32" s="44">
        <v>31</v>
      </c>
      <c r="L32" s="44" t="s">
        <v>85</v>
      </c>
      <c r="M32" s="44">
        <v>2</v>
      </c>
      <c r="N32" s="44">
        <v>2</v>
      </c>
    </row>
    <row r="33" spans="11:14">
      <c r="K33" s="44">
        <v>32</v>
      </c>
      <c r="L33" s="44" t="s">
        <v>86</v>
      </c>
      <c r="M33" s="44">
        <v>2</v>
      </c>
      <c r="N33" s="44">
        <v>2</v>
      </c>
    </row>
    <row r="34" spans="11:14">
      <c r="K34" s="44">
        <v>33</v>
      </c>
      <c r="L34" s="44" t="s">
        <v>87</v>
      </c>
      <c r="M34" s="44">
        <v>2</v>
      </c>
      <c r="N34" s="44">
        <v>2</v>
      </c>
    </row>
    <row r="35" spans="11:14">
      <c r="K35" s="44">
        <v>34</v>
      </c>
      <c r="L35" s="44" t="s">
        <v>88</v>
      </c>
      <c r="M35" s="44">
        <v>2</v>
      </c>
      <c r="N35" s="44">
        <v>2</v>
      </c>
    </row>
    <row r="36" spans="11:14">
      <c r="K36" s="44">
        <v>35</v>
      </c>
      <c r="L36" s="44" t="s">
        <v>89</v>
      </c>
      <c r="M36" s="44">
        <v>3</v>
      </c>
      <c r="N36" s="44">
        <v>3</v>
      </c>
    </row>
    <row r="37" spans="11:14">
      <c r="K37" s="44">
        <v>36</v>
      </c>
      <c r="L37" s="44" t="s">
        <v>90</v>
      </c>
      <c r="M37" s="44">
        <v>3</v>
      </c>
      <c r="N37" s="44">
        <v>3</v>
      </c>
    </row>
    <row r="38" spans="11:14">
      <c r="K38" s="44">
        <v>37</v>
      </c>
      <c r="L38" s="44" t="s">
        <v>91</v>
      </c>
      <c r="M38" s="44">
        <v>3</v>
      </c>
      <c r="N38" s="44">
        <v>3</v>
      </c>
    </row>
    <row r="39" spans="11:14">
      <c r="K39" s="44">
        <v>38</v>
      </c>
      <c r="L39" s="44" t="s">
        <v>92</v>
      </c>
      <c r="M39" s="44">
        <v>3</v>
      </c>
      <c r="N39" s="44">
        <v>3</v>
      </c>
    </row>
    <row r="40" spans="11:14">
      <c r="K40" s="44">
        <v>39</v>
      </c>
      <c r="L40" s="44" t="s">
        <v>93</v>
      </c>
      <c r="M40" s="44">
        <v>3</v>
      </c>
      <c r="N40" s="44">
        <v>3</v>
      </c>
    </row>
    <row r="41" spans="11:14">
      <c r="K41" s="44">
        <v>40</v>
      </c>
      <c r="L41" s="44" t="s">
        <v>94</v>
      </c>
      <c r="M41" s="44">
        <v>2</v>
      </c>
      <c r="N41" s="44">
        <v>3</v>
      </c>
    </row>
    <row r="42" spans="11:14">
      <c r="K42" s="44">
        <v>41</v>
      </c>
      <c r="L42" s="44" t="s">
        <v>95</v>
      </c>
      <c r="M42" s="44">
        <v>3</v>
      </c>
      <c r="N42" s="44">
        <v>3</v>
      </c>
    </row>
    <row r="43" spans="11:14">
      <c r="K43" s="44">
        <v>42</v>
      </c>
      <c r="L43" s="44" t="s">
        <v>96</v>
      </c>
      <c r="M43" s="44">
        <v>2</v>
      </c>
      <c r="N43" s="44">
        <v>2</v>
      </c>
    </row>
    <row r="44" spans="11:14">
      <c r="K44" s="44">
        <v>43</v>
      </c>
      <c r="L44" s="44" t="s">
        <v>97</v>
      </c>
      <c r="M44" s="44">
        <v>3</v>
      </c>
      <c r="N44" s="44">
        <v>3</v>
      </c>
    </row>
    <row r="45" spans="11:14">
      <c r="K45" s="44">
        <v>44</v>
      </c>
      <c r="L45" s="44" t="s">
        <v>98</v>
      </c>
      <c r="M45" s="44">
        <v>4</v>
      </c>
      <c r="N45" s="44">
        <v>4</v>
      </c>
    </row>
    <row r="46" spans="11:14">
      <c r="K46" s="44">
        <v>45</v>
      </c>
      <c r="L46" s="44" t="s">
        <v>99</v>
      </c>
      <c r="M46" s="44">
        <v>5</v>
      </c>
      <c r="N46" s="44">
        <v>5</v>
      </c>
    </row>
    <row r="47" spans="11:14">
      <c r="K47" s="44">
        <v>46</v>
      </c>
      <c r="L47" s="44" t="s">
        <v>100</v>
      </c>
      <c r="M47" s="44">
        <v>6</v>
      </c>
      <c r="N47" s="44">
        <v>6</v>
      </c>
    </row>
    <row r="48" spans="11:14">
      <c r="K48" s="44">
        <v>47</v>
      </c>
      <c r="L48" s="44" t="s">
        <v>101</v>
      </c>
      <c r="M48" s="44">
        <v>7</v>
      </c>
      <c r="N48" s="44">
        <v>7</v>
      </c>
    </row>
    <row r="49" spans="11:14">
      <c r="K49" s="44">
        <v>48</v>
      </c>
      <c r="L49" s="44" t="s">
        <v>102</v>
      </c>
      <c r="M49" s="44">
        <v>8</v>
      </c>
      <c r="N49" s="44">
        <v>8</v>
      </c>
    </row>
    <row r="50" spans="11:14">
      <c r="K50" s="44">
        <v>49</v>
      </c>
      <c r="L50" s="44" t="s">
        <v>103</v>
      </c>
      <c r="M50" s="44">
        <v>9</v>
      </c>
      <c r="N50" s="44">
        <v>9</v>
      </c>
    </row>
    <row r="51" spans="11:14">
      <c r="K51" s="44">
        <v>50</v>
      </c>
      <c r="L51" s="44" t="s">
        <v>104</v>
      </c>
      <c r="M51" s="44">
        <v>6</v>
      </c>
      <c r="N51" s="44">
        <v>6</v>
      </c>
    </row>
    <row r="52" spans="11:14">
      <c r="K52" s="44">
        <v>51</v>
      </c>
      <c r="L52" s="44" t="s">
        <v>105</v>
      </c>
      <c r="M52" s="44">
        <v>6</v>
      </c>
      <c r="N52" s="44">
        <v>6</v>
      </c>
    </row>
    <row r="53" spans="11:14">
      <c r="K53" s="44">
        <v>52</v>
      </c>
      <c r="L53" s="44" t="s">
        <v>106</v>
      </c>
      <c r="M53" s="44">
        <v>6</v>
      </c>
      <c r="N53" s="44">
        <v>7</v>
      </c>
    </row>
    <row r="54" spans="11:14">
      <c r="K54" s="44">
        <v>53</v>
      </c>
      <c r="L54" s="44" t="s">
        <v>107</v>
      </c>
      <c r="M54" s="44">
        <v>6</v>
      </c>
      <c r="N54" s="44">
        <v>6</v>
      </c>
    </row>
    <row r="55" spans="11:14">
      <c r="K55" s="44">
        <v>54</v>
      </c>
      <c r="L55" s="44" t="s">
        <v>108</v>
      </c>
      <c r="M55" s="44">
        <v>6</v>
      </c>
      <c r="N55" s="44">
        <v>7</v>
      </c>
    </row>
    <row r="56" spans="11:14">
      <c r="K56" s="44">
        <v>55</v>
      </c>
      <c r="L56" s="44" t="s">
        <v>109</v>
      </c>
      <c r="M56" s="44">
        <v>8</v>
      </c>
      <c r="N56" s="44">
        <v>8</v>
      </c>
    </row>
    <row r="57" spans="11:14">
      <c r="K57" s="44">
        <v>56</v>
      </c>
      <c r="L57" s="44" t="s">
        <v>110</v>
      </c>
      <c r="M57" s="44">
        <v>8</v>
      </c>
      <c r="N57" s="44">
        <v>9</v>
      </c>
    </row>
    <row r="58" spans="11:14">
      <c r="K58" s="44">
        <v>57</v>
      </c>
      <c r="L58" s="44" t="s">
        <v>111</v>
      </c>
      <c r="M58" s="44">
        <v>8</v>
      </c>
      <c r="N58" s="44">
        <v>9</v>
      </c>
    </row>
    <row r="59" spans="11:14">
      <c r="K59" s="44">
        <v>58</v>
      </c>
      <c r="L59" s="44" t="s">
        <v>112</v>
      </c>
      <c r="M59" s="44">
        <v>8</v>
      </c>
      <c r="N59" s="44">
        <v>9</v>
      </c>
    </row>
    <row r="60" spans="11:14">
      <c r="K60" s="44">
        <v>59</v>
      </c>
      <c r="L60" s="44" t="s">
        <v>113</v>
      </c>
      <c r="M60" s="44">
        <v>8</v>
      </c>
      <c r="N60" s="44">
        <v>9</v>
      </c>
    </row>
    <row r="61" spans="11:14">
      <c r="K61" s="44">
        <v>60</v>
      </c>
      <c r="L61" s="44" t="s">
        <v>114</v>
      </c>
      <c r="M61" s="44">
        <v>2</v>
      </c>
      <c r="N61" s="44">
        <v>2</v>
      </c>
    </row>
    <row r="62" spans="11:14">
      <c r="K62" s="44">
        <v>61</v>
      </c>
      <c r="L62" s="44" t="s">
        <v>115</v>
      </c>
      <c r="M62" s="44">
        <v>3</v>
      </c>
      <c r="N62" s="44">
        <v>3</v>
      </c>
    </row>
    <row r="63" spans="11:14">
      <c r="K63" s="44">
        <v>62</v>
      </c>
      <c r="L63" s="44" t="s">
        <v>116</v>
      </c>
      <c r="M63" s="44">
        <v>4</v>
      </c>
      <c r="N63" s="44">
        <v>4</v>
      </c>
    </row>
    <row r="64" spans="11:14">
      <c r="K64" s="44">
        <v>63</v>
      </c>
      <c r="L64" s="44" t="s">
        <v>117</v>
      </c>
      <c r="M64" s="44">
        <v>7</v>
      </c>
      <c r="N64" s="44">
        <v>7</v>
      </c>
    </row>
    <row r="65" spans="11:14">
      <c r="K65" s="44">
        <v>64</v>
      </c>
      <c r="L65" s="44" t="s">
        <v>118</v>
      </c>
      <c r="M65" s="44">
        <v>8</v>
      </c>
      <c r="N65" s="44">
        <v>8</v>
      </c>
    </row>
    <row r="66" spans="11:14">
      <c r="K66" s="44">
        <v>65</v>
      </c>
    </row>
    <row r="67" spans="11:14">
      <c r="K67" s="44">
        <v>66</v>
      </c>
    </row>
    <row r="68" spans="11:14">
      <c r="K68" s="44">
        <v>67</v>
      </c>
    </row>
    <row r="69" spans="11:14">
      <c r="K69" s="44">
        <v>68</v>
      </c>
    </row>
    <row r="70" spans="11:14">
      <c r="K70" s="44">
        <v>69</v>
      </c>
    </row>
    <row r="71" spans="11:14">
      <c r="K71" s="44">
        <v>70</v>
      </c>
    </row>
    <row r="72" spans="11:14">
      <c r="K72" s="44">
        <v>71</v>
      </c>
    </row>
    <row r="73" spans="11:14">
      <c r="K73" s="44">
        <v>72</v>
      </c>
    </row>
    <row r="74" spans="11:14">
      <c r="K74" s="44">
        <v>73</v>
      </c>
    </row>
    <row r="75" spans="11:14">
      <c r="K75" s="44">
        <v>74</v>
      </c>
    </row>
    <row r="76" spans="11:14">
      <c r="K76" s="44">
        <v>75</v>
      </c>
    </row>
    <row r="77" spans="11:14">
      <c r="K77" s="44">
        <v>76</v>
      </c>
    </row>
    <row r="78" spans="11:14">
      <c r="K78" s="44">
        <v>77</v>
      </c>
    </row>
    <row r="79" spans="11:14">
      <c r="K79" s="44">
        <v>78</v>
      </c>
    </row>
    <row r="80" spans="11:14">
      <c r="K80" s="44">
        <v>79</v>
      </c>
    </row>
    <row r="81" spans="11:11">
      <c r="K81" s="44">
        <v>80</v>
      </c>
    </row>
    <row r="82" spans="11:11">
      <c r="K82" s="44">
        <v>81</v>
      </c>
    </row>
    <row r="83" spans="11:11">
      <c r="K83" s="44">
        <v>82</v>
      </c>
    </row>
    <row r="84" spans="11:11">
      <c r="K84" s="44">
        <v>83</v>
      </c>
    </row>
    <row r="85" spans="11:11">
      <c r="K85" s="44">
        <v>84</v>
      </c>
    </row>
    <row r="86" spans="11:11">
      <c r="K86" s="44">
        <v>85</v>
      </c>
    </row>
    <row r="87" spans="11:11">
      <c r="K87" s="44">
        <v>86</v>
      </c>
    </row>
    <row r="88" spans="11:11">
      <c r="K88" s="44">
        <v>87</v>
      </c>
    </row>
    <row r="89" spans="11:11">
      <c r="K89" s="44">
        <v>88</v>
      </c>
    </row>
    <row r="90" spans="11:11">
      <c r="K90" s="44">
        <v>89</v>
      </c>
    </row>
    <row r="91" spans="11:11">
      <c r="K91" s="44">
        <v>90</v>
      </c>
    </row>
    <row r="92" spans="11:11">
      <c r="K92" s="44">
        <v>91</v>
      </c>
    </row>
    <row r="93" spans="11:11">
      <c r="K93" s="44">
        <v>92</v>
      </c>
    </row>
    <row r="94" spans="11:11">
      <c r="K94" s="44">
        <v>93</v>
      </c>
    </row>
    <row r="95" spans="11:11">
      <c r="K95" s="44">
        <v>94</v>
      </c>
    </row>
    <row r="96" spans="11:11">
      <c r="K96" s="44">
        <v>95</v>
      </c>
    </row>
    <row r="97" spans="11:11">
      <c r="K97" s="44">
        <v>96</v>
      </c>
    </row>
    <row r="98" spans="11:11">
      <c r="K98" s="44">
        <v>97</v>
      </c>
    </row>
    <row r="99" spans="11:11">
      <c r="K99" s="44">
        <v>98</v>
      </c>
    </row>
    <row r="100" spans="11:11">
      <c r="K100" s="44">
        <v>99</v>
      </c>
    </row>
    <row r="101" spans="11:11">
      <c r="K101" s="4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Data</vt:lpstr>
      <vt:lpstr>Status</vt:lpstr>
      <vt:lpstr>Requirements</vt:lpstr>
      <vt:lpstr>decision tables and flowcharts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36204</cp:lastModifiedBy>
  <dcterms:created xsi:type="dcterms:W3CDTF">2019-03-19T02:04:11Z</dcterms:created>
  <dcterms:modified xsi:type="dcterms:W3CDTF">2021-08-08T16:41:14Z</dcterms:modified>
</cp:coreProperties>
</file>