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n paplaczyk\Dropbox\GAMES\KSP\RP-0\"/>
    </mc:Choice>
  </mc:AlternateContent>
  <bookViews>
    <workbookView xWindow="0" yWindow="0" windowWidth="20490" windowHeight="8040"/>
  </bookViews>
  <sheets>
    <sheet name="Capsules" sheetId="1" r:id="rId1"/>
    <sheet name="OUTPUT" sheetId="2" r:id="rId2"/>
    <sheet name="Stations" sheetId="4" r:id="rId3"/>
  </sheets>
  <definedNames>
    <definedName name="bitMask">#REF!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C2" i="2" l="1"/>
  <c r="AC3" i="2"/>
  <c r="AC11" i="2"/>
  <c r="AC12" i="2"/>
  <c r="AC6" i="2"/>
  <c r="AC13" i="2"/>
  <c r="AC14" i="2"/>
  <c r="AC15" i="2"/>
  <c r="AC16" i="2"/>
  <c r="AC7" i="2"/>
  <c r="AC17" i="2"/>
  <c r="AC4" i="2"/>
  <c r="AC5" i="2"/>
  <c r="AC18" i="2"/>
  <c r="AC19" i="2"/>
  <c r="AC20" i="2"/>
  <c r="AC21" i="2"/>
  <c r="AC22" i="2"/>
  <c r="AC8" i="2"/>
  <c r="AC9" i="2"/>
  <c r="AC10" i="2"/>
  <c r="T29" i="2"/>
  <c r="T30" i="2"/>
  <c r="T31" i="2"/>
  <c r="T32" i="2"/>
  <c r="T28" i="2"/>
  <c r="T27" i="2"/>
</calcChain>
</file>

<file path=xl/sharedStrings.xml><?xml version="1.0" encoding="utf-8"?>
<sst xmlns="http://schemas.openxmlformats.org/spreadsheetml/2006/main" count="353" uniqueCount="206">
  <si>
    <t>Liquids in Weightlessness</t>
  </si>
  <si>
    <t>Mercury-Atlas 7</t>
  </si>
  <si>
    <t>Star Occulation Navigation</t>
  </si>
  <si>
    <t>This experiment was conducted to determine the usefulness of star occultation measurements for spacecraft navigation.</t>
  </si>
  <si>
    <t>Microgravity on Humans</t>
  </si>
  <si>
    <t>Mercury-Atlas 8</t>
  </si>
  <si>
    <t>Flight Control Experiments</t>
  </si>
  <si>
    <t>Cloud Photography</t>
  </si>
  <si>
    <t>Visual Tracking</t>
  </si>
  <si>
    <t>Mercury-Atlas 9</t>
  </si>
  <si>
    <t>Sea Urchin Egg Growth</t>
  </si>
  <si>
    <t>Gemini 3</t>
  </si>
  <si>
    <t>70-mm Film Photography</t>
  </si>
  <si>
    <t>Radiation Dose Calculations</t>
  </si>
  <si>
    <t>Orbital Maneuvering</t>
  </si>
  <si>
    <t>It will be necessary for our future spacecraft to be able to change their oribts in order to rendezvous and dock. This experiment will test the Orbital Maneuvering system to better understand what is required and possible.</t>
  </si>
  <si>
    <t>Simple Organism Egg Growth</t>
  </si>
  <si>
    <t>This experiment is designed to explore the possibility of the existence of a graviational field effect on cells exposed to microgravity situations. These irregularites would be easier to explore in simple cell systems.</t>
  </si>
  <si>
    <t>25.4 ounces</t>
  </si>
  <si>
    <t>Food Evaluation</t>
  </si>
  <si>
    <t>Our scientists have come up with a fancy way of packaging food for consumption in space. We need the crew to evaluate how the trip to space has affected this packaging and the quality of the food.</t>
  </si>
  <si>
    <t>Synergistic Effect of Zero Gravity and Radiation on White Blood Cells</t>
  </si>
  <si>
    <t>The objective is to examine the biological effects of radiation. The experiment will test the possibility that weightlessness interacts with radiation to produce unpredicted effects greater than the sum of their individual effects.</t>
  </si>
  <si>
    <t>In-flight Work Tolerance</t>
  </si>
  <si>
    <t>Gemini 4</t>
  </si>
  <si>
    <t>The astronauts will use a bungee cord to assess theircapacity to do physical work under space flight conditions.</t>
  </si>
  <si>
    <t>Visual Acuity</t>
  </si>
  <si>
    <t>Gemini 5</t>
  </si>
  <si>
    <t>The visual ability of the astronauts in the detection and recognition of objects on the Earth's surface will be tested.</t>
  </si>
  <si>
    <t>Simple Navigation</t>
  </si>
  <si>
    <t>Gemini 7</t>
  </si>
  <si>
    <t>Study the capability of crew to provide a reliable method of navigation without input from the ground utilizing a space stedimeter and a sextant.</t>
  </si>
  <si>
    <t>In-Flight Sleep Analysis</t>
  </si>
  <si>
    <t>The objectives of this experiment are to assess the crew's state of alertness, levels of conciousness, and depth of sleep during flight.</t>
  </si>
  <si>
    <t>Star Occultation Navigation</t>
  </si>
  <si>
    <t>To study the deasibility and operational value of start occulting measurements in the development of a simple, accurate, and self-contained navigational capability by measuring the time starts dip behind an established horizon.</t>
  </si>
  <si>
    <t>Zodiacal Light Photogrpahy</t>
  </si>
  <si>
    <t>To obtain photographs of zodiacal light, airglow layer, and other dim light phenomena, including day sky brightness from orbital altitude.</t>
  </si>
  <si>
    <t>Frog Egg Development</t>
  </si>
  <si>
    <t>Gemini 8</t>
  </si>
  <si>
    <t>To study the effects of subgravity on development in a biological system which is gravity oriented.</t>
  </si>
  <si>
    <t>27 hours</t>
  </si>
  <si>
    <t>UHF/VHF Polarization</t>
  </si>
  <si>
    <t>To obtain information on communication systems operating through the ionosphere.</t>
  </si>
  <si>
    <t>Power Tool Evaluation</t>
  </si>
  <si>
    <t>To determine man's ability to perform work tasks in pressurized suit under zero gravity.</t>
  </si>
  <si>
    <t>Micrometeorite Collection</t>
  </si>
  <si>
    <t>Gemini 10</t>
  </si>
  <si>
    <t>To collect small meteoroids in space to study the nature and frquency of hyperballistic impacts under in-flight conditions, (2) to expose microbiological specimens to the space environment to determine their ability to survive the vacuum, extreme temperatures and radiation, and (3) to search for any organisms capable of living on micrometeoroids in space.</t>
  </si>
  <si>
    <t>7 pounds, 6 ounces</t>
  </si>
  <si>
    <t>8 hours</t>
  </si>
  <si>
    <t>Night Image Intensification</t>
  </si>
  <si>
    <t>Gemini 11</t>
  </si>
  <si>
    <t>To test the usefulness and performance of a low-light-level television system as a supplement to unaided vision in observing surface features primarily when such features are in darkness and spacecraft pilots are not dark-adapted.</t>
  </si>
  <si>
    <t>Ion Sensing Altitude Control</t>
  </si>
  <si>
    <t>Gemini 12</t>
  </si>
  <si>
    <t>To investigate determination of spacecraft attitude in yaw and pitch from measurement of ion flow variations. The recording of ion sensor outputs during pitch and yaw maneuvers will be compared with data obtained from the inertial guidance system and the horizon scanner. Results of the comparison and the astronaut evaluation will form the basis for further development of simple, lightweight orbital attitude determination systems.</t>
  </si>
  <si>
    <t>140 pounds</t>
  </si>
  <si>
    <t>Synoptic Terrain Photography</t>
  </si>
  <si>
    <t>Apollo 7 (Gemini as well)</t>
  </si>
  <si>
    <t>Crew photgraphs of land and ocean areas for geologic, geographic, and oceanographic study for evaluation of various film types</t>
  </si>
  <si>
    <t>Synoptic Weather Photography</t>
  </si>
  <si>
    <t>Crew photographs of global and local weather systems for use by scientists in improving techniques of interpretation of orbital altitude weather photographs.</t>
  </si>
  <si>
    <t>Space Television Broadcast</t>
  </si>
  <si>
    <t>Apollo 8</t>
  </si>
  <si>
    <t>To broadcast live television while in route to the Moon.</t>
  </si>
  <si>
    <t>id</t>
  </si>
  <si>
    <t>title</t>
  </si>
  <si>
    <t>baseValue</t>
  </si>
  <si>
    <t>scienceCap</t>
  </si>
  <si>
    <t>dataScale</t>
  </si>
  <si>
    <t>requireAtmosphere</t>
  </si>
  <si>
    <t>situationMask</t>
  </si>
  <si>
    <t>biomeMask</t>
  </si>
  <si>
    <t>description</t>
  </si>
  <si>
    <t>mass</t>
  </si>
  <si>
    <t>chanceOfSuccess</t>
  </si>
  <si>
    <t>techRequired</t>
  </si>
  <si>
    <t>cost</t>
  </si>
  <si>
    <t>requiredParts</t>
  </si>
  <si>
    <t>tags</t>
  </si>
  <si>
    <t>minCrew</t>
  </si>
  <si>
    <t>celestialBodies</t>
  </si>
  <si>
    <t>minAltitude</t>
  </si>
  <si>
    <t>maxAltitude</t>
  </si>
  <si>
    <t>requiredResources</t>
  </si>
  <si>
    <t>situations</t>
  </si>
  <si>
    <t>Landed</t>
  </si>
  <si>
    <t>Splashed</t>
  </si>
  <si>
    <t>Fly Low</t>
  </si>
  <si>
    <t>Fly Hi</t>
  </si>
  <si>
    <t>Space Low</t>
  </si>
  <si>
    <t>Space Hi</t>
  </si>
  <si>
    <t>Liquids in Microgravity</t>
  </si>
  <si>
    <t>basicCapsules</t>
  </si>
  <si>
    <t>Earth</t>
  </si>
  <si>
    <t>ORBITING</t>
  </si>
  <si>
    <t>CrewTime,120</t>
  </si>
  <si>
    <t>Crew Time will generate at 1 per minute</t>
  </si>
  <si>
    <t>False</t>
  </si>
  <si>
    <t>CrewTime,60</t>
  </si>
  <si>
    <t>B</t>
  </si>
  <si>
    <t>Earth Photography</t>
  </si>
  <si>
    <t>X</t>
  </si>
  <si>
    <t>RESULTS</t>
  </si>
  <si>
    <t>OUTPUT</t>
  </si>
  <si>
    <t>secondGenCapsules</t>
  </si>
  <si>
    <t>basicCapsule</t>
  </si>
  <si>
    <t>advCapsule</t>
  </si>
  <si>
    <t>RP0-LiquidsMicrogravity</t>
  </si>
  <si>
    <t>RP0-FlightControl</t>
  </si>
  <si>
    <t>RP0-VisualTracking</t>
  </si>
  <si>
    <t>RP0-EarthPhotography</t>
  </si>
  <si>
    <t xml:space="preserve">    default = The liquids stay together from surface tension and they can be moved around using thrusters.</t>
  </si>
  <si>
    <t xml:space="preserve">    default = The craft responds to the pilot's maneuvering.</t>
  </si>
  <si>
    <t xml:space="preserve">    default = The crewmember can see the brightly colored balloon outside of the window.</t>
  </si>
  <si>
    <t xml:space="preserve">    default = Images are taken using a hand-held film camera.</t>
  </si>
  <si>
    <t>RP0-OrbitalManeuvering</t>
  </si>
  <si>
    <t>RP0-FoodEvaluation</t>
  </si>
  <si>
    <t>RP0-VisualAcuity</t>
  </si>
  <si>
    <t>RP0-EggGrowth</t>
  </si>
  <si>
    <t>RP0-WorkTolerance</t>
  </si>
  <si>
    <t>RP0-BloodCells</t>
  </si>
  <si>
    <t>CrewTime,180</t>
  </si>
  <si>
    <t>CrewTime,2880</t>
  </si>
  <si>
    <t>It will be necessary for our future spacecraft to be able to change their oribts in order to rendezvous and dock. This experiment will test the Orbital Maneuvering system to better understand what is required and possible.&lt;b&gt;This experiment can be completed twice. NOTE: This experiment takes 2 hours.&lt;/b&gt;</t>
  </si>
  <si>
    <t>The visual ability of the astronauts in the detection and recognition of objects on the Earth's surface will be tested.&lt;b&gt; This experiment can be completed three times. NOTE: This experiment takes 2 hours.&lt;/b&gt;</t>
  </si>
  <si>
    <t>This experiment is designed to explore the possibility of the existence of a graviational field effect on cells exposed to microgravity situations. These irregularites would be easier to explore in simple cell systems.&lt;b&gt; This experiment can be completed once. NOTE: This experiment takes 3 hours.&lt;/b&gt;</t>
  </si>
  <si>
    <t>Our scientists have come up with a fancy way of packaging food for consumption in space. We need the crew to evaluate how the trip to space has affected this packaging and the quality of the food.&lt;b&gt; This experiment can be completed once. NOTE: This experiment takes 1 hour.&lt;/b&gt;</t>
  </si>
  <si>
    <t>The objective is to examine the biological effects of radiation. The experiment will test the possibility that weightlessness interacts with radiation to produce unpredicted effects greater than the sum of their individual effects.&lt;b&gt; This experiment can be completed twice. NOTE: This experiment takes 48 hours.&lt;/b&gt;</t>
  </si>
  <si>
    <t>The astronauts will use a bungee cord to assess theircapacity to do physical work under space flight conditions.&lt;b&gt; This experiment can be completed twice. NOTE: This experiment takes 1 hour.&lt;/b&gt;</t>
  </si>
  <si>
    <t>Zodiacal Light Photography</t>
  </si>
  <si>
    <t>RP0-SimpleNavigation</t>
  </si>
  <si>
    <t>RP0-PowerToolEvaluation</t>
  </si>
  <si>
    <t>RP0-NightImageIntensification</t>
  </si>
  <si>
    <t>RP0-IonSensingAltitudeControl</t>
  </si>
  <si>
    <t>RP0-SleepAnalysis</t>
  </si>
  <si>
    <t>RP0-VHFPolarization</t>
  </si>
  <si>
    <t>RP0-TerrainPhotography</t>
  </si>
  <si>
    <t>RP0-WeatherPhotography</t>
  </si>
  <si>
    <t>RP0-TelevisionBroadcast</t>
  </si>
  <si>
    <t>RP0-ZodiacalLightPhoto</t>
  </si>
  <si>
    <t>RP0-StarOccultationNav</t>
  </si>
  <si>
    <t>matureCapsules</t>
  </si>
  <si>
    <t>matureCapsule</t>
  </si>
  <si>
    <t>Earth;Moon</t>
  </si>
  <si>
    <t>CrewTime,1440</t>
  </si>
  <si>
    <t>CrewTime,720</t>
  </si>
  <si>
    <t>CrewTime,5760</t>
  </si>
  <si>
    <t>ORBITING; ESCAPING</t>
  </si>
  <si>
    <t>This experiment is designed to test how well humans can track objects in space. A multicolor, mylar balloon, about the size of a beach ball, will be extended on a tether for the crew member to track.&lt;b&gt;This experiment can be completed twice. NOTE: This experiment takes 2 hours.&lt;/b&gt;</t>
  </si>
  <si>
    <t>Very little is known about how liquids behave in a microgravity environment. Various tests are needed to analyze the liquids to properly design fluid storage tanks in the future.&lt;b&gt;This experiment can be completed once. NOTE: This experiment takes 2 hours.&lt;/b&gt;</t>
  </si>
  <si>
    <t>To broadcast live television while in route to the Moon.&lt;b&gt;This experiment can be completed once. NOTE: This experiment takes 2 hours and you must be higher than 50,000 km.&lt;/b&gt;</t>
  </si>
  <si>
    <t>To investigate determination of spacecraft attitude in yaw and pitch from measurement of ion flow variations. The recording of ion sensor outputs during pitch and yaw maneuvers will be compared with data obtained from the inertial guidance system and the horizon scanner. Results of the comparison and the astronaut evaluation will form the basis for further development of simple, lightweight orbital attitude determination systems.&lt;b&gt;This experiment can be completed once. NOTE: This experiment takes 48 hours.&lt;/b&gt;</t>
  </si>
  <si>
    <t>To study the deasibility and operational value of start occulting measurements in the development of a simple, accurate, and self-contained navigational capability by measuring the time starts dip behind an established horizon.&lt;b&gt;This experiment can be completed twice. NOTE: This experiment takes 24 hours.&lt;/b&gt;</t>
  </si>
  <si>
    <t>To determine man's ability to perform work tasks in pressurized suit under zero gravity.&lt;b&gt;This experiment can be completed twice. NOTE: This experiment takes 24 hours.&lt;/b&gt;</t>
  </si>
  <si>
    <t>The objectives of this experiment are to assess the crew's state of alertness, levels of conciousness, and depth of sleep during flight.&lt;b&gt;This experiment can be completed twice. NOTE: This experiment takes 72 hours.&lt;/b&gt;</t>
  </si>
  <si>
    <t>Maneuvering in space will be very important if we want to continue our exploration. We need the crew member to see how the spacecraft reacts and maneuvers with yaw, pitch and roll controls.&lt;b&gt;This experiment can be completed twice. NOTE: This experiment takes 1 hour.&lt;/b&gt;</t>
  </si>
  <si>
    <t>By using a hand-held camera, our crew can take images of locations on Earth that our scientists are intersted in. These images can be of much higher quality than our current satellite technology can accomplish.&lt;b&gt;This experiment can be completed 4 times. NOTE: This experiment takes 1 hour.&lt;/b&gt;</t>
  </si>
  <si>
    <t>To test the usefulness and performance of a low-light-level television system as a supplement to unaided vision in observing surface features primarily when such features are in darkness and spacecraft pilots are not dark-adapted.&lt;b&gt;This experiment can be completed once. NOTE: This experiment takes 12 hours.&lt;/b&gt;</t>
  </si>
  <si>
    <t>Crew photgraphs of land and ocean areas for geologic, geographic, and oceanographic study for evaluation of various film types&lt;b&gt;This experiment can be completed 3 times. NOTE: This experiment takes 12 hours.&lt;/b&gt;</t>
  </si>
  <si>
    <t>Crew photographs of global and local weather systems for use by scientists in improving techniques of interpretation of orbital altitude weather photographs.&lt;b&gt;This experiment can be completed 3 times. NOTE: This experiment takes 12 hours.&lt;/b&gt;</t>
  </si>
  <si>
    <t>Study the capability of crew to provide a reliable method of navigation without input from the ground utilizing a space stedimeter and a sextant.&lt;b&gt;This experiment can be completed twice. NOTE: This experiment takes 12 hours.&lt;/b&gt;</t>
  </si>
  <si>
    <t>To obtain photographs of zodiacal light, airglow layer, and other dim light phenomena, including day sky brightness from orbital altitude.&lt;b&gt;This experiment can be completed twice. NOTE: This experiment takes 12 hours.&lt;/b&gt;</t>
  </si>
  <si>
    <t>To obtain information on communication systems operating through the ionosphere.&lt;b&gt;This experiment can be completed twice. NOTE: This experiment takes 12 hours.&lt;/b&gt;</t>
  </si>
  <si>
    <t xml:space="preserve">    default = The television broadcast from space was seen by millions of people back on Earth.</t>
  </si>
  <si>
    <t xml:space="preserve">    default = Using special ion sensors on the craft, it allows our crew to determine their speed with improved accuracy.</t>
  </si>
  <si>
    <t xml:space="preserve">    default = It IS possible for us to increase the nighttime visibility of our crew as well as our uncrewed cameras.</t>
  </si>
  <si>
    <t xml:space="preserve">    default = The details and features of the terrain are easily observable from these images.</t>
  </si>
  <si>
    <t xml:space="preserve">    default = The images of the clouds and weather systems allow the meteorologists to better understand the weather patterns.</t>
  </si>
  <si>
    <t xml:space="preserve">    default = We have proven that maneuvers are possible in orbit.</t>
  </si>
  <si>
    <t xml:space="preserve">    default = Through a series of orbits, our crew has been able to identify certain shapes on the ground.</t>
  </si>
  <si>
    <t xml:space="preserve">    default = By viewing the stars and using them as a fixed point in space, it is possible to determine the position of the craft.</t>
  </si>
  <si>
    <t xml:space="preserve">    default = For every action, there is an equal and opposite reaction. The use of power tools are not as simple in space as they are on Earth.</t>
  </si>
  <si>
    <t xml:space="preserve">    default = The study of the egg cell growth of simple organisms has proven to be interesting.</t>
  </si>
  <si>
    <t xml:space="preserve">    default = From our initial studies, it does not appear that there is a synergistic effect of zero gravity and radiation.</t>
  </si>
  <si>
    <t xml:space="preserve">    default = The crewmembers were able to sleep, but more long term studies are probably a good idea.</t>
  </si>
  <si>
    <t xml:space="preserve">    default = The packaging on the food seems to work well and the food is coated to have as few crumbs as possible.</t>
  </si>
  <si>
    <t xml:space="preserve">    default = It is possible for our crew members to do work in space.</t>
  </si>
  <si>
    <t xml:space="preserve">    default = Some good methods of navigation have been developed using these techniques.</t>
  </si>
  <si>
    <t xml:space="preserve">    default = The images of the Zodiacal Light will prove very interesting for astronomers on Earth.</t>
  </si>
  <si>
    <t xml:space="preserve">    default = Finding the best means of communicating through the Earth's atmosphere is an ongoing process.</t>
  </si>
  <si>
    <t>In-Space Excersise</t>
  </si>
  <si>
    <t>We have installed a treadmill on the station and want to see how crewmemebers can exercise while in space.</t>
  </si>
  <si>
    <t>The entire station vibrates when one of our crew is on the treadmill. We need to look at different designs for the future.</t>
  </si>
  <si>
    <t>Salyut 1 / Soyuz 11</t>
  </si>
  <si>
    <t>There are many very interesting terrain features and "objects of interest" that could be observed by our crew orbiting Earth. Using this large telescopic camera should allow them to capture these features.</t>
  </si>
  <si>
    <t>There were some interesting things discovered about the features studied.</t>
  </si>
  <si>
    <t>Earth Observation Camera</t>
  </si>
  <si>
    <t>Salyut 3 (Almaz)</t>
  </si>
  <si>
    <t>Study of Heart and Circulatory Systems</t>
  </si>
  <si>
    <t>Study of Intercranial Pressure</t>
  </si>
  <si>
    <t>Study of Blood Composition</t>
  </si>
  <si>
    <t>Measuring of Lung Capacity</t>
  </si>
  <si>
    <t>Duration Missions</t>
  </si>
  <si>
    <t>Solar Telescope</t>
  </si>
  <si>
    <t>Salyut 4</t>
  </si>
  <si>
    <t>Communications Equipment Testing</t>
  </si>
  <si>
    <t>We want to test the communications capabilities of craft in space. What is the best way for craft to communicate while in orbit and what is the best way for ground stations to communicate with craft in orbit.</t>
  </si>
  <si>
    <t>2 Times</t>
  </si>
  <si>
    <t>1 Time</t>
  </si>
  <si>
    <t>Exercise Regimen</t>
  </si>
  <si>
    <t>With longer duration missions, it has been found that muscle mass and bone density can deteriorate. We need to have the crew on a strict exercise regiment to determine if there are ways to stop this from happening.</t>
  </si>
  <si>
    <t>Multispectral Telescope</t>
  </si>
  <si>
    <t>Salyut 6</t>
  </si>
  <si>
    <t>Shower in 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</si>
</sst>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000000"/>
      <name val="Calibri"/>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1">
    <xf numFmtId="0" fontId="0" fillId="0" borderId="0"/>
  </cellStyleXfs>
  <cellXfs count="12">
    <xf numFmtId="0" fontId="0" fillId="0" borderId="0" xfId="0"/>
    <xf numFmtId="0" fontId="0" fillId="0" borderId="0" xfId="0" applyFont="1" applyBorder="1" applyAlignment="1"/>
    <xf numFmtId="0" fontId="1" fillId="2" borderId="0" xfId="0" applyFont="1" applyFill="1" applyBorder="1" applyAlignment="1"/>
    <xf numFmtId="0" fontId="0" fillId="0" borderId="0" xfId="0" applyBorder="1"/>
    <xf numFmtId="0" fontId="0" fillId="0" borderId="0" xfId="0" applyFont="1" applyBorder="1" applyAlignment="1">
      <alignment vertical="center"/>
    </xf>
    <xf numFmtId="49" fontId="0" fillId="0" borderId="0" xfId="0" applyNumberFormat="1"/>
    <xf numFmtId="0" fontId="1" fillId="0" borderId="0" xfId="0" applyFont="1"/>
    <xf numFmtId="0" fontId="0" fillId="0" borderId="0" xfId="0" applyNumberFormat="1"/>
    <xf numFmtId="0" fontId="0" fillId="0" borderId="0" xfId="0" applyFont="1"/>
    <xf numFmtId="49" fontId="0" fillId="0" borderId="0" xfId="0" applyNumberFormat="1" applyFont="1"/>
    <xf numFmtId="0" fontId="0" fillId="0" borderId="0" xfId="0" applyNumberFormat="1" applyFont="1"/>
    <xf numFmtId="0" fontId="0" fillId="0" borderId="0" xfId="0" applyFont="1" applyAlignment="1">
      <alignment horizontal="center"/>
    </xf>
  </cellXfs>
  <cellStyles count="1">
    <cellStyle name="Normal" xfId="0" builtinId="0"/>
  </cellStyles>
  <dxfs count="30">
    <dxf>
      <font>
        <strike val="0"/>
        <outline val="0"/>
        <shadow val="0"/>
        <u val="none"/>
        <vertAlign val="baseline"/>
        <sz val="11"/>
        <name val="Calibri"/>
        <scheme val="minor"/>
      </font>
      <numFmt numFmtId="0" formatCode="General"/>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numFmt numFmtId="0" formatCode="General"/>
    </dxf>
    <dxf>
      <font>
        <strike val="0"/>
        <outline val="0"/>
        <shadow val="0"/>
        <u val="none"/>
        <vertAlign val="baseline"/>
        <sz val="11"/>
        <name val="Calibri"/>
        <scheme val="minor"/>
      </font>
      <numFmt numFmtId="0" formatCode="General"/>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numFmt numFmtId="30" formatCode="@"/>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
      <font>
        <strike val="0"/>
        <outline val="0"/>
        <shadow val="0"/>
        <u val="none"/>
        <vertAlign val="baseline"/>
        <sz val="1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A1:AC22" totalsRowShown="0" dataDxfId="29">
  <autoFilter ref="A1:AC22"/>
  <sortState ref="A2:AC22">
    <sortCondition ref="L1:L22"/>
  </sortState>
  <tableColumns count="29">
    <tableColumn id="1" name="id" dataDxfId="28"/>
    <tableColumn id="2" name="title" dataDxfId="27"/>
    <tableColumn id="3" name="baseValue" dataDxfId="26"/>
    <tableColumn id="4" name="scienceCap" dataDxfId="25"/>
    <tableColumn id="5" name="dataScale" dataDxfId="24"/>
    <tableColumn id="6" name="requireAtmosphere" dataDxfId="23"/>
    <tableColumn id="7" name="situationMask" dataDxfId="22"/>
    <tableColumn id="8" name="biomeMask" dataDxfId="21"/>
    <tableColumn id="9" name="description" dataDxfId="20"/>
    <tableColumn id="10" name="mass" dataDxfId="19"/>
    <tableColumn id="11" name="chanceOfSuccess" dataDxfId="18"/>
    <tableColumn id="12" name="techRequired" dataDxfId="17"/>
    <tableColumn id="13" name="cost" dataDxfId="16"/>
    <tableColumn id="14" name="requiredParts" dataDxfId="15"/>
    <tableColumn id="15" name="tags" dataDxfId="14"/>
    <tableColumn id="16" name="minCrew" dataDxfId="13"/>
    <tableColumn id="17" name="celestialBodies" dataDxfId="12"/>
    <tableColumn id="18" name="minAltitude" dataDxfId="11"/>
    <tableColumn id="19" name="maxAltitude" dataDxfId="10"/>
    <tableColumn id="20" name="requiredResources" dataDxfId="9"/>
    <tableColumn id="21" name="situations" dataDxfId="8"/>
    <tableColumn id="22" name="Landed" dataDxfId="7"/>
    <tableColumn id="23" name="Splashed" dataDxfId="6"/>
    <tableColumn id="24" name="Fly Low" dataDxfId="5"/>
    <tableColumn id="25" name="Fly Hi" dataDxfId="4"/>
    <tableColumn id="26" name="Space Low" dataDxfId="3"/>
    <tableColumn id="27" name="Space Hi" dataDxfId="2"/>
    <tableColumn id="28" name="RESULTS" dataDxfId="1"/>
    <tableColumn id="29" name="OUTPUT" dataDxfId="0">
      <calculatedColumnFormula>"EXPERIMENT_DEFINITION
{
    id = "&amp;Table2[[#This Row],[id]]&amp;"
    title = "&amp;Table2[[#This Row],[title]]&amp;"
    baseValue = "&amp;Table2[[#This Row],[baseValue]]&amp;"
    scienceCap = "&amp;Table2[[#This Row],[scienceCap]]&amp;"
    dataScale = "&amp;Table2[[#This Row],[dataScale]]&amp;"
    requireAtmosphere = False
    situationMask = "&amp;Table2[[#This Row],[situationMask]]&amp;"
    biomeMask = "&amp;Table2[[#This Row],[biomeMask]]&amp;"
    description = "&amp;Table2[[#This Row],[description]]&amp;"
    mass = "&amp;Table2[[#This Row],[mass]]&amp;"
    techRequired = "&amp;Table2[[#This Row],[techRequired]]&amp;"
    cost = "&amp;Table2[[#This Row],[cost]]&amp;"
    tags = "&amp;Table2[[#This Row],[tags]]&amp;"
    minCrew = "&amp;Table2[[#This Row],[minCrew]]&amp;"
    celestialBodies = "&amp;Table2[[#This Row],[celestialBodies]]&amp;"
    requiredResources = "&amp;Table2[[#This Row],[requiredResources]]&amp;"
    situations = "&amp;Table2[[#This Row],[situations]]&amp;"
    RESULTS
    {
    "&amp;Table2[[#This Row],[RESULTS]]&amp;"
    }
}"</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abSelected="1" workbookViewId="0">
      <selection activeCell="A16" sqref="A16"/>
    </sheetView>
  </sheetViews>
  <sheetFormatPr defaultRowHeight="15" x14ac:dyDescent="0.25"/>
  <cols>
    <col min="1" max="1" width="62.85546875" style="3" bestFit="1" customWidth="1"/>
    <col min="2" max="2" width="23.5703125" style="3" bestFit="1" customWidth="1"/>
    <col min="3" max="3" width="255.7109375" style="3" bestFit="1" customWidth="1"/>
    <col min="4" max="4" width="24.7109375" style="3" bestFit="1" customWidth="1"/>
    <col min="5" max="5" width="110.7109375" style="3" bestFit="1" customWidth="1"/>
    <col min="6" max="16384" width="9.140625" style="3"/>
  </cols>
  <sheetData>
    <row r="1" spans="1:5" x14ac:dyDescent="0.25">
      <c r="A1" s="1" t="s">
        <v>0</v>
      </c>
      <c r="B1" s="1" t="s">
        <v>1</v>
      </c>
      <c r="C1" s="1"/>
      <c r="D1" s="1" t="s">
        <v>2</v>
      </c>
      <c r="E1" s="2" t="s">
        <v>3</v>
      </c>
    </row>
    <row r="2" spans="1:5" x14ac:dyDescent="0.25">
      <c r="A2" s="1" t="s">
        <v>4</v>
      </c>
      <c r="B2" s="1" t="s">
        <v>5</v>
      </c>
      <c r="C2" s="1"/>
      <c r="D2" s="1"/>
      <c r="E2" s="1"/>
    </row>
    <row r="3" spans="1:5" x14ac:dyDescent="0.25">
      <c r="A3" s="1" t="s">
        <v>6</v>
      </c>
      <c r="B3" s="1" t="s">
        <v>5</v>
      </c>
      <c r="C3" s="1"/>
      <c r="D3" s="1"/>
      <c r="E3" s="1"/>
    </row>
    <row r="4" spans="1:5" x14ac:dyDescent="0.25">
      <c r="A4" s="1" t="s">
        <v>7</v>
      </c>
      <c r="B4" s="1" t="s">
        <v>5</v>
      </c>
      <c r="C4" s="1"/>
      <c r="D4" s="1"/>
      <c r="E4" s="1"/>
    </row>
    <row r="5" spans="1:5" x14ac:dyDescent="0.25">
      <c r="A5" s="1" t="s">
        <v>8</v>
      </c>
      <c r="B5" s="1" t="s">
        <v>9</v>
      </c>
      <c r="C5" s="1"/>
      <c r="D5" s="1"/>
      <c r="E5" s="1"/>
    </row>
    <row r="6" spans="1:5" x14ac:dyDescent="0.25">
      <c r="A6" s="1" t="s">
        <v>10</v>
      </c>
      <c r="B6" s="1" t="s">
        <v>11</v>
      </c>
      <c r="C6" s="1"/>
      <c r="D6" s="1"/>
      <c r="E6" s="1"/>
    </row>
    <row r="7" spans="1:5" x14ac:dyDescent="0.25">
      <c r="A7" s="1" t="s">
        <v>12</v>
      </c>
      <c r="B7" s="1" t="s">
        <v>11</v>
      </c>
      <c r="C7" s="1"/>
      <c r="D7" s="1"/>
      <c r="E7" s="1"/>
    </row>
    <row r="8" spans="1:5" x14ac:dyDescent="0.25">
      <c r="A8" s="1" t="s">
        <v>13</v>
      </c>
      <c r="B8" s="1"/>
      <c r="C8" s="1"/>
      <c r="D8" s="1"/>
      <c r="E8" s="1"/>
    </row>
    <row r="9" spans="1:5" x14ac:dyDescent="0.25">
      <c r="A9" s="1"/>
      <c r="B9" s="1"/>
      <c r="C9" s="1"/>
      <c r="D9" s="1"/>
      <c r="E9" s="1"/>
    </row>
    <row r="10" spans="1:5" x14ac:dyDescent="0.25">
      <c r="A10" s="1" t="s">
        <v>14</v>
      </c>
      <c r="B10" s="1" t="s">
        <v>11</v>
      </c>
      <c r="C10" s="4" t="s">
        <v>15</v>
      </c>
      <c r="D10" s="1"/>
      <c r="E10" s="1"/>
    </row>
    <row r="11" spans="1:5" x14ac:dyDescent="0.25">
      <c r="A11" s="1" t="s">
        <v>16</v>
      </c>
      <c r="B11" s="1" t="s">
        <v>11</v>
      </c>
      <c r="C11" s="1" t="s">
        <v>17</v>
      </c>
      <c r="D11" s="1" t="s">
        <v>18</v>
      </c>
      <c r="E11" s="1"/>
    </row>
    <row r="12" spans="1:5" x14ac:dyDescent="0.25">
      <c r="A12" s="1" t="s">
        <v>19</v>
      </c>
      <c r="B12" s="1" t="s">
        <v>11</v>
      </c>
      <c r="C12" s="4" t="s">
        <v>20</v>
      </c>
      <c r="D12" s="1"/>
      <c r="E12" s="1"/>
    </row>
    <row r="13" spans="1:5" x14ac:dyDescent="0.25">
      <c r="A13" s="1" t="s">
        <v>21</v>
      </c>
      <c r="B13" s="1" t="s">
        <v>11</v>
      </c>
      <c r="C13" s="4" t="s">
        <v>22</v>
      </c>
      <c r="D13" s="1"/>
      <c r="E13" s="1"/>
    </row>
    <row r="14" spans="1:5" x14ac:dyDescent="0.25">
      <c r="A14" s="1" t="s">
        <v>23</v>
      </c>
      <c r="B14" s="1" t="s">
        <v>24</v>
      </c>
      <c r="C14" s="4" t="s">
        <v>25</v>
      </c>
      <c r="D14" s="1"/>
      <c r="E14" s="1"/>
    </row>
    <row r="15" spans="1:5" x14ac:dyDescent="0.25">
      <c r="A15" s="1" t="s">
        <v>26</v>
      </c>
      <c r="B15" s="1" t="s">
        <v>27</v>
      </c>
      <c r="C15" s="4" t="s">
        <v>28</v>
      </c>
      <c r="D15" s="1"/>
      <c r="E15" s="1"/>
    </row>
    <row r="16" spans="1:5" x14ac:dyDescent="0.25">
      <c r="A16" s="1" t="s">
        <v>29</v>
      </c>
      <c r="B16" s="1" t="s">
        <v>30</v>
      </c>
      <c r="C16" s="4" t="s">
        <v>31</v>
      </c>
      <c r="D16" s="1"/>
      <c r="E16" s="1"/>
    </row>
    <row r="17" spans="1:5" x14ac:dyDescent="0.25">
      <c r="A17" s="1" t="s">
        <v>32</v>
      </c>
      <c r="B17" s="1" t="s">
        <v>30</v>
      </c>
      <c r="C17" s="4" t="s">
        <v>33</v>
      </c>
      <c r="D17" s="1"/>
      <c r="E17" s="1"/>
    </row>
    <row r="18" spans="1:5" x14ac:dyDescent="0.25">
      <c r="A18" s="1" t="s">
        <v>34</v>
      </c>
      <c r="B18" s="1" t="s">
        <v>30</v>
      </c>
      <c r="C18" s="4" t="s">
        <v>35</v>
      </c>
      <c r="D18" s="1"/>
      <c r="E18" s="1"/>
    </row>
    <row r="19" spans="1:5" x14ac:dyDescent="0.25">
      <c r="A19" s="1" t="s">
        <v>36</v>
      </c>
      <c r="B19" s="1" t="s">
        <v>27</v>
      </c>
      <c r="C19" s="4" t="s">
        <v>37</v>
      </c>
      <c r="D19" s="1"/>
      <c r="E19" s="1"/>
    </row>
    <row r="20" spans="1:5" x14ac:dyDescent="0.25">
      <c r="A20" s="1" t="s">
        <v>38</v>
      </c>
      <c r="B20" s="1" t="s">
        <v>39</v>
      </c>
      <c r="C20" s="1" t="s">
        <v>40</v>
      </c>
      <c r="D20" s="1" t="s">
        <v>41</v>
      </c>
      <c r="E20" s="1"/>
    </row>
    <row r="21" spans="1:5" x14ac:dyDescent="0.25">
      <c r="A21" s="1" t="s">
        <v>42</v>
      </c>
      <c r="B21" s="1" t="s">
        <v>39</v>
      </c>
      <c r="C21" s="4" t="s">
        <v>43</v>
      </c>
      <c r="D21" s="1"/>
      <c r="E21" s="1"/>
    </row>
    <row r="22" spans="1:5" x14ac:dyDescent="0.25">
      <c r="A22" s="1" t="s">
        <v>44</v>
      </c>
      <c r="B22" s="1" t="s">
        <v>39</v>
      </c>
      <c r="C22" s="4" t="s">
        <v>45</v>
      </c>
      <c r="D22" s="1"/>
      <c r="E22" s="1"/>
    </row>
    <row r="23" spans="1:5" x14ac:dyDescent="0.25">
      <c r="A23" s="1" t="s">
        <v>46</v>
      </c>
      <c r="B23" s="1" t="s">
        <v>47</v>
      </c>
      <c r="C23" s="1" t="s">
        <v>48</v>
      </c>
      <c r="D23" s="1" t="s">
        <v>49</v>
      </c>
      <c r="E23" s="1" t="s">
        <v>50</v>
      </c>
    </row>
    <row r="24" spans="1:5" x14ac:dyDescent="0.25">
      <c r="A24" s="1" t="s">
        <v>51</v>
      </c>
      <c r="B24" s="1" t="s">
        <v>52</v>
      </c>
      <c r="C24" s="4" t="s">
        <v>53</v>
      </c>
      <c r="D24" s="1"/>
      <c r="E24" s="1"/>
    </row>
    <row r="25" spans="1:5" x14ac:dyDescent="0.25">
      <c r="A25" s="1" t="s">
        <v>54</v>
      </c>
      <c r="B25" s="1" t="s">
        <v>55</v>
      </c>
      <c r="C25" s="1" t="s">
        <v>56</v>
      </c>
      <c r="D25" s="1" t="s">
        <v>57</v>
      </c>
      <c r="E25" s="1"/>
    </row>
    <row r="26" spans="1:5" x14ac:dyDescent="0.25">
      <c r="A26" s="1" t="s">
        <v>58</v>
      </c>
      <c r="B26" s="1" t="s">
        <v>59</v>
      </c>
      <c r="C26" s="4" t="s">
        <v>60</v>
      </c>
      <c r="D26" s="1"/>
      <c r="E26" s="1"/>
    </row>
    <row r="27" spans="1:5" x14ac:dyDescent="0.25">
      <c r="A27" s="1" t="s">
        <v>61</v>
      </c>
      <c r="B27" s="1" t="s">
        <v>59</v>
      </c>
      <c r="C27" s="4" t="s">
        <v>62</v>
      </c>
      <c r="D27" s="1"/>
      <c r="E27" s="1"/>
    </row>
    <row r="28" spans="1:5" x14ac:dyDescent="0.25">
      <c r="A28" s="1" t="s">
        <v>63</v>
      </c>
      <c r="B28" s="1" t="s">
        <v>64</v>
      </c>
      <c r="C28" s="4" t="s">
        <v>65</v>
      </c>
      <c r="D28" s="1"/>
      <c r="E28"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2"/>
  <sheetViews>
    <sheetView workbookViewId="0">
      <selection activeCell="B11" sqref="B11"/>
    </sheetView>
  </sheetViews>
  <sheetFormatPr defaultRowHeight="15" x14ac:dyDescent="0.25"/>
  <cols>
    <col min="1" max="1" width="37.28515625" bestFit="1" customWidth="1"/>
    <col min="2" max="2" width="62.85546875" bestFit="1" customWidth="1"/>
    <col min="3" max="5" width="9" customWidth="1"/>
    <col min="6" max="6" width="9" style="5" customWidth="1"/>
    <col min="7" max="8" width="9" customWidth="1"/>
    <col min="9" max="9" width="13.140625" customWidth="1"/>
    <col min="11" max="11" width="5" customWidth="1"/>
    <col min="12" max="12" width="15.140625" customWidth="1"/>
    <col min="13" max="13" width="6.85546875" bestFit="1" customWidth="1"/>
    <col min="14" max="14" width="4" hidden="1" customWidth="1"/>
    <col min="15" max="15" width="0" hidden="1" customWidth="1"/>
    <col min="16" max="16" width="11.140625" hidden="1" customWidth="1"/>
    <col min="17" max="17" width="6.42578125" hidden="1" customWidth="1"/>
    <col min="18" max="19" width="4.7109375" style="7" hidden="1" customWidth="1"/>
    <col min="20" max="20" width="19.85546875" hidden="1" customWidth="1"/>
    <col min="21" max="21" width="11.85546875" hidden="1" customWidth="1"/>
    <col min="22" max="22" width="9.5703125" hidden="1" customWidth="1"/>
    <col min="23" max="23" width="11.140625" hidden="1" customWidth="1"/>
    <col min="24" max="24" width="9.7109375" hidden="1" customWidth="1"/>
    <col min="25" max="25" width="0" hidden="1" customWidth="1"/>
    <col min="26" max="26" width="12.28515625" hidden="1" customWidth="1"/>
    <col min="27" max="27" width="10.5703125" hidden="1" customWidth="1"/>
    <col min="29" max="29" width="10.5703125" customWidth="1"/>
  </cols>
  <sheetData>
    <row r="1" spans="1:29" x14ac:dyDescent="0.25">
      <c r="A1" t="s">
        <v>66</v>
      </c>
      <c r="B1" t="s">
        <v>67</v>
      </c>
      <c r="C1" t="s">
        <v>68</v>
      </c>
      <c r="D1" t="s">
        <v>69</v>
      </c>
      <c r="E1" t="s">
        <v>70</v>
      </c>
      <c r="F1" s="5" t="s">
        <v>71</v>
      </c>
      <c r="G1" t="s">
        <v>72</v>
      </c>
      <c r="H1" t="s">
        <v>73</v>
      </c>
      <c r="I1" t="s">
        <v>74</v>
      </c>
      <c r="J1" t="s">
        <v>75</v>
      </c>
      <c r="K1" t="s">
        <v>76</v>
      </c>
      <c r="L1" t="s">
        <v>77</v>
      </c>
      <c r="M1" t="s">
        <v>78</v>
      </c>
      <c r="N1" t="s">
        <v>79</v>
      </c>
      <c r="O1" t="s">
        <v>80</v>
      </c>
      <c r="P1" t="s">
        <v>81</v>
      </c>
      <c r="Q1" t="s">
        <v>82</v>
      </c>
      <c r="R1" s="7" t="s">
        <v>83</v>
      </c>
      <c r="S1" s="7" t="s">
        <v>84</v>
      </c>
      <c r="T1" t="s">
        <v>85</v>
      </c>
      <c r="U1" t="s">
        <v>86</v>
      </c>
      <c r="V1" t="s">
        <v>87</v>
      </c>
      <c r="W1" t="s">
        <v>88</v>
      </c>
      <c r="X1" t="s">
        <v>89</v>
      </c>
      <c r="Y1" t="s">
        <v>90</v>
      </c>
      <c r="Z1" t="s">
        <v>91</v>
      </c>
      <c r="AA1" t="s">
        <v>92</v>
      </c>
      <c r="AB1" t="s">
        <v>104</v>
      </c>
      <c r="AC1" t="s">
        <v>105</v>
      </c>
    </row>
    <row r="2" spans="1:29" x14ac:dyDescent="0.25">
      <c r="A2" s="8" t="s">
        <v>109</v>
      </c>
      <c r="B2" s="8" t="s">
        <v>93</v>
      </c>
      <c r="C2" s="8">
        <v>8</v>
      </c>
      <c r="D2" s="8">
        <v>8</v>
      </c>
      <c r="E2" s="8">
        <v>5</v>
      </c>
      <c r="F2" s="9" t="s">
        <v>99</v>
      </c>
      <c r="G2" s="8">
        <v>16</v>
      </c>
      <c r="H2" s="8">
        <v>0</v>
      </c>
      <c r="I2" s="8" t="s">
        <v>151</v>
      </c>
      <c r="J2" s="8">
        <v>4.0000000000000001E-3</v>
      </c>
      <c r="K2" s="8">
        <v>85</v>
      </c>
      <c r="L2" s="8" t="s">
        <v>94</v>
      </c>
      <c r="M2" s="8">
        <v>0</v>
      </c>
      <c r="N2" s="8"/>
      <c r="O2" s="8" t="s">
        <v>107</v>
      </c>
      <c r="P2" s="8">
        <v>1</v>
      </c>
      <c r="Q2" s="8" t="s">
        <v>95</v>
      </c>
      <c r="R2" s="10"/>
      <c r="S2" s="10"/>
      <c r="T2" s="8" t="s">
        <v>97</v>
      </c>
      <c r="U2" s="8" t="s">
        <v>96</v>
      </c>
      <c r="V2" s="8"/>
      <c r="W2" s="8"/>
      <c r="X2" s="8"/>
      <c r="Y2" s="8"/>
      <c r="Z2" s="11" t="s">
        <v>103</v>
      </c>
      <c r="AA2" s="8"/>
      <c r="AB2" s="8" t="s">
        <v>113</v>
      </c>
      <c r="AC2" s="8" t="str">
        <f>"EXPERIMENT_DEFINITION
{
    id = "&amp;Table2[[#This Row],[id]]&amp;"
    title = "&amp;Table2[[#This Row],[title]]&amp;"
    baseValue = "&amp;Table2[[#This Row],[baseValue]]&amp;"
    scienceCap = "&amp;Table2[[#This Row],[scienceCap]]&amp;"
    dataScale = "&amp;Table2[[#This Row],[dataScale]]&amp;"
    requireAtmosphere = False
    situationMask = "&amp;Table2[[#This Row],[situationMask]]&amp;"
    biomeMask = "&amp;Table2[[#This Row],[biomeMask]]&amp;"
    description = "&amp;Table2[[#This Row],[description]]&amp;"
    mass = "&amp;Table2[[#This Row],[mass]]&amp;"
    techRequired = "&amp;Table2[[#This Row],[techRequired]]&amp;"
    cost = "&amp;Table2[[#This Row],[cost]]&amp;"
    tags = "&amp;Table2[[#This Row],[tags]]&amp;"
    minCrew = "&amp;Table2[[#This Row],[minCrew]]&amp;"
    celestialBodies = "&amp;Table2[[#This Row],[celestialBodies]]&amp;"
    requiredResources = "&amp;Table2[[#This Row],[requiredResources]]&amp;"
    situations = "&amp;Table2[[#This Row],[situations]]&amp;"
    RESULTS
    {
    "&amp;Table2[[#This Row],[RESULTS]]&amp;"
    }
}"</f>
        <v>EXPERIMENT_DEFINITION
{
    id = RP0-LiquidsMicrogravity
    title = Liquids in Microgravity
    baseValue = 8
    scienceCap = 8
    dataScale = 5
    requireAtmosphere = False
    situationMask = 16
    biomeMask = 0
    description = Very little is known about how liquids behave in a microgravity environment. Various tests are needed to analyze the liquids to properly design fluid storage tanks in the future.&lt;b&gt;This experiment can be completed once. NOTE: This experiment takes 2 hours.&lt;/b&gt;
    mass = 0.004
    techRequired = basicCapsules
    cost = 0
    tags = basicCapsule
    minCrew = 1
    celestialBodies = Earth
    requiredResources = CrewTime,120
    situations = ORBITING
    RESULTS
    {
        default = The liquids stay together from surface tension and they can be moved around using thrusters.
    }
}</v>
      </c>
    </row>
    <row r="3" spans="1:29" x14ac:dyDescent="0.25">
      <c r="A3" s="8" t="s">
        <v>111</v>
      </c>
      <c r="B3" s="8" t="s">
        <v>8</v>
      </c>
      <c r="C3" s="8">
        <v>8</v>
      </c>
      <c r="D3" s="8">
        <v>16</v>
      </c>
      <c r="E3" s="8">
        <v>5</v>
      </c>
      <c r="F3" s="9" t="s">
        <v>99</v>
      </c>
      <c r="G3" s="8">
        <v>16</v>
      </c>
      <c r="H3" s="8">
        <v>0</v>
      </c>
      <c r="I3" s="8" t="s">
        <v>150</v>
      </c>
      <c r="J3" s="8">
        <v>3.0000000000000001E-3</v>
      </c>
      <c r="K3" s="8">
        <v>70</v>
      </c>
      <c r="L3" s="8" t="s">
        <v>94</v>
      </c>
      <c r="M3" s="8">
        <v>0</v>
      </c>
      <c r="N3" s="8"/>
      <c r="O3" s="8" t="s">
        <v>107</v>
      </c>
      <c r="P3" s="8">
        <v>1</v>
      </c>
      <c r="Q3" s="8" t="s">
        <v>95</v>
      </c>
      <c r="R3" s="10"/>
      <c r="S3" s="10"/>
      <c r="T3" s="8" t="s">
        <v>97</v>
      </c>
      <c r="U3" s="8" t="s">
        <v>96</v>
      </c>
      <c r="V3" s="8"/>
      <c r="W3" s="8"/>
      <c r="X3" s="8"/>
      <c r="Y3" s="8"/>
      <c r="Z3" s="11" t="s">
        <v>103</v>
      </c>
      <c r="AA3" s="8"/>
      <c r="AB3" s="8" t="s">
        <v>115</v>
      </c>
      <c r="AC3" s="8" t="str">
        <f>"EXPERIMENT_DEFINITION
{
    id = "&amp;Table2[[#This Row],[id]]&amp;"
    title = "&amp;Table2[[#This Row],[title]]&amp;"
    baseValue = "&amp;Table2[[#This Row],[baseValue]]&amp;"
    scienceCap = "&amp;Table2[[#This Row],[scienceCap]]&amp;"
    dataScale = "&amp;Table2[[#This Row],[dataScale]]&amp;"
    requireAtmosphere = False
    situationMask = "&amp;Table2[[#This Row],[situationMask]]&amp;"
    biomeMask = "&amp;Table2[[#This Row],[biomeMask]]&amp;"
    description = "&amp;Table2[[#This Row],[description]]&amp;"
    mass = "&amp;Table2[[#This Row],[mass]]&amp;"
    techRequired = "&amp;Table2[[#This Row],[techRequired]]&amp;"
    cost = "&amp;Table2[[#This Row],[cost]]&amp;"
    tags = "&amp;Table2[[#This Row],[tags]]&amp;"
    minCrew = "&amp;Table2[[#This Row],[minCrew]]&amp;"
    celestialBodies = "&amp;Table2[[#This Row],[celestialBodies]]&amp;"
    requiredResources = "&amp;Table2[[#This Row],[requiredResources]]&amp;"
    situations = "&amp;Table2[[#This Row],[situations]]&amp;"
    RESULTS
    {
    "&amp;Table2[[#This Row],[RESULTS]]&amp;"
    }
}"</f>
        <v>EXPERIMENT_DEFINITION
{
    id = RP0-VisualTracking
    title = Visual Tracking
    baseValue = 8
    scienceCap = 16
    dataScale = 5
    requireAtmosphere = False
    situationMask = 16
    biomeMask = 0
    description = This experiment is designed to test how well humans can track objects in space. A multicolor, mylar balloon, about the size of a beach ball, will be extended on a tether for the crew member to track.&lt;b&gt;This experiment can be completed twice. NOTE: This experiment takes 2 hours.&lt;/b&gt;
    mass = 0.003
    techRequired = basicCapsules
    cost = 0
    tags = basicCapsule
    minCrew = 1
    celestialBodies = Earth
    requiredResources = CrewTime,120
    situations = ORBITING
    RESULTS
    {
        default = The crewmember can see the brightly colored balloon outside of the window.
    }
}</v>
      </c>
    </row>
    <row r="4" spans="1:29" x14ac:dyDescent="0.25">
      <c r="A4" s="8" t="s">
        <v>110</v>
      </c>
      <c r="B4" s="8" t="s">
        <v>6</v>
      </c>
      <c r="C4" s="8">
        <v>5</v>
      </c>
      <c r="D4" s="8">
        <v>10</v>
      </c>
      <c r="E4" s="8">
        <v>5</v>
      </c>
      <c r="F4" s="9" t="s">
        <v>99</v>
      </c>
      <c r="G4" s="8">
        <v>16</v>
      </c>
      <c r="H4" s="8">
        <v>0</v>
      </c>
      <c r="I4" s="8" t="s">
        <v>157</v>
      </c>
      <c r="J4" s="8">
        <v>0</v>
      </c>
      <c r="K4" s="8">
        <v>85</v>
      </c>
      <c r="L4" s="8" t="s">
        <v>94</v>
      </c>
      <c r="M4" s="8">
        <v>0</v>
      </c>
      <c r="N4" s="8"/>
      <c r="O4" s="8" t="s">
        <v>107</v>
      </c>
      <c r="P4" s="8">
        <v>1</v>
      </c>
      <c r="Q4" s="8" t="s">
        <v>95</v>
      </c>
      <c r="R4" s="10"/>
      <c r="S4" s="10"/>
      <c r="T4" s="8" t="s">
        <v>100</v>
      </c>
      <c r="U4" s="8" t="s">
        <v>96</v>
      </c>
      <c r="V4" s="8"/>
      <c r="W4" s="8"/>
      <c r="X4" s="8"/>
      <c r="Y4" s="8"/>
      <c r="Z4" s="11" t="s">
        <v>103</v>
      </c>
      <c r="AA4" s="8"/>
      <c r="AB4" s="8" t="s">
        <v>114</v>
      </c>
      <c r="AC4" s="8" t="str">
        <f>"EXPERIMENT_DEFINITION
{
    id = "&amp;Table2[[#This Row],[id]]&amp;"
    title = "&amp;Table2[[#This Row],[title]]&amp;"
    baseValue = "&amp;Table2[[#This Row],[baseValue]]&amp;"
    scienceCap = "&amp;Table2[[#This Row],[scienceCap]]&amp;"
    dataScale = "&amp;Table2[[#This Row],[dataScale]]&amp;"
    requireAtmosphere = False
    situationMask = "&amp;Table2[[#This Row],[situationMask]]&amp;"
    biomeMask = "&amp;Table2[[#This Row],[biomeMask]]&amp;"
    description = "&amp;Table2[[#This Row],[description]]&amp;"
    mass = "&amp;Table2[[#This Row],[mass]]&amp;"
    techRequired = "&amp;Table2[[#This Row],[techRequired]]&amp;"
    cost = "&amp;Table2[[#This Row],[cost]]&amp;"
    tags = "&amp;Table2[[#This Row],[tags]]&amp;"
    minCrew = "&amp;Table2[[#This Row],[minCrew]]&amp;"
    celestialBodies = "&amp;Table2[[#This Row],[celestialBodies]]&amp;"
    requiredResources = "&amp;Table2[[#This Row],[requiredResources]]&amp;"
    situations = "&amp;Table2[[#This Row],[situations]]&amp;"
    RESULTS
    {
    "&amp;Table2[[#This Row],[RESULTS]]&amp;"
    }
}"</f>
        <v>EXPERIMENT_DEFINITION
{
    id = RP0-FlightControl
    title = Flight Control Experiments
    baseValue = 5
    scienceCap = 10
    dataScale = 5
    requireAtmosphere = False
    situationMask = 16
    biomeMask = 0
    description = Maneuvering in space will be very important if we want to continue our exploration. We need the crew member to see how the spacecraft reacts and maneuvers with yaw, pitch and roll controls.&lt;b&gt;This experiment can be completed twice. NOTE: This experiment takes 1 hour.&lt;/b&gt;
    mass = 0
    techRequired = basicCapsules
    cost = 0
    tags = basicCapsule
    minCrew = 1
    celestialBodies = Earth
    requiredResources = CrewTime,60
    situations = ORBITING
    RESULTS
    {
        default = The craft responds to the pilot's maneuvering.
    }
}</v>
      </c>
    </row>
    <row r="5" spans="1:29" x14ac:dyDescent="0.25">
      <c r="A5" s="8" t="s">
        <v>112</v>
      </c>
      <c r="B5" s="8" t="s">
        <v>102</v>
      </c>
      <c r="C5" s="8">
        <v>5</v>
      </c>
      <c r="D5" s="8">
        <v>20</v>
      </c>
      <c r="E5" s="8">
        <v>5</v>
      </c>
      <c r="F5" s="9" t="s">
        <v>99</v>
      </c>
      <c r="G5" s="8">
        <v>16</v>
      </c>
      <c r="H5" s="8">
        <v>0</v>
      </c>
      <c r="I5" s="8" t="s">
        <v>158</v>
      </c>
      <c r="J5" s="8">
        <v>5.0000000000000001E-3</v>
      </c>
      <c r="K5" s="8">
        <v>80</v>
      </c>
      <c r="L5" s="8" t="s">
        <v>94</v>
      </c>
      <c r="M5" s="8">
        <v>0</v>
      </c>
      <c r="N5" s="8"/>
      <c r="O5" s="8" t="s">
        <v>107</v>
      </c>
      <c r="P5" s="8">
        <v>1</v>
      </c>
      <c r="Q5" s="8" t="s">
        <v>95</v>
      </c>
      <c r="R5" s="10"/>
      <c r="S5" s="10"/>
      <c r="T5" s="8" t="s">
        <v>100</v>
      </c>
      <c r="U5" s="8" t="s">
        <v>96</v>
      </c>
      <c r="V5" s="8"/>
      <c r="W5" s="8"/>
      <c r="X5" s="8"/>
      <c r="Y5" s="8"/>
      <c r="Z5" s="11" t="s">
        <v>101</v>
      </c>
      <c r="AA5" s="8"/>
      <c r="AB5" s="8" t="s">
        <v>116</v>
      </c>
      <c r="AC5" s="8" t="str">
        <f>"EXPERIMENT_DEFINITION
{
    id = "&amp;Table2[[#This Row],[id]]&amp;"
    title = "&amp;Table2[[#This Row],[title]]&amp;"
    baseValue = "&amp;Table2[[#This Row],[baseValue]]&amp;"
    scienceCap = "&amp;Table2[[#This Row],[scienceCap]]&amp;"
    dataScale = "&amp;Table2[[#This Row],[dataScale]]&amp;"
    requireAtmosphere = False
    situationMask = "&amp;Table2[[#This Row],[situationMask]]&amp;"
    biomeMask = "&amp;Table2[[#This Row],[biomeMask]]&amp;"
    description = "&amp;Table2[[#This Row],[description]]&amp;"
    mass = "&amp;Table2[[#This Row],[mass]]&amp;"
    techRequired = "&amp;Table2[[#This Row],[techRequired]]&amp;"
    cost = "&amp;Table2[[#This Row],[cost]]&amp;"
    tags = "&amp;Table2[[#This Row],[tags]]&amp;"
    minCrew = "&amp;Table2[[#This Row],[minCrew]]&amp;"
    celestialBodies = "&amp;Table2[[#This Row],[celestialBodies]]&amp;"
    requiredResources = "&amp;Table2[[#This Row],[requiredResources]]&amp;"
    situations = "&amp;Table2[[#This Row],[situations]]&amp;"
    RESULTS
    {
    "&amp;Table2[[#This Row],[RESULTS]]&amp;"
    }
}"</f>
        <v>EXPERIMENT_DEFINITION
{
    id = RP0-EarthPhotography
    title = Earth Photography
    baseValue = 5
    scienceCap = 20
    dataScale = 5
    requireAtmosphere = False
    situationMask = 16
    biomeMask = 0
    description = By using a hand-held camera, our crew can take images of locations on Earth that our scientists are intersted in. These images can be of much higher quality than our current satellite technology can accomplish.&lt;b&gt;This experiment can be completed 4 times. NOTE: This experiment takes 1 hour.&lt;/b&gt;
    mass = 0.005
    techRequired = basicCapsules
    cost = 0
    tags = basicCapsule
    minCrew = 1
    celestialBodies = Earth
    requiredResources = CrewTime,60
    situations = ORBITING
    RESULTS
    {
        default = Images are taken using a hand-held film camera.
    }
}</v>
      </c>
    </row>
    <row r="6" spans="1:29" x14ac:dyDescent="0.25">
      <c r="A6" s="8" t="s">
        <v>140</v>
      </c>
      <c r="B6" s="8" t="s">
        <v>63</v>
      </c>
      <c r="C6" s="8">
        <v>40</v>
      </c>
      <c r="D6" s="8">
        <v>40</v>
      </c>
      <c r="E6" s="8">
        <v>5</v>
      </c>
      <c r="F6" s="9" t="s">
        <v>99</v>
      </c>
      <c r="G6" s="8">
        <v>32</v>
      </c>
      <c r="H6" s="8">
        <v>0</v>
      </c>
      <c r="I6" s="8" t="s">
        <v>152</v>
      </c>
      <c r="J6" s="8">
        <v>0.01</v>
      </c>
      <c r="K6" s="8"/>
      <c r="L6" s="8" t="s">
        <v>143</v>
      </c>
      <c r="M6" s="8">
        <v>0</v>
      </c>
      <c r="N6" s="8"/>
      <c r="O6" s="8" t="s">
        <v>144</v>
      </c>
      <c r="P6" s="8">
        <v>3</v>
      </c>
      <c r="Q6" s="8" t="s">
        <v>145</v>
      </c>
      <c r="R6" s="10">
        <v>50000000</v>
      </c>
      <c r="S6" s="10"/>
      <c r="T6" s="8" t="s">
        <v>97</v>
      </c>
      <c r="U6" s="8" t="s">
        <v>149</v>
      </c>
      <c r="V6" s="8"/>
      <c r="W6" s="8"/>
      <c r="X6" s="8"/>
      <c r="Y6" s="8"/>
      <c r="Z6" s="8"/>
      <c r="AA6" s="8"/>
      <c r="AB6" s="8" t="s">
        <v>165</v>
      </c>
      <c r="AC6" s="10" t="str">
        <f>"EXPERIMENT_DEFINITION
{
    id = "&amp;Table2[[#This Row],[id]]&amp;"
    title = "&amp;Table2[[#This Row],[title]]&amp;"
    baseValue = "&amp;Table2[[#This Row],[baseValue]]&amp;"
    scienceCap = "&amp;Table2[[#This Row],[scienceCap]]&amp;"
    dataScale = "&amp;Table2[[#This Row],[dataScale]]&amp;"
    requireAtmosphere = False
    situationMask = "&amp;Table2[[#This Row],[situationMask]]&amp;"
    biomeMask = "&amp;Table2[[#This Row],[biomeMask]]&amp;"
    description = "&amp;Table2[[#This Row],[description]]&amp;"
    mass = "&amp;Table2[[#This Row],[mass]]&amp;"
    techRequired = "&amp;Table2[[#This Row],[techRequired]]&amp;"
    cost = "&amp;Table2[[#This Row],[cost]]&amp;"
    tags = "&amp;Table2[[#This Row],[tags]]&amp;"
    minCrew = "&amp;Table2[[#This Row],[minCrew]]&amp;"
    minAltitude = "&amp;Table2[[#This Row],[minAltitude]]&amp;"
    celestialBodies = "&amp;Table2[[#This Row],[celestialBodies]]&amp;"
    requiredResources = "&amp;Table2[[#This Row],[requiredResources]]&amp;"
    situations = "&amp;Table2[[#This Row],[situations]]&amp;"
    RESULTS
    {
    "&amp;Table2[[#This Row],[RESULTS]]&amp;"
    }
}"</f>
        <v>EXPERIMENT_DEFINITION
{
    id = RP0-TelevisionBroadcast
    title = Space Television Broadcast
    baseValue = 40
    scienceCap = 40
    dataScale = 5
    requireAtmosphere = False
    situationMask = 32
    biomeMask = 0
    description = To broadcast live television while in route to the Moon.&lt;b&gt;This experiment can be completed once. NOTE: This experiment takes 2 hours and you must be higher than 50,000 km.&lt;/b&gt;
    mass = 0.01
    techRequired = matureCapsules
    cost = 0
    tags = matureCapsule
    minCrew = 3
    minAltitude = 50000000
    celestialBodies = Earth;Moon
    requiredResources = CrewTime,120
    situations = ORBITING; ESCAPING
    RESULTS
    {
        default = The television broadcast from space was seen by millions of people back on Earth.
    }
}</v>
      </c>
    </row>
    <row r="7" spans="1:29" x14ac:dyDescent="0.25">
      <c r="A7" s="8" t="s">
        <v>135</v>
      </c>
      <c r="B7" s="8" t="s">
        <v>54</v>
      </c>
      <c r="C7" s="8">
        <v>30</v>
      </c>
      <c r="D7" s="8">
        <v>30</v>
      </c>
      <c r="E7" s="8">
        <v>5</v>
      </c>
      <c r="F7" s="9" t="s">
        <v>99</v>
      </c>
      <c r="G7" s="8">
        <v>16</v>
      </c>
      <c r="H7" s="8">
        <v>0</v>
      </c>
      <c r="I7" s="8" t="s">
        <v>153</v>
      </c>
      <c r="J7" s="8">
        <v>0</v>
      </c>
      <c r="K7" s="8"/>
      <c r="L7" s="8" t="s">
        <v>143</v>
      </c>
      <c r="M7" s="8">
        <v>0</v>
      </c>
      <c r="N7" s="8"/>
      <c r="O7" s="8" t="s">
        <v>108</v>
      </c>
      <c r="P7" s="8">
        <v>2</v>
      </c>
      <c r="Q7" s="8" t="s">
        <v>95</v>
      </c>
      <c r="R7" s="10"/>
      <c r="S7" s="10"/>
      <c r="T7" s="8" t="s">
        <v>124</v>
      </c>
      <c r="U7" s="8" t="s">
        <v>96</v>
      </c>
      <c r="V7" s="8"/>
      <c r="W7" s="8"/>
      <c r="X7" s="8"/>
      <c r="Y7" s="8"/>
      <c r="Z7" s="8"/>
      <c r="AA7" s="8"/>
      <c r="AB7" s="8" t="s">
        <v>166</v>
      </c>
      <c r="AC7" s="10" t="str">
        <f>"EXPERIMENT_DEFINITION
{
    id = "&amp;Table2[[#This Row],[id]]&amp;"
    title = "&amp;Table2[[#This Row],[title]]&amp;"
    baseValue = "&amp;Table2[[#This Row],[baseValue]]&amp;"
    scienceCap = "&amp;Table2[[#This Row],[scienceCap]]&amp;"
    dataScale = "&amp;Table2[[#This Row],[dataScale]]&amp;"
    requireAtmosphere = False
    situationMask = "&amp;Table2[[#This Row],[situationMask]]&amp;"
    biomeMask = "&amp;Table2[[#This Row],[biomeMask]]&amp;"
    description = "&amp;Table2[[#This Row],[description]]&amp;"
    mass = "&amp;Table2[[#This Row],[mass]]&amp;"
    techRequired = "&amp;Table2[[#This Row],[techRequired]]&amp;"
    cost = "&amp;Table2[[#This Row],[cost]]&amp;"
    tags = "&amp;Table2[[#This Row],[tags]]&amp;"
    minCrew = "&amp;Table2[[#This Row],[minCrew]]&amp;"
    celestialBodies = "&amp;Table2[[#This Row],[celestialBodies]]&amp;"
    requiredResources = "&amp;Table2[[#This Row],[requiredResources]]&amp;"
    situations = "&amp;Table2[[#This Row],[situations]]&amp;"
    RESULTS
    {
    "&amp;Table2[[#This Row],[RESULTS]]&amp;"
    }
}"</f>
        <v>EXPERIMENT_DEFINITION
{
    id = RP0-IonSensingAltitudeControl
    title = Ion Sensing Altitude Control
    baseValue = 30
    scienceCap = 30
    dataScale = 5
    requireAtmosphere = False
    situationMask = 16
    biomeMask = 0
    description = To investigate determination of spacecraft attitude in yaw and pitch from measurement of ion flow variations. The recording of ion sensor outputs during pitch and yaw maneuvers will be compared with data obtained from the inertial guidance system and the horizon scanner. Results of the comparison and the astronaut evaluation will form the basis for further development of simple, lightweight orbital attitude determination systems.&lt;b&gt;This experiment can be completed once. NOTE: This experiment takes 48 hours.&lt;/b&gt;
    mass = 0
    techRequired = matureCapsules
    cost = 0
    tags = advCapsule
    minCrew = 2
    celestialBodies = Earth
    requiredResources = CrewTime,2880
    situations = ORBITING
    RESULTS
    {
        default = Using special ion sensors on the craft, it allows our crew to determine their speed with improved accuracy.
    }
}</v>
      </c>
    </row>
    <row r="8" spans="1:29" x14ac:dyDescent="0.25">
      <c r="A8" s="8" t="s">
        <v>134</v>
      </c>
      <c r="B8" s="8" t="s">
        <v>51</v>
      </c>
      <c r="C8" s="8">
        <v>15</v>
      </c>
      <c r="D8" s="8">
        <v>15</v>
      </c>
      <c r="E8" s="8">
        <v>5</v>
      </c>
      <c r="F8" s="9" t="s">
        <v>99</v>
      </c>
      <c r="G8" s="8">
        <v>16</v>
      </c>
      <c r="H8" s="8">
        <v>0</v>
      </c>
      <c r="I8" s="8" t="s">
        <v>159</v>
      </c>
      <c r="J8" s="8">
        <v>0.01</v>
      </c>
      <c r="K8" s="8"/>
      <c r="L8" s="8" t="s">
        <v>143</v>
      </c>
      <c r="M8" s="8">
        <v>0</v>
      </c>
      <c r="N8" s="8"/>
      <c r="O8" s="8" t="s">
        <v>108</v>
      </c>
      <c r="P8" s="8">
        <v>2</v>
      </c>
      <c r="Q8" s="8" t="s">
        <v>95</v>
      </c>
      <c r="R8" s="10"/>
      <c r="S8" s="10"/>
      <c r="T8" s="8" t="s">
        <v>147</v>
      </c>
      <c r="U8" s="8" t="s">
        <v>96</v>
      </c>
      <c r="V8" s="8"/>
      <c r="W8" s="8"/>
      <c r="X8" s="8"/>
      <c r="Y8" s="8"/>
      <c r="Z8" s="8"/>
      <c r="AA8" s="8"/>
      <c r="AB8" s="8" t="s">
        <v>167</v>
      </c>
      <c r="AC8" s="10" t="str">
        <f>"EXPERIMENT_DEFINITION
{
    id = "&amp;Table2[[#This Row],[id]]&amp;"
    title = "&amp;Table2[[#This Row],[title]]&amp;"
    baseValue = "&amp;Table2[[#This Row],[baseValue]]&amp;"
    scienceCap = "&amp;Table2[[#This Row],[scienceCap]]&amp;"
    dataScale = "&amp;Table2[[#This Row],[dataScale]]&amp;"
    requireAtmosphere = False
    situationMask = "&amp;Table2[[#This Row],[situationMask]]&amp;"
    biomeMask = "&amp;Table2[[#This Row],[biomeMask]]&amp;"
    description = "&amp;Table2[[#This Row],[description]]&amp;"
    mass = "&amp;Table2[[#This Row],[mass]]&amp;"
    techRequired = "&amp;Table2[[#This Row],[techRequired]]&amp;"
    cost = "&amp;Table2[[#This Row],[cost]]&amp;"
    tags = "&amp;Table2[[#This Row],[tags]]&amp;"
    minCrew = "&amp;Table2[[#This Row],[minCrew]]&amp;"
    celestialBodies = "&amp;Table2[[#This Row],[celestialBodies]]&amp;"
    requiredResources = "&amp;Table2[[#This Row],[requiredResources]]&amp;"
    situations = "&amp;Table2[[#This Row],[situations]]&amp;"
    RESULTS
    {
    "&amp;Table2[[#This Row],[RESULTS]]&amp;"
    }
}"</f>
        <v>EXPERIMENT_DEFINITION
{
    id = RP0-NightImageIntensification
    title = Night Image Intensification
    baseValue = 15
    scienceCap = 15
    dataScale = 5
    requireAtmosphere = False
    situationMask = 16
    biomeMask = 0
    description = To test the usefulness and performance of a low-light-level television system as a supplement to unaided vision in observing surface features primarily when such features are in darkness and spacecraft pilots are not dark-adapted.&lt;b&gt;This experiment can be completed once. NOTE: This experiment takes 12 hours.&lt;/b&gt;
    mass = 0.01
    techRequired = matureCapsules
    cost = 0
    tags = advCapsule
    minCrew = 2
    celestialBodies = Earth
    requiredResources = CrewTime,720
    situations = ORBITING
    RESULTS
    {
        default = It IS possible for us to increase the nighttime visibility of our crew as well as our uncrewed cameras.
    }
}</v>
      </c>
    </row>
    <row r="9" spans="1:29" x14ac:dyDescent="0.25">
      <c r="A9" s="8" t="s">
        <v>138</v>
      </c>
      <c r="B9" s="8" t="s">
        <v>58</v>
      </c>
      <c r="C9" s="8">
        <v>15</v>
      </c>
      <c r="D9" s="8">
        <v>45</v>
      </c>
      <c r="E9" s="8">
        <v>5</v>
      </c>
      <c r="F9" s="9" t="s">
        <v>99</v>
      </c>
      <c r="G9" s="8">
        <v>16</v>
      </c>
      <c r="H9" s="8">
        <v>0</v>
      </c>
      <c r="I9" s="8" t="s">
        <v>160</v>
      </c>
      <c r="J9" s="8">
        <v>8.0000000000000002E-3</v>
      </c>
      <c r="K9" s="8"/>
      <c r="L9" s="8" t="s">
        <v>143</v>
      </c>
      <c r="M9" s="8">
        <v>0</v>
      </c>
      <c r="N9" s="8"/>
      <c r="O9" s="8" t="s">
        <v>108</v>
      </c>
      <c r="P9" s="8">
        <v>2</v>
      </c>
      <c r="Q9" s="8" t="s">
        <v>95</v>
      </c>
      <c r="R9" s="10"/>
      <c r="S9" s="10"/>
      <c r="T9" s="8" t="s">
        <v>147</v>
      </c>
      <c r="U9" s="8" t="s">
        <v>96</v>
      </c>
      <c r="V9" s="8"/>
      <c r="W9" s="8"/>
      <c r="X9" s="8"/>
      <c r="Y9" s="8"/>
      <c r="Z9" s="8"/>
      <c r="AA9" s="8"/>
      <c r="AB9" s="8" t="s">
        <v>168</v>
      </c>
      <c r="AC9" s="10" t="str">
        <f>"EXPERIMENT_DEFINITION
{
    id = "&amp;Table2[[#This Row],[id]]&amp;"
    title = "&amp;Table2[[#This Row],[title]]&amp;"
    baseValue = "&amp;Table2[[#This Row],[baseValue]]&amp;"
    scienceCap = "&amp;Table2[[#This Row],[scienceCap]]&amp;"
    dataScale = "&amp;Table2[[#This Row],[dataScale]]&amp;"
    requireAtmosphere = False
    situationMask = "&amp;Table2[[#This Row],[situationMask]]&amp;"
    biomeMask = "&amp;Table2[[#This Row],[biomeMask]]&amp;"
    description = "&amp;Table2[[#This Row],[description]]&amp;"
    mass = "&amp;Table2[[#This Row],[mass]]&amp;"
    techRequired = "&amp;Table2[[#This Row],[techRequired]]&amp;"
    cost = "&amp;Table2[[#This Row],[cost]]&amp;"
    tags = "&amp;Table2[[#This Row],[tags]]&amp;"
    minCrew = "&amp;Table2[[#This Row],[minCrew]]&amp;"
    celestialBodies = "&amp;Table2[[#This Row],[celestialBodies]]&amp;"
    requiredResources = "&amp;Table2[[#This Row],[requiredResources]]&amp;"
    situations = "&amp;Table2[[#This Row],[situations]]&amp;"
    RESULTS
    {
    "&amp;Table2[[#This Row],[RESULTS]]&amp;"
    }
}"</f>
        <v>EXPERIMENT_DEFINITION
{
    id = RP0-TerrainPhotography
    title = Synoptic Terrain Photography
    baseValue = 15
    scienceCap = 45
    dataScale = 5
    requireAtmosphere = False
    situationMask = 16
    biomeMask = 0
    description = Crew photgraphs of land and ocean areas for geologic, geographic, and oceanographic study for evaluation of various film types&lt;b&gt;This experiment can be completed 3 times. NOTE: This experiment takes 12 hours.&lt;/b&gt;
    mass = 0.008
    techRequired = matureCapsules
    cost = 0
    tags = advCapsule
    minCrew = 2
    celestialBodies = Earth
    requiredResources = CrewTime,720
    situations = ORBITING
    RESULTS
    {
        default = The details and features of the terrain are easily observable from these images.
    }
}</v>
      </c>
    </row>
    <row r="10" spans="1:29" x14ac:dyDescent="0.25">
      <c r="A10" s="8" t="s">
        <v>139</v>
      </c>
      <c r="B10" s="8" t="s">
        <v>61</v>
      </c>
      <c r="C10" s="8">
        <v>15</v>
      </c>
      <c r="D10" s="8">
        <v>45</v>
      </c>
      <c r="E10" s="8">
        <v>5</v>
      </c>
      <c r="F10" s="9" t="s">
        <v>99</v>
      </c>
      <c r="G10" s="8">
        <v>16</v>
      </c>
      <c r="H10" s="8">
        <v>0</v>
      </c>
      <c r="I10" s="8" t="s">
        <v>161</v>
      </c>
      <c r="J10" s="8">
        <v>8.0000000000000002E-3</v>
      </c>
      <c r="K10" s="8"/>
      <c r="L10" s="8" t="s">
        <v>143</v>
      </c>
      <c r="M10" s="8">
        <v>0</v>
      </c>
      <c r="N10" s="8"/>
      <c r="O10" s="8" t="s">
        <v>108</v>
      </c>
      <c r="P10" s="8">
        <v>2</v>
      </c>
      <c r="Q10" s="8" t="s">
        <v>95</v>
      </c>
      <c r="R10" s="10"/>
      <c r="S10" s="10"/>
      <c r="T10" s="8" t="s">
        <v>147</v>
      </c>
      <c r="U10" s="8" t="s">
        <v>96</v>
      </c>
      <c r="V10" s="8"/>
      <c r="W10" s="8"/>
      <c r="X10" s="8"/>
      <c r="Y10" s="8"/>
      <c r="Z10" s="8"/>
      <c r="AA10" s="8"/>
      <c r="AB10" s="8" t="s">
        <v>169</v>
      </c>
      <c r="AC10" s="10" t="str">
        <f>"EXPERIMENT_DEFINITION
{
    id = "&amp;Table2[[#This Row],[id]]&amp;"
    title = "&amp;Table2[[#This Row],[title]]&amp;"
    baseValue = "&amp;Table2[[#This Row],[baseValue]]&amp;"
    scienceCap = "&amp;Table2[[#This Row],[scienceCap]]&amp;"
    dataScale = "&amp;Table2[[#This Row],[dataScale]]&amp;"
    requireAtmosphere = False
    situationMask = "&amp;Table2[[#This Row],[situationMask]]&amp;"
    biomeMask = "&amp;Table2[[#This Row],[biomeMask]]&amp;"
    description = "&amp;Table2[[#This Row],[description]]&amp;"
    mass = "&amp;Table2[[#This Row],[mass]]&amp;"
    techRequired = "&amp;Table2[[#This Row],[techRequired]]&amp;"
    cost = "&amp;Table2[[#This Row],[cost]]&amp;"
    tags = "&amp;Table2[[#This Row],[tags]]&amp;"
    minCrew = "&amp;Table2[[#This Row],[minCrew]]&amp;"
    celestialBodies = "&amp;Table2[[#This Row],[celestialBodies]]&amp;"
    requiredResources = "&amp;Table2[[#This Row],[requiredResources]]&amp;"
    situations = "&amp;Table2[[#This Row],[situations]]&amp;"
    RESULTS
    {
    "&amp;Table2[[#This Row],[RESULTS]]&amp;"
    }
}"</f>
        <v>EXPERIMENT_DEFINITION
{
    id = RP0-WeatherPhotography
    title = Synoptic Weather Photography
    baseValue = 15
    scienceCap = 45
    dataScale = 5
    requireAtmosphere = False
    situationMask = 16
    biomeMask = 0
    description = Crew photographs of global and local weather systems for use by scientists in improving techniques of interpretation of orbital altitude weather photographs.&lt;b&gt;This experiment can be completed 3 times. NOTE: This experiment takes 12 hours.&lt;/b&gt;
    mass = 0.008
    techRequired = matureCapsules
    cost = 0
    tags = advCapsule
    minCrew = 2
    celestialBodies = Earth
    requiredResources = CrewTime,720
    situations = ORBITING
    RESULTS
    {
        default = The images of the clouds and weather systems allow the meteorologists to better understand the weather patterns.
    }
}</v>
      </c>
    </row>
    <row r="11" spans="1:29" x14ac:dyDescent="0.25">
      <c r="A11" s="8" t="s">
        <v>117</v>
      </c>
      <c r="B11" s="8" t="s">
        <v>14</v>
      </c>
      <c r="C11" s="8">
        <v>8</v>
      </c>
      <c r="D11" s="8">
        <v>16</v>
      </c>
      <c r="E11" s="8">
        <v>5</v>
      </c>
      <c r="F11" s="9" t="s">
        <v>99</v>
      </c>
      <c r="G11" s="8">
        <v>16</v>
      </c>
      <c r="H11" s="8">
        <v>0</v>
      </c>
      <c r="I11" s="8" t="s">
        <v>125</v>
      </c>
      <c r="J11" s="8">
        <v>0</v>
      </c>
      <c r="K11" s="8">
        <v>85</v>
      </c>
      <c r="L11" s="6" t="s">
        <v>106</v>
      </c>
      <c r="M11" s="8">
        <v>0</v>
      </c>
      <c r="N11" s="8"/>
      <c r="O11" s="8" t="s">
        <v>108</v>
      </c>
      <c r="P11" s="8">
        <v>2</v>
      </c>
      <c r="Q11" s="8" t="s">
        <v>95</v>
      </c>
      <c r="R11" s="10"/>
      <c r="S11" s="10"/>
      <c r="T11" s="8" t="s">
        <v>97</v>
      </c>
      <c r="U11" s="8" t="s">
        <v>96</v>
      </c>
      <c r="V11" s="8"/>
      <c r="W11" s="8"/>
      <c r="X11" s="8"/>
      <c r="Y11" s="8"/>
      <c r="Z11" s="11" t="s">
        <v>103</v>
      </c>
      <c r="AA11" s="8"/>
      <c r="AB11" s="8" t="s">
        <v>170</v>
      </c>
      <c r="AC11" s="8" t="str">
        <f>"EXPERIMENT_DEFINITION
{
    id = "&amp;Table2[[#This Row],[id]]&amp;"
    title = "&amp;Table2[[#This Row],[title]]&amp;"
    baseValue = "&amp;Table2[[#This Row],[baseValue]]&amp;"
    scienceCap = "&amp;Table2[[#This Row],[scienceCap]]&amp;"
    dataScale = "&amp;Table2[[#This Row],[dataScale]]&amp;"
    requireAtmosphere = False
    situationMask = "&amp;Table2[[#This Row],[situationMask]]&amp;"
    biomeMask = "&amp;Table2[[#This Row],[biomeMask]]&amp;"
    description = "&amp;Table2[[#This Row],[description]]&amp;"
    mass = "&amp;Table2[[#This Row],[mass]]&amp;"
    techRequired = "&amp;Table2[[#This Row],[techRequired]]&amp;"
    cost = "&amp;Table2[[#This Row],[cost]]&amp;"
    tags = "&amp;Table2[[#This Row],[tags]]&amp;"
    minCrew = "&amp;Table2[[#This Row],[minCrew]]&amp;"
    celestialBodies = "&amp;Table2[[#This Row],[celestialBodies]]&amp;"
    requiredResources = "&amp;Table2[[#This Row],[requiredResources]]&amp;"
    situations = "&amp;Table2[[#This Row],[situations]]&amp;"
    RESULTS
    {
    "&amp;Table2[[#This Row],[RESULTS]]&amp;"
    }
}"</f>
        <v>EXPERIMENT_DEFINITION
{
    id = RP0-OrbitalManeuvering
    title = Orbital Maneuvering
    baseValue = 8
    scienceCap = 16
    dataScale = 5
    requireAtmosphere = False
    situationMask = 16
    biomeMask = 0
    description = It will be necessary for our future spacecraft to be able to change their oribts in order to rendezvous and dock. This experiment will test the Orbital Maneuvering system to better understand what is required and possible.&lt;b&gt;This experiment can be completed twice. NOTE: This experiment takes 2 hours.&lt;/b&gt;
    mass = 0
    techRequired = secondGenCapsules
    cost = 0
    tags = advCapsule
    minCrew = 2
    celestialBodies = Earth
    requiredResources = CrewTime,120
    situations = ORBITING
    RESULTS
    {
        default = We have proven that maneuvers are possible in orbit.
    }
}</v>
      </c>
    </row>
    <row r="12" spans="1:29" x14ac:dyDescent="0.25">
      <c r="A12" s="8" t="s">
        <v>119</v>
      </c>
      <c r="B12" s="8" t="s">
        <v>26</v>
      </c>
      <c r="C12" s="8">
        <v>8</v>
      </c>
      <c r="D12" s="8">
        <v>24</v>
      </c>
      <c r="E12" s="8">
        <v>5</v>
      </c>
      <c r="F12" s="9" t="s">
        <v>99</v>
      </c>
      <c r="G12" s="8">
        <v>16</v>
      </c>
      <c r="H12" s="8">
        <v>0</v>
      </c>
      <c r="I12" s="8" t="s">
        <v>126</v>
      </c>
      <c r="J12" s="8">
        <v>2E-3</v>
      </c>
      <c r="K12" s="8">
        <v>65</v>
      </c>
      <c r="L12" s="6" t="s">
        <v>106</v>
      </c>
      <c r="M12" s="8">
        <v>0</v>
      </c>
      <c r="N12" s="8"/>
      <c r="O12" s="8" t="s">
        <v>108</v>
      </c>
      <c r="P12" s="8">
        <v>2</v>
      </c>
      <c r="Q12" s="8" t="s">
        <v>95</v>
      </c>
      <c r="R12" s="10"/>
      <c r="S12" s="10"/>
      <c r="T12" s="8" t="s">
        <v>97</v>
      </c>
      <c r="U12" s="8" t="s">
        <v>96</v>
      </c>
      <c r="V12" s="8"/>
      <c r="W12" s="8"/>
      <c r="X12" s="8"/>
      <c r="Y12" s="8"/>
      <c r="Z12" s="8"/>
      <c r="AA12" s="8"/>
      <c r="AB12" s="8" t="s">
        <v>171</v>
      </c>
      <c r="AC12" s="8" t="str">
        <f>"EXPERIMENT_DEFINITION
{
    id = "&amp;Table2[[#This Row],[id]]&amp;"
    title = "&amp;Table2[[#This Row],[title]]&amp;"
    baseValue = "&amp;Table2[[#This Row],[baseValue]]&amp;"
    scienceCap = "&amp;Table2[[#This Row],[scienceCap]]&amp;"
    dataScale = "&amp;Table2[[#This Row],[dataScale]]&amp;"
    requireAtmosphere = False
    situationMask = "&amp;Table2[[#This Row],[situationMask]]&amp;"
    biomeMask = "&amp;Table2[[#This Row],[biomeMask]]&amp;"
    description = "&amp;Table2[[#This Row],[description]]&amp;"
    mass = "&amp;Table2[[#This Row],[mass]]&amp;"
    techRequired = "&amp;Table2[[#This Row],[techRequired]]&amp;"
    cost = "&amp;Table2[[#This Row],[cost]]&amp;"
    tags = "&amp;Table2[[#This Row],[tags]]&amp;"
    minCrew = "&amp;Table2[[#This Row],[minCrew]]&amp;"
    celestialBodies = "&amp;Table2[[#This Row],[celestialBodies]]&amp;"
    requiredResources = "&amp;Table2[[#This Row],[requiredResources]]&amp;"
    situations = "&amp;Table2[[#This Row],[situations]]&amp;"
    RESULTS
    {
    "&amp;Table2[[#This Row],[RESULTS]]&amp;"
    }
}"</f>
        <v>EXPERIMENT_DEFINITION
{
    id = RP0-VisualAcuity
    title = Visual Acuity
    baseValue = 8
    scienceCap = 24
    dataScale = 5
    requireAtmosphere = False
    situationMask = 16
    biomeMask = 0
    description = The visual ability of the astronauts in the detection and recognition of objects on the Earth's surface will be tested.&lt;b&gt; This experiment can be completed three times. NOTE: This experiment takes 2 hours.&lt;/b&gt;
    mass = 0.002
    techRequired = secondGenCapsules
    cost = 0
    tags = advCapsule
    minCrew = 2
    celestialBodies = Earth
    requiredResources = CrewTime,120
    situations = ORBITING
    RESULTS
    {
        default = Through a series of orbits, our crew has been able to identify certain shapes on the ground.
    }
}</v>
      </c>
    </row>
    <row r="13" spans="1:29" x14ac:dyDescent="0.25">
      <c r="A13" s="8" t="s">
        <v>142</v>
      </c>
      <c r="B13" s="8" t="s">
        <v>34</v>
      </c>
      <c r="C13" s="8">
        <v>20</v>
      </c>
      <c r="D13" s="8">
        <v>40</v>
      </c>
      <c r="E13" s="8">
        <v>5</v>
      </c>
      <c r="F13" s="9" t="s">
        <v>99</v>
      </c>
      <c r="G13" s="8">
        <v>16</v>
      </c>
      <c r="H13" s="8">
        <v>0</v>
      </c>
      <c r="I13" s="8" t="s">
        <v>154</v>
      </c>
      <c r="J13" s="8">
        <v>8.0000000000000002E-3</v>
      </c>
      <c r="K13" s="8"/>
      <c r="L13" s="6" t="s">
        <v>106</v>
      </c>
      <c r="M13" s="8">
        <v>0</v>
      </c>
      <c r="N13" s="8"/>
      <c r="O13" s="8" t="s">
        <v>108</v>
      </c>
      <c r="P13" s="8">
        <v>2</v>
      </c>
      <c r="Q13" s="8" t="s">
        <v>95</v>
      </c>
      <c r="R13" s="10"/>
      <c r="S13" s="10"/>
      <c r="T13" s="8" t="s">
        <v>146</v>
      </c>
      <c r="U13" s="8" t="s">
        <v>96</v>
      </c>
      <c r="V13" s="8"/>
      <c r="W13" s="8"/>
      <c r="X13" s="8"/>
      <c r="Y13" s="8"/>
      <c r="Z13" s="8"/>
      <c r="AA13" s="8"/>
      <c r="AB13" s="8" t="s">
        <v>172</v>
      </c>
      <c r="AC13" s="10" t="str">
        <f>"EXPERIMENT_DEFINITION
{
    id = "&amp;Table2[[#This Row],[id]]&amp;"
    title = "&amp;Table2[[#This Row],[title]]&amp;"
    baseValue = "&amp;Table2[[#This Row],[baseValue]]&amp;"
    scienceCap = "&amp;Table2[[#This Row],[scienceCap]]&amp;"
    dataScale = "&amp;Table2[[#This Row],[dataScale]]&amp;"
    requireAtmosphere = False
    situationMask = "&amp;Table2[[#This Row],[situationMask]]&amp;"
    biomeMask = "&amp;Table2[[#This Row],[biomeMask]]&amp;"
    description = "&amp;Table2[[#This Row],[description]]&amp;"
    mass = "&amp;Table2[[#This Row],[mass]]&amp;"
    techRequired = "&amp;Table2[[#This Row],[techRequired]]&amp;"
    cost = "&amp;Table2[[#This Row],[cost]]&amp;"
    tags = "&amp;Table2[[#This Row],[tags]]&amp;"
    minCrew = "&amp;Table2[[#This Row],[minCrew]]&amp;"
    celestialBodies = "&amp;Table2[[#This Row],[celestialBodies]]&amp;"
    requiredResources = "&amp;Table2[[#This Row],[requiredResources]]&amp;"
    situations = "&amp;Table2[[#This Row],[situations]]&amp;"
    RESULTS
    {
    "&amp;Table2[[#This Row],[RESULTS]]&amp;"
    }
}"</f>
        <v>EXPERIMENT_DEFINITION
{
    id = RP0-StarOccultationNav
    title = Star Occultation Navigation
    baseValue = 20
    scienceCap = 40
    dataScale = 5
    requireAtmosphere = False
    situationMask = 16
    biomeMask = 0
    description = To study the deasibility and operational value of start occulting measurements in the development of a simple, accurate, and self-contained navigational capability by measuring the time starts dip behind an established horizon.&lt;b&gt;This experiment can be completed twice. NOTE: This experiment takes 24 hours.&lt;/b&gt;
    mass = 0.008
    techRequired = secondGenCapsules
    cost = 0
    tags = advCapsule
    minCrew = 2
    celestialBodies = Earth
    requiredResources = CrewTime,1440
    situations = ORBITING
    RESULTS
    {
        default = By viewing the stars and using them as a fixed point in space, it is possible to determine the position of the craft.
    }
}</v>
      </c>
    </row>
    <row r="14" spans="1:29" x14ac:dyDescent="0.25">
      <c r="A14" s="8" t="s">
        <v>133</v>
      </c>
      <c r="B14" s="8" t="s">
        <v>44</v>
      </c>
      <c r="C14" s="8">
        <v>20</v>
      </c>
      <c r="D14" s="8">
        <v>20</v>
      </c>
      <c r="E14" s="8">
        <v>5</v>
      </c>
      <c r="F14" s="9" t="s">
        <v>99</v>
      </c>
      <c r="G14" s="8">
        <v>16</v>
      </c>
      <c r="H14" s="8">
        <v>0</v>
      </c>
      <c r="I14" s="8" t="s">
        <v>155</v>
      </c>
      <c r="J14" s="8">
        <v>0</v>
      </c>
      <c r="K14" s="8"/>
      <c r="L14" s="6" t="s">
        <v>106</v>
      </c>
      <c r="M14" s="8">
        <v>0</v>
      </c>
      <c r="N14" s="8"/>
      <c r="O14" s="8" t="s">
        <v>108</v>
      </c>
      <c r="P14" s="8">
        <v>2</v>
      </c>
      <c r="Q14" s="8" t="s">
        <v>95</v>
      </c>
      <c r="R14" s="10"/>
      <c r="S14" s="10"/>
      <c r="T14" s="8" t="s">
        <v>146</v>
      </c>
      <c r="U14" s="8" t="s">
        <v>96</v>
      </c>
      <c r="V14" s="8"/>
      <c r="W14" s="8"/>
      <c r="X14" s="8"/>
      <c r="Y14" s="8"/>
      <c r="Z14" s="8"/>
      <c r="AA14" s="8"/>
      <c r="AB14" s="8" t="s">
        <v>173</v>
      </c>
      <c r="AC14" s="10" t="str">
        <f>"EXPERIMENT_DEFINITION
{
    id = "&amp;Table2[[#This Row],[id]]&amp;"
    title = "&amp;Table2[[#This Row],[title]]&amp;"
    baseValue = "&amp;Table2[[#This Row],[baseValue]]&amp;"
    scienceCap = "&amp;Table2[[#This Row],[scienceCap]]&amp;"
    dataScale = "&amp;Table2[[#This Row],[dataScale]]&amp;"
    requireAtmosphere = False
    situationMask = "&amp;Table2[[#This Row],[situationMask]]&amp;"
    biomeMask = "&amp;Table2[[#This Row],[biomeMask]]&amp;"
    description = "&amp;Table2[[#This Row],[description]]&amp;"
    mass = "&amp;Table2[[#This Row],[mass]]&amp;"
    techRequired = "&amp;Table2[[#This Row],[techRequired]]&amp;"
    cost = "&amp;Table2[[#This Row],[cost]]&amp;"
    tags = "&amp;Table2[[#This Row],[tags]]&amp;"
    minCrew = "&amp;Table2[[#This Row],[minCrew]]&amp;"
    celestialBodies = "&amp;Table2[[#This Row],[celestialBodies]]&amp;"
    requiredResources = "&amp;Table2[[#This Row],[requiredResources]]&amp;"
    situations = "&amp;Table2[[#This Row],[situations]]&amp;"
    RESULTS
    {
    "&amp;Table2[[#This Row],[RESULTS]]&amp;"
    }
}"</f>
        <v>EXPERIMENT_DEFINITION
{
    id = RP0-PowerToolEvaluation
    title = Power Tool Evaluation
    baseValue = 20
    scienceCap = 20
    dataScale = 5
    requireAtmosphere = False
    situationMask = 16
    biomeMask = 0
    description = To determine man's ability to perform work tasks in pressurized suit under zero gravity.&lt;b&gt;This experiment can be completed twice. NOTE: This experiment takes 24 hours.&lt;/b&gt;
    mass = 0
    techRequired = secondGenCapsules
    cost = 0
    tags = advCapsule
    minCrew = 2
    celestialBodies = Earth
    requiredResources = CrewTime,1440
    situations = ORBITING
    RESULTS
    {
        default = For every action, there is an equal and opposite reaction. The use of power tools are not as simple in space as they are on Earth.
    }
}</v>
      </c>
    </row>
    <row r="15" spans="1:29" x14ac:dyDescent="0.25">
      <c r="A15" s="8" t="s">
        <v>120</v>
      </c>
      <c r="B15" s="8" t="s">
        <v>16</v>
      </c>
      <c r="C15" s="8">
        <v>10</v>
      </c>
      <c r="D15" s="8">
        <v>10</v>
      </c>
      <c r="E15" s="8">
        <v>5</v>
      </c>
      <c r="F15" s="9" t="s">
        <v>99</v>
      </c>
      <c r="G15" s="8">
        <v>16</v>
      </c>
      <c r="H15" s="8">
        <v>0</v>
      </c>
      <c r="I15" s="8" t="s">
        <v>127</v>
      </c>
      <c r="J15" s="8">
        <v>1E-3</v>
      </c>
      <c r="K15" s="8">
        <v>70</v>
      </c>
      <c r="L15" s="6" t="s">
        <v>106</v>
      </c>
      <c r="M15" s="8">
        <v>0</v>
      </c>
      <c r="N15" s="8"/>
      <c r="O15" s="8" t="s">
        <v>108</v>
      </c>
      <c r="P15" s="8">
        <v>2</v>
      </c>
      <c r="Q15" s="8" t="s">
        <v>95</v>
      </c>
      <c r="R15" s="10"/>
      <c r="S15" s="10"/>
      <c r="T15" s="8" t="s">
        <v>123</v>
      </c>
      <c r="U15" s="8" t="s">
        <v>96</v>
      </c>
      <c r="V15" s="8"/>
      <c r="W15" s="8"/>
      <c r="X15" s="8"/>
      <c r="Y15" s="8"/>
      <c r="Z15" s="8"/>
      <c r="AA15" s="8"/>
      <c r="AB15" s="8" t="s">
        <v>174</v>
      </c>
      <c r="AC15" s="8" t="str">
        <f>"EXPERIMENT_DEFINITION
{
    id = "&amp;Table2[[#This Row],[id]]&amp;"
    title = "&amp;Table2[[#This Row],[title]]&amp;"
    baseValue = "&amp;Table2[[#This Row],[baseValue]]&amp;"
    scienceCap = "&amp;Table2[[#This Row],[scienceCap]]&amp;"
    dataScale = "&amp;Table2[[#This Row],[dataScale]]&amp;"
    requireAtmosphere = False
    situationMask = "&amp;Table2[[#This Row],[situationMask]]&amp;"
    biomeMask = "&amp;Table2[[#This Row],[biomeMask]]&amp;"
    description = "&amp;Table2[[#This Row],[description]]&amp;"
    mass = "&amp;Table2[[#This Row],[mass]]&amp;"
    techRequired = "&amp;Table2[[#This Row],[techRequired]]&amp;"
    cost = "&amp;Table2[[#This Row],[cost]]&amp;"
    tags = "&amp;Table2[[#This Row],[tags]]&amp;"
    minCrew = "&amp;Table2[[#This Row],[minCrew]]&amp;"
    celestialBodies = "&amp;Table2[[#This Row],[celestialBodies]]&amp;"
    requiredResources = "&amp;Table2[[#This Row],[requiredResources]]&amp;"
    situations = "&amp;Table2[[#This Row],[situations]]&amp;"
    RESULTS
    {
    "&amp;Table2[[#This Row],[RESULTS]]&amp;"
    }
}"</f>
        <v>EXPERIMENT_DEFINITION
{
    id = RP0-EggGrowth
    title = Simple Organism Egg Growth
    baseValue = 10
    scienceCap = 10
    dataScale = 5
    requireAtmosphere = False
    situationMask = 16
    biomeMask = 0
    description = This experiment is designed to explore the possibility of the existence of a graviational field effect on cells exposed to microgravity situations. These irregularites would be easier to explore in simple cell systems.&lt;b&gt; This experiment can be completed once. NOTE: This experiment takes 3 hours.&lt;/b&gt;
    mass = 0.001
    techRequired = secondGenCapsules
    cost = 0
    tags = advCapsule
    minCrew = 2
    celestialBodies = Earth
    requiredResources = CrewTime,180
    situations = ORBITING
    RESULTS
    {
        default = The study of the egg cell growth of simple organisms has proven to be interesting.
    }
}</v>
      </c>
    </row>
    <row r="16" spans="1:29" x14ac:dyDescent="0.25">
      <c r="A16" s="8" t="s">
        <v>122</v>
      </c>
      <c r="B16" s="8" t="s">
        <v>21</v>
      </c>
      <c r="C16" s="8">
        <v>15</v>
      </c>
      <c r="D16" s="8">
        <v>30</v>
      </c>
      <c r="E16" s="8">
        <v>5</v>
      </c>
      <c r="F16" s="9" t="s">
        <v>99</v>
      </c>
      <c r="G16" s="8">
        <v>16</v>
      </c>
      <c r="H16" s="8">
        <v>0</v>
      </c>
      <c r="I16" s="8" t="s">
        <v>129</v>
      </c>
      <c r="J16" s="8">
        <v>0</v>
      </c>
      <c r="K16" s="8">
        <v>85</v>
      </c>
      <c r="L16" s="6" t="s">
        <v>106</v>
      </c>
      <c r="M16" s="8">
        <v>0</v>
      </c>
      <c r="N16" s="8"/>
      <c r="O16" s="8" t="s">
        <v>108</v>
      </c>
      <c r="P16" s="8">
        <v>2</v>
      </c>
      <c r="Q16" s="8" t="s">
        <v>95</v>
      </c>
      <c r="R16" s="10"/>
      <c r="S16" s="10"/>
      <c r="T16" s="8" t="s">
        <v>124</v>
      </c>
      <c r="U16" s="8" t="s">
        <v>96</v>
      </c>
      <c r="V16" s="8"/>
      <c r="W16" s="8"/>
      <c r="X16" s="8"/>
      <c r="Y16" s="8"/>
      <c r="Z16" s="8"/>
      <c r="AA16" s="8"/>
      <c r="AB16" s="8" t="s">
        <v>175</v>
      </c>
      <c r="AC16" s="8" t="str">
        <f>"EXPERIMENT_DEFINITION
{
    id = "&amp;Table2[[#This Row],[id]]&amp;"
    title = "&amp;Table2[[#This Row],[title]]&amp;"
    baseValue = "&amp;Table2[[#This Row],[baseValue]]&amp;"
    scienceCap = "&amp;Table2[[#This Row],[scienceCap]]&amp;"
    dataScale = "&amp;Table2[[#This Row],[dataScale]]&amp;"
    requireAtmosphere = False
    situationMask = "&amp;Table2[[#This Row],[situationMask]]&amp;"
    biomeMask = "&amp;Table2[[#This Row],[biomeMask]]&amp;"
    description = "&amp;Table2[[#This Row],[description]]&amp;"
    mass = "&amp;Table2[[#This Row],[mass]]&amp;"
    techRequired = "&amp;Table2[[#This Row],[techRequired]]&amp;"
    cost = "&amp;Table2[[#This Row],[cost]]&amp;"
    tags = "&amp;Table2[[#This Row],[tags]]&amp;"
    minCrew = "&amp;Table2[[#This Row],[minCrew]]&amp;"
    celestialBodies = "&amp;Table2[[#This Row],[celestialBodies]]&amp;"
    requiredResources = "&amp;Table2[[#This Row],[requiredResources]]&amp;"
    situations = "&amp;Table2[[#This Row],[situations]]&amp;"
    RESULTS
    {
    "&amp;Table2[[#This Row],[RESULTS]]&amp;"
    }
}"</f>
        <v>EXPERIMENT_DEFINITION
{
    id = RP0-BloodCells
    title = Synergistic Effect of Zero Gravity and Radiation on White Blood Cells
    baseValue = 15
    scienceCap = 30
    dataScale = 5
    requireAtmosphere = False
    situationMask = 16
    biomeMask = 0
    description = The objective is to examine the biological effects of radiation. The experiment will test the possibility that weightlessness interacts with radiation to produce unpredicted effects greater than the sum of their individual effects.&lt;b&gt; This experiment can be completed twice. NOTE: This experiment takes 48 hours.&lt;/b&gt;
    mass = 0
    techRequired = secondGenCapsules
    cost = 0
    tags = advCapsule
    minCrew = 2
    celestialBodies = Earth
    requiredResources = CrewTime,2880
    situations = ORBITING
    RESULTS
    {
        default = From our initial studies, it does not appear that there is a synergistic effect of zero gravity and radiation.
    }
}</v>
      </c>
    </row>
    <row r="17" spans="1:29" x14ac:dyDescent="0.25">
      <c r="A17" s="8" t="s">
        <v>136</v>
      </c>
      <c r="B17" s="8" t="s">
        <v>32</v>
      </c>
      <c r="C17" s="8">
        <v>10</v>
      </c>
      <c r="D17" s="8">
        <v>20</v>
      </c>
      <c r="E17" s="8">
        <v>5</v>
      </c>
      <c r="F17" s="9" t="s">
        <v>99</v>
      </c>
      <c r="G17" s="8">
        <v>16</v>
      </c>
      <c r="H17" s="8">
        <v>0</v>
      </c>
      <c r="I17" s="8" t="s">
        <v>156</v>
      </c>
      <c r="J17" s="8">
        <v>0</v>
      </c>
      <c r="K17" s="8"/>
      <c r="L17" s="6" t="s">
        <v>106</v>
      </c>
      <c r="M17" s="8">
        <v>0</v>
      </c>
      <c r="N17" s="8"/>
      <c r="O17" s="8" t="s">
        <v>108</v>
      </c>
      <c r="P17" s="8">
        <v>2</v>
      </c>
      <c r="Q17" s="8" t="s">
        <v>95</v>
      </c>
      <c r="R17" s="10"/>
      <c r="S17" s="10"/>
      <c r="T17" s="8" t="s">
        <v>148</v>
      </c>
      <c r="U17" s="8" t="s">
        <v>96</v>
      </c>
      <c r="V17" s="8"/>
      <c r="W17" s="8"/>
      <c r="X17" s="8"/>
      <c r="Y17" s="8"/>
      <c r="Z17" s="8"/>
      <c r="AA17" s="8"/>
      <c r="AB17" s="8" t="s">
        <v>176</v>
      </c>
      <c r="AC17" s="10" t="str">
        <f>"EXPERIMENT_DEFINITION
{
    id = "&amp;Table2[[#This Row],[id]]&amp;"
    title = "&amp;Table2[[#This Row],[title]]&amp;"
    baseValue = "&amp;Table2[[#This Row],[baseValue]]&amp;"
    scienceCap = "&amp;Table2[[#This Row],[scienceCap]]&amp;"
    dataScale = "&amp;Table2[[#This Row],[dataScale]]&amp;"
    requireAtmosphere = False
    situationMask = "&amp;Table2[[#This Row],[situationMask]]&amp;"
    biomeMask = "&amp;Table2[[#This Row],[biomeMask]]&amp;"
    description = "&amp;Table2[[#This Row],[description]]&amp;"
    mass = "&amp;Table2[[#This Row],[mass]]&amp;"
    techRequired = "&amp;Table2[[#This Row],[techRequired]]&amp;"
    cost = "&amp;Table2[[#This Row],[cost]]&amp;"
    tags = "&amp;Table2[[#This Row],[tags]]&amp;"
    minCrew = "&amp;Table2[[#This Row],[minCrew]]&amp;"
    celestialBodies = "&amp;Table2[[#This Row],[celestialBodies]]&amp;"
    requiredResources = "&amp;Table2[[#This Row],[requiredResources]]&amp;"
    situations = "&amp;Table2[[#This Row],[situations]]&amp;"
    RESULTS
    {
    "&amp;Table2[[#This Row],[RESULTS]]&amp;"
    }
}"</f>
        <v>EXPERIMENT_DEFINITION
{
    id = RP0-SleepAnalysis
    title = In-Flight Sleep Analysis
    baseValue = 10
    scienceCap = 20
    dataScale = 5
    requireAtmosphere = False
    situationMask = 16
    biomeMask = 0
    description = The objectives of this experiment are to assess the crew's state of alertness, levels of conciousness, and depth of sleep during flight.&lt;b&gt;This experiment can be completed twice. NOTE: This experiment takes 72 hours.&lt;/b&gt;
    mass = 0
    techRequired = secondGenCapsules
    cost = 0
    tags = advCapsule
    minCrew = 2
    celestialBodies = Earth
    requiredResources = CrewTime,5760
    situations = ORBITING
    RESULTS
    {
        default = The crewmembers were able to sleep, but more long term studies are probably a good idea.
    }
}</v>
      </c>
    </row>
    <row r="18" spans="1:29" x14ac:dyDescent="0.25">
      <c r="A18" s="8" t="s">
        <v>118</v>
      </c>
      <c r="B18" s="8" t="s">
        <v>19</v>
      </c>
      <c r="C18" s="8">
        <v>5</v>
      </c>
      <c r="D18" s="8">
        <v>5</v>
      </c>
      <c r="E18" s="8">
        <v>5</v>
      </c>
      <c r="F18" s="9" t="s">
        <v>99</v>
      </c>
      <c r="G18" s="8">
        <v>16</v>
      </c>
      <c r="H18" s="8">
        <v>0</v>
      </c>
      <c r="I18" s="8" t="s">
        <v>128</v>
      </c>
      <c r="J18" s="8">
        <v>1E-3</v>
      </c>
      <c r="K18" s="8">
        <v>85</v>
      </c>
      <c r="L18" s="6" t="s">
        <v>106</v>
      </c>
      <c r="M18" s="8">
        <v>0</v>
      </c>
      <c r="N18" s="8"/>
      <c r="O18" s="8" t="s">
        <v>108</v>
      </c>
      <c r="P18" s="8">
        <v>2</v>
      </c>
      <c r="Q18" s="8" t="s">
        <v>95</v>
      </c>
      <c r="R18" s="10"/>
      <c r="S18" s="10"/>
      <c r="T18" s="8" t="s">
        <v>100</v>
      </c>
      <c r="U18" s="8" t="s">
        <v>96</v>
      </c>
      <c r="V18" s="8"/>
      <c r="W18" s="8"/>
      <c r="X18" s="8"/>
      <c r="Y18" s="8"/>
      <c r="Z18" s="8"/>
      <c r="AA18" s="8"/>
      <c r="AB18" s="8" t="s">
        <v>177</v>
      </c>
      <c r="AC18" s="8" t="str">
        <f>"EXPERIMENT_DEFINITION
{
    id = "&amp;Table2[[#This Row],[id]]&amp;"
    title = "&amp;Table2[[#This Row],[title]]&amp;"
    baseValue = "&amp;Table2[[#This Row],[baseValue]]&amp;"
    scienceCap = "&amp;Table2[[#This Row],[scienceCap]]&amp;"
    dataScale = "&amp;Table2[[#This Row],[dataScale]]&amp;"
    requireAtmosphere = False
    situationMask = "&amp;Table2[[#This Row],[situationMask]]&amp;"
    biomeMask = "&amp;Table2[[#This Row],[biomeMask]]&amp;"
    description = "&amp;Table2[[#This Row],[description]]&amp;"
    mass = "&amp;Table2[[#This Row],[mass]]&amp;"
    techRequired = "&amp;Table2[[#This Row],[techRequired]]&amp;"
    cost = "&amp;Table2[[#This Row],[cost]]&amp;"
    tags = "&amp;Table2[[#This Row],[tags]]&amp;"
    minCrew = "&amp;Table2[[#This Row],[minCrew]]&amp;"
    celestialBodies = "&amp;Table2[[#This Row],[celestialBodies]]&amp;"
    requiredResources = "&amp;Table2[[#This Row],[requiredResources]]&amp;"
    situations = "&amp;Table2[[#This Row],[situations]]&amp;"
    RESULTS
    {
    "&amp;Table2[[#This Row],[RESULTS]]&amp;"
    }
}"</f>
        <v>EXPERIMENT_DEFINITION
{
    id = RP0-FoodEvaluation
    title = Food Evaluation
    baseValue = 5
    scienceCap = 5
    dataScale = 5
    requireAtmosphere = False
    situationMask = 16
    biomeMask = 0
    description = Our scientists have come up with a fancy way of packaging food for consumption in space. We need the crew to evaluate how the trip to space has affected this packaging and the quality of the food.&lt;b&gt; This experiment can be completed once. NOTE: This experiment takes 1 hour.&lt;/b&gt;
    mass = 0.001
    techRequired = secondGenCapsules
    cost = 0
    tags = advCapsule
    minCrew = 2
    celestialBodies = Earth
    requiredResources = CrewTime,60
    situations = ORBITING
    RESULTS
    {
        default = The packaging on the food seems to work well and the food is coated to have as few crumbs as possible.
    }
}</v>
      </c>
    </row>
    <row r="19" spans="1:29" x14ac:dyDescent="0.25">
      <c r="A19" s="8" t="s">
        <v>121</v>
      </c>
      <c r="B19" s="8" t="s">
        <v>23</v>
      </c>
      <c r="C19" s="8">
        <v>5</v>
      </c>
      <c r="D19" s="8">
        <v>10</v>
      </c>
      <c r="E19" s="8">
        <v>5</v>
      </c>
      <c r="F19" s="9" t="s">
        <v>99</v>
      </c>
      <c r="G19" s="8">
        <v>16</v>
      </c>
      <c r="H19" s="8">
        <v>0</v>
      </c>
      <c r="I19" s="8" t="s">
        <v>130</v>
      </c>
      <c r="J19" s="8">
        <v>3.0000000000000001E-3</v>
      </c>
      <c r="K19" s="8">
        <v>90</v>
      </c>
      <c r="L19" s="6" t="s">
        <v>106</v>
      </c>
      <c r="M19" s="8">
        <v>0</v>
      </c>
      <c r="N19" s="8"/>
      <c r="O19" s="8" t="s">
        <v>108</v>
      </c>
      <c r="P19" s="8">
        <v>2</v>
      </c>
      <c r="Q19" s="8" t="s">
        <v>95</v>
      </c>
      <c r="R19" s="10"/>
      <c r="S19" s="10"/>
      <c r="T19" s="8" t="s">
        <v>100</v>
      </c>
      <c r="U19" s="8" t="s">
        <v>96</v>
      </c>
      <c r="V19" s="8"/>
      <c r="W19" s="8"/>
      <c r="X19" s="8"/>
      <c r="Y19" s="8"/>
      <c r="Z19" s="8"/>
      <c r="AA19" s="8"/>
      <c r="AB19" s="8" t="s">
        <v>178</v>
      </c>
      <c r="AC19" s="8" t="str">
        <f>"EXPERIMENT_DEFINITION
{
    id = "&amp;Table2[[#This Row],[id]]&amp;"
    title = "&amp;Table2[[#This Row],[title]]&amp;"
    baseValue = "&amp;Table2[[#This Row],[baseValue]]&amp;"
    scienceCap = "&amp;Table2[[#This Row],[scienceCap]]&amp;"
    dataScale = "&amp;Table2[[#This Row],[dataScale]]&amp;"
    requireAtmosphere = False
    situationMask = "&amp;Table2[[#This Row],[situationMask]]&amp;"
    biomeMask = "&amp;Table2[[#This Row],[biomeMask]]&amp;"
    description = "&amp;Table2[[#This Row],[description]]&amp;"
    mass = "&amp;Table2[[#This Row],[mass]]&amp;"
    techRequired = "&amp;Table2[[#This Row],[techRequired]]&amp;"
    cost = "&amp;Table2[[#This Row],[cost]]&amp;"
    tags = "&amp;Table2[[#This Row],[tags]]&amp;"
    minCrew = "&amp;Table2[[#This Row],[minCrew]]&amp;"
    celestialBodies = "&amp;Table2[[#This Row],[celestialBodies]]&amp;"
    requiredResources = "&amp;Table2[[#This Row],[requiredResources]]&amp;"
    situations = "&amp;Table2[[#This Row],[situations]]&amp;"
    RESULTS
    {
    "&amp;Table2[[#This Row],[RESULTS]]&amp;"
    }
}"</f>
        <v>EXPERIMENT_DEFINITION
{
    id = RP0-WorkTolerance
    title = In-flight Work Tolerance
    baseValue = 5
    scienceCap = 10
    dataScale = 5
    requireAtmosphere = False
    situationMask = 16
    biomeMask = 0
    description = The astronauts will use a bungee cord to assess theircapacity to do physical work under space flight conditions.&lt;b&gt; This experiment can be completed twice. NOTE: This experiment takes 1 hour.&lt;/b&gt;
    mass = 0.003
    techRequired = secondGenCapsules
    cost = 0
    tags = advCapsule
    minCrew = 2
    celestialBodies = Earth
    requiredResources = CrewTime,60
    situations = ORBITING
    RESULTS
    {
        default = It is possible for our crew members to do work in space.
    }
}</v>
      </c>
    </row>
    <row r="20" spans="1:29" x14ac:dyDescent="0.25">
      <c r="A20" s="8" t="s">
        <v>132</v>
      </c>
      <c r="B20" s="8" t="s">
        <v>29</v>
      </c>
      <c r="C20" s="8">
        <v>15</v>
      </c>
      <c r="D20" s="8">
        <v>30</v>
      </c>
      <c r="E20" s="8">
        <v>5</v>
      </c>
      <c r="F20" s="9" t="s">
        <v>99</v>
      </c>
      <c r="G20" s="8">
        <v>16</v>
      </c>
      <c r="H20" s="8">
        <v>0</v>
      </c>
      <c r="I20" s="8" t="s">
        <v>162</v>
      </c>
      <c r="J20" s="8">
        <v>5.0000000000000001E-3</v>
      </c>
      <c r="K20" s="8"/>
      <c r="L20" s="6" t="s">
        <v>106</v>
      </c>
      <c r="M20" s="8">
        <v>0</v>
      </c>
      <c r="N20" s="8"/>
      <c r="O20" s="8" t="s">
        <v>108</v>
      </c>
      <c r="P20" s="8">
        <v>2</v>
      </c>
      <c r="Q20" s="8" t="s">
        <v>95</v>
      </c>
      <c r="R20" s="10"/>
      <c r="S20" s="10"/>
      <c r="T20" s="8" t="s">
        <v>147</v>
      </c>
      <c r="U20" s="8" t="s">
        <v>96</v>
      </c>
      <c r="V20" s="8"/>
      <c r="W20" s="8"/>
      <c r="X20" s="8"/>
      <c r="Y20" s="8"/>
      <c r="Z20" s="8"/>
      <c r="AA20" s="8"/>
      <c r="AB20" s="8" t="s">
        <v>179</v>
      </c>
      <c r="AC20" s="10" t="str">
        <f>"EXPERIMENT_DEFINITION
{
    id = "&amp;Table2[[#This Row],[id]]&amp;"
    title = "&amp;Table2[[#This Row],[title]]&amp;"
    baseValue = "&amp;Table2[[#This Row],[baseValue]]&amp;"
    scienceCap = "&amp;Table2[[#This Row],[scienceCap]]&amp;"
    dataScale = "&amp;Table2[[#This Row],[dataScale]]&amp;"
    requireAtmosphere = False
    situationMask = "&amp;Table2[[#This Row],[situationMask]]&amp;"
    biomeMask = "&amp;Table2[[#This Row],[biomeMask]]&amp;"
    description = "&amp;Table2[[#This Row],[description]]&amp;"
    mass = "&amp;Table2[[#This Row],[mass]]&amp;"
    techRequired = "&amp;Table2[[#This Row],[techRequired]]&amp;"
    cost = "&amp;Table2[[#This Row],[cost]]&amp;"
    tags = "&amp;Table2[[#This Row],[tags]]&amp;"
    minCrew = "&amp;Table2[[#This Row],[minCrew]]&amp;"
    celestialBodies = "&amp;Table2[[#This Row],[celestialBodies]]&amp;"
    requiredResources = "&amp;Table2[[#This Row],[requiredResources]]&amp;"
    situations = "&amp;Table2[[#This Row],[situations]]&amp;"
    RESULTS
    {
    "&amp;Table2[[#This Row],[RESULTS]]&amp;"
    }
}"</f>
        <v>EXPERIMENT_DEFINITION
{
    id = RP0-SimpleNavigation
    title = Simple Navigation
    baseValue = 15
    scienceCap = 30
    dataScale = 5
    requireAtmosphere = False
    situationMask = 16
    biomeMask = 0
    description = Study the capability of crew to provide a reliable method of navigation without input from the ground utilizing a space stedimeter and a sextant.&lt;b&gt;This experiment can be completed twice. NOTE: This experiment takes 12 hours.&lt;/b&gt;
    mass = 0.005
    techRequired = secondGenCapsules
    cost = 0
    tags = advCapsule
    minCrew = 2
    celestialBodies = Earth
    requiredResources = CrewTime,720
    situations = ORBITING
    RESULTS
    {
        default = Some good methods of navigation have been developed using these techniques.
    }
}</v>
      </c>
    </row>
    <row r="21" spans="1:29" x14ac:dyDescent="0.25">
      <c r="A21" s="8" t="s">
        <v>141</v>
      </c>
      <c r="B21" s="8" t="s">
        <v>131</v>
      </c>
      <c r="C21" s="8">
        <v>15</v>
      </c>
      <c r="D21" s="8">
        <v>30</v>
      </c>
      <c r="E21" s="8">
        <v>5</v>
      </c>
      <c r="F21" s="9" t="s">
        <v>99</v>
      </c>
      <c r="G21" s="8">
        <v>16</v>
      </c>
      <c r="H21" s="8">
        <v>0</v>
      </c>
      <c r="I21" s="8" t="s">
        <v>163</v>
      </c>
      <c r="J21" s="8">
        <v>8.0000000000000002E-3</v>
      </c>
      <c r="K21" s="8"/>
      <c r="L21" s="6" t="s">
        <v>106</v>
      </c>
      <c r="M21" s="8">
        <v>0</v>
      </c>
      <c r="N21" s="8"/>
      <c r="O21" s="8" t="s">
        <v>108</v>
      </c>
      <c r="P21" s="8">
        <v>2</v>
      </c>
      <c r="Q21" s="8" t="s">
        <v>95</v>
      </c>
      <c r="R21" s="10"/>
      <c r="S21" s="10"/>
      <c r="T21" s="8" t="s">
        <v>147</v>
      </c>
      <c r="U21" s="8" t="s">
        <v>96</v>
      </c>
      <c r="V21" s="8"/>
      <c r="W21" s="8"/>
      <c r="X21" s="8"/>
      <c r="Y21" s="8"/>
      <c r="Z21" s="8"/>
      <c r="AA21" s="8"/>
      <c r="AB21" s="8" t="s">
        <v>180</v>
      </c>
      <c r="AC21" s="10" t="str">
        <f>"EXPERIMENT_DEFINITION
{
    id = "&amp;Table2[[#This Row],[id]]&amp;"
    title = "&amp;Table2[[#This Row],[title]]&amp;"
    baseValue = "&amp;Table2[[#This Row],[baseValue]]&amp;"
    scienceCap = "&amp;Table2[[#This Row],[scienceCap]]&amp;"
    dataScale = "&amp;Table2[[#This Row],[dataScale]]&amp;"
    requireAtmosphere = False
    situationMask = "&amp;Table2[[#This Row],[situationMask]]&amp;"
    biomeMask = "&amp;Table2[[#This Row],[biomeMask]]&amp;"
    description = "&amp;Table2[[#This Row],[description]]&amp;"
    mass = "&amp;Table2[[#This Row],[mass]]&amp;"
    techRequired = "&amp;Table2[[#This Row],[techRequired]]&amp;"
    cost = "&amp;Table2[[#This Row],[cost]]&amp;"
    tags = "&amp;Table2[[#This Row],[tags]]&amp;"
    minCrew = "&amp;Table2[[#This Row],[minCrew]]&amp;"
    celestialBodies = "&amp;Table2[[#This Row],[celestialBodies]]&amp;"
    requiredResources = "&amp;Table2[[#This Row],[requiredResources]]&amp;"
    situations = "&amp;Table2[[#This Row],[situations]]&amp;"
    RESULTS
    {
    "&amp;Table2[[#This Row],[RESULTS]]&amp;"
    }
}"</f>
        <v>EXPERIMENT_DEFINITION
{
    id = RP0-ZodiacalLightPhoto
    title = Zodiacal Light Photography
    baseValue = 15
    scienceCap = 30
    dataScale = 5
    requireAtmosphere = False
    situationMask = 16
    biomeMask = 0
    description = To obtain photographs of zodiacal light, airglow layer, and other dim light phenomena, including day sky brightness from orbital altitude.&lt;b&gt;This experiment can be completed twice. NOTE: This experiment takes 12 hours.&lt;/b&gt;
    mass = 0.008
    techRequired = secondGenCapsules
    cost = 0
    tags = advCapsule
    minCrew = 2
    celestialBodies = Earth
    requiredResources = CrewTime,720
    situations = ORBITING
    RESULTS
    {
        default = The images of the Zodiacal Light will prove very interesting for astronomers on Earth.
    }
}</v>
      </c>
    </row>
    <row r="22" spans="1:29" x14ac:dyDescent="0.25">
      <c r="A22" s="8" t="s">
        <v>137</v>
      </c>
      <c r="B22" s="8" t="s">
        <v>42</v>
      </c>
      <c r="C22" s="8">
        <v>15</v>
      </c>
      <c r="D22" s="8">
        <v>30</v>
      </c>
      <c r="E22" s="8">
        <v>5</v>
      </c>
      <c r="F22" s="9" t="s">
        <v>99</v>
      </c>
      <c r="G22" s="8">
        <v>16</v>
      </c>
      <c r="H22" s="8">
        <v>0</v>
      </c>
      <c r="I22" s="8" t="s">
        <v>164</v>
      </c>
      <c r="J22" s="8">
        <v>5.0000000000000001E-3</v>
      </c>
      <c r="K22" s="8"/>
      <c r="L22" s="6" t="s">
        <v>106</v>
      </c>
      <c r="M22" s="8">
        <v>0</v>
      </c>
      <c r="N22" s="8"/>
      <c r="O22" s="8" t="s">
        <v>108</v>
      </c>
      <c r="P22" s="8">
        <v>2</v>
      </c>
      <c r="Q22" s="8" t="s">
        <v>95</v>
      </c>
      <c r="R22" s="10"/>
      <c r="S22" s="10"/>
      <c r="T22" s="8" t="s">
        <v>147</v>
      </c>
      <c r="U22" s="8" t="s">
        <v>96</v>
      </c>
      <c r="V22" s="8"/>
      <c r="W22" s="8"/>
      <c r="X22" s="8"/>
      <c r="Y22" s="8"/>
      <c r="Z22" s="8"/>
      <c r="AA22" s="8"/>
      <c r="AB22" s="8" t="s">
        <v>181</v>
      </c>
      <c r="AC22" s="10" t="str">
        <f>"EXPERIMENT_DEFINITION
{
    id = "&amp;Table2[[#This Row],[id]]&amp;"
    title = "&amp;Table2[[#This Row],[title]]&amp;"
    baseValue = "&amp;Table2[[#This Row],[baseValue]]&amp;"
    scienceCap = "&amp;Table2[[#This Row],[scienceCap]]&amp;"
    dataScale = "&amp;Table2[[#This Row],[dataScale]]&amp;"
    requireAtmosphere = False
    situationMask = "&amp;Table2[[#This Row],[situationMask]]&amp;"
    biomeMask = "&amp;Table2[[#This Row],[biomeMask]]&amp;"
    description = "&amp;Table2[[#This Row],[description]]&amp;"
    mass = "&amp;Table2[[#This Row],[mass]]&amp;"
    techRequired = "&amp;Table2[[#This Row],[techRequired]]&amp;"
    cost = "&amp;Table2[[#This Row],[cost]]&amp;"
    tags = "&amp;Table2[[#This Row],[tags]]&amp;"
    minCrew = "&amp;Table2[[#This Row],[minCrew]]&amp;"
    celestialBodies = "&amp;Table2[[#This Row],[celestialBodies]]&amp;"
    requiredResources = "&amp;Table2[[#This Row],[requiredResources]]&amp;"
    situations = "&amp;Table2[[#This Row],[situations]]&amp;"
    RESULTS
    {
    "&amp;Table2[[#This Row],[RESULTS]]&amp;"
    }
}"</f>
        <v>EXPERIMENT_DEFINITION
{
    id = RP0-VHFPolarization
    title = UHF/VHF Polarization
    baseValue = 15
    scienceCap = 30
    dataScale = 5
    requireAtmosphere = False
    situationMask = 16
    biomeMask = 0
    description = To obtain information on communication systems operating through the ionosphere.&lt;b&gt;This experiment can be completed twice. NOTE: This experiment takes 12 hours.&lt;/b&gt;
    mass = 0.005
    techRequired = secondGenCapsules
    cost = 0
    tags = advCapsule
    minCrew = 2
    celestialBodies = Earth
    requiredResources = CrewTime,720
    situations = ORBITING
    RESULTS
    {
        default = Finding the best means of communicating through the Earth's atmosphere is an ongoing process.
    }
}</v>
      </c>
    </row>
    <row r="27" spans="1:29" x14ac:dyDescent="0.25">
      <c r="S27" s="7">
        <v>0.5</v>
      </c>
      <c r="T27">
        <f>12*60</f>
        <v>720</v>
      </c>
    </row>
    <row r="28" spans="1:29" x14ac:dyDescent="0.25">
      <c r="S28" s="7">
        <v>1</v>
      </c>
      <c r="T28">
        <f>(24*60)*S28</f>
        <v>1440</v>
      </c>
    </row>
    <row r="29" spans="1:29" x14ac:dyDescent="0.25">
      <c r="S29" s="7">
        <v>2</v>
      </c>
      <c r="T29">
        <f t="shared" ref="T29:T32" si="0">(24*60)*S29</f>
        <v>2880</v>
      </c>
    </row>
    <row r="30" spans="1:29" x14ac:dyDescent="0.25">
      <c r="S30" s="7">
        <v>3</v>
      </c>
      <c r="T30">
        <f t="shared" si="0"/>
        <v>4320</v>
      </c>
    </row>
    <row r="31" spans="1:29" x14ac:dyDescent="0.25">
      <c r="A31" t="s">
        <v>98</v>
      </c>
      <c r="S31" s="7">
        <v>4</v>
      </c>
      <c r="T31">
        <f t="shared" si="0"/>
        <v>5760</v>
      </c>
    </row>
    <row r="32" spans="1:29" x14ac:dyDescent="0.25">
      <c r="S32" s="7">
        <v>5</v>
      </c>
      <c r="T32">
        <f t="shared" si="0"/>
        <v>7200</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A5" sqref="A5"/>
    </sheetView>
  </sheetViews>
  <sheetFormatPr defaultRowHeight="15" x14ac:dyDescent="0.25"/>
  <cols>
    <col min="1" max="1" width="35.85546875" bestFit="1" customWidth="1"/>
    <col min="2" max="2" width="198" bestFit="1" customWidth="1"/>
    <col min="3" max="3" width="110.28515625" bestFit="1" customWidth="1"/>
    <col min="4" max="4" width="17.42578125" bestFit="1" customWidth="1"/>
    <col min="5" max="5" width="7.7109375" bestFit="1" customWidth="1"/>
  </cols>
  <sheetData>
    <row r="1" spans="1:5" x14ac:dyDescent="0.25">
      <c r="A1" t="s">
        <v>182</v>
      </c>
      <c r="B1" t="s">
        <v>183</v>
      </c>
      <c r="C1" t="s">
        <v>184</v>
      </c>
      <c r="D1" t="s">
        <v>185</v>
      </c>
      <c r="E1" t="s">
        <v>200</v>
      </c>
    </row>
    <row r="2" spans="1:5" x14ac:dyDescent="0.25">
      <c r="A2" t="s">
        <v>188</v>
      </c>
      <c r="B2" t="s">
        <v>186</v>
      </c>
      <c r="C2" t="s">
        <v>187</v>
      </c>
      <c r="D2" t="s">
        <v>189</v>
      </c>
      <c r="E2" t="s">
        <v>199</v>
      </c>
    </row>
    <row r="3" spans="1:5" x14ac:dyDescent="0.25">
      <c r="A3" t="s">
        <v>190</v>
      </c>
      <c r="D3" t="s">
        <v>189</v>
      </c>
    </row>
    <row r="4" spans="1:5" x14ac:dyDescent="0.25">
      <c r="A4" t="s">
        <v>191</v>
      </c>
      <c r="D4" t="s">
        <v>189</v>
      </c>
    </row>
    <row r="5" spans="1:5" x14ac:dyDescent="0.25">
      <c r="A5" t="s">
        <v>192</v>
      </c>
      <c r="D5" t="s">
        <v>189</v>
      </c>
    </row>
    <row r="6" spans="1:5" x14ac:dyDescent="0.25">
      <c r="A6" t="s">
        <v>193</v>
      </c>
      <c r="D6" t="s">
        <v>189</v>
      </c>
    </row>
    <row r="7" spans="1:5" x14ac:dyDescent="0.25">
      <c r="A7" t="s">
        <v>194</v>
      </c>
    </row>
    <row r="8" spans="1:5" x14ac:dyDescent="0.25">
      <c r="A8" t="s">
        <v>195</v>
      </c>
      <c r="D8" t="s">
        <v>196</v>
      </c>
    </row>
    <row r="9" spans="1:5" x14ac:dyDescent="0.25">
      <c r="A9" t="s">
        <v>197</v>
      </c>
      <c r="B9" t="s">
        <v>198</v>
      </c>
      <c r="D9" t="s">
        <v>196</v>
      </c>
    </row>
    <row r="10" spans="1:5" x14ac:dyDescent="0.25">
      <c r="A10" t="s">
        <v>201</v>
      </c>
      <c r="B10" t="s">
        <v>202</v>
      </c>
    </row>
    <row r="11" spans="1:5" x14ac:dyDescent="0.25">
      <c r="A11" t="s">
        <v>203</v>
      </c>
      <c r="D11" t="s">
        <v>204</v>
      </c>
    </row>
    <row r="12" spans="1:5" x14ac:dyDescent="0.25">
      <c r="A12" t="s">
        <v>205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Capsules</vt:lpstr>
      <vt:lpstr>OUTPUT</vt:lpstr>
      <vt:lpstr>Stations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Paplaczyk</dc:creator>
  <cp:lastModifiedBy>Dan Paplaczyk</cp:lastModifiedBy>
  <dcterms:created xsi:type="dcterms:W3CDTF">2017-08-18T19:32:27Z</dcterms:created>
  <dcterms:modified xsi:type="dcterms:W3CDTF">2019-03-29T15:51:52Z</dcterms:modified>
</cp:coreProperties>
</file>