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5315" windowHeight="5625" tabRatio="403"/>
  </bookViews>
  <sheets>
    <sheet name="Project Plan" sheetId="1" r:id="rId1"/>
    <sheet name="Instructions" sheetId="2" r:id="rId2"/>
    <sheet name="Version" sheetId="3" r:id="rId3"/>
  </sheets>
  <definedNames>
    <definedName name="_xlnm.Print_Area" localSheetId="0">'Project Plan'!$I$10:$GI$58</definedName>
    <definedName name="_xlnm.Print_Titles" localSheetId="0">'Project Plan'!$A:$H,'Project Plan'!$2:$9</definedName>
  </definedNames>
  <calcPr calcId="145621"/>
</workbook>
</file>

<file path=xl/calcChain.xml><?xml version="1.0" encoding="utf-8"?>
<calcChain xmlns="http://schemas.openxmlformats.org/spreadsheetml/2006/main">
  <c r="D10" i="1" l="1"/>
  <c r="F51" i="1" l="1"/>
  <c r="F26" i="1"/>
  <c r="D26" i="1"/>
  <c r="I6" i="1" l="1"/>
  <c r="J6" i="1" l="1"/>
  <c r="K6" i="1" s="1"/>
  <c r="L6" i="1" s="1"/>
  <c r="M6" i="1" s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 l="1"/>
  <c r="AN6" i="1" l="1"/>
  <c r="AO6" i="1" l="1"/>
  <c r="AP6" i="1" l="1"/>
  <c r="AQ6" i="1" l="1"/>
  <c r="AR6" i="1" l="1"/>
  <c r="AQ4" i="1"/>
  <c r="AS6" i="1" l="1"/>
  <c r="AR4" i="1"/>
  <c r="AT6" i="1" l="1"/>
  <c r="AS4" i="1"/>
  <c r="AU6" i="1" l="1"/>
  <c r="AT4" i="1"/>
  <c r="AV6" i="1" l="1"/>
  <c r="AU4" i="1"/>
  <c r="AW6" i="1" l="1"/>
  <c r="AV4" i="1"/>
  <c r="AX6" i="1" l="1"/>
  <c r="AW4" i="1"/>
  <c r="AY6" i="1" l="1"/>
  <c r="AX4" i="1"/>
  <c r="AZ6" i="1" l="1"/>
  <c r="AY4" i="1"/>
  <c r="BA6" i="1" l="1"/>
  <c r="AZ4" i="1"/>
  <c r="BB6" i="1" l="1"/>
  <c r="BA4" i="1"/>
  <c r="BC6" i="1" l="1"/>
  <c r="BB4" i="1"/>
  <c r="BD6" i="1" l="1"/>
  <c r="BC4" i="1"/>
  <c r="BE6" i="1" l="1"/>
  <c r="BD4" i="1"/>
  <c r="BF6" i="1" l="1"/>
  <c r="BE4" i="1"/>
  <c r="BG6" i="1" l="1"/>
  <c r="BF4" i="1"/>
  <c r="BH6" i="1" l="1"/>
  <c r="BG4" i="1"/>
  <c r="BI6" i="1" l="1"/>
  <c r="BH4" i="1"/>
  <c r="BJ6" i="1" l="1"/>
  <c r="BI4" i="1"/>
  <c r="BK6" i="1" l="1"/>
  <c r="BJ4" i="1"/>
  <c r="BL6" i="1" l="1"/>
  <c r="BK4" i="1"/>
  <c r="BM6" i="1" l="1"/>
  <c r="BL4" i="1"/>
  <c r="BN6" i="1" l="1"/>
  <c r="BM4" i="1"/>
  <c r="BO6" i="1" l="1"/>
  <c r="BN4" i="1"/>
  <c r="BP6" i="1" l="1"/>
  <c r="BO4" i="1"/>
  <c r="BQ6" i="1" l="1"/>
  <c r="BP4" i="1"/>
  <c r="BR6" i="1" l="1"/>
  <c r="BQ4" i="1"/>
  <c r="BS6" i="1" l="1"/>
  <c r="BR4" i="1"/>
  <c r="BT6" i="1" l="1"/>
  <c r="BS4" i="1"/>
  <c r="BU6" i="1" l="1"/>
  <c r="BT4" i="1"/>
  <c r="BV6" i="1" l="1"/>
  <c r="BU4" i="1"/>
  <c r="BW6" i="1" l="1"/>
  <c r="BV4" i="1"/>
  <c r="BX6" i="1" l="1"/>
  <c r="BW4" i="1"/>
  <c r="BY6" i="1" l="1"/>
  <c r="BX4" i="1"/>
  <c r="BZ6" i="1" l="1"/>
  <c r="BY4" i="1"/>
  <c r="CA6" i="1" l="1"/>
  <c r="BZ4" i="1"/>
  <c r="CB6" i="1" l="1"/>
  <c r="CA4" i="1"/>
  <c r="CC6" i="1" l="1"/>
  <c r="CB4" i="1"/>
  <c r="CD6" i="1" l="1"/>
  <c r="CC4" i="1"/>
  <c r="CE6" i="1" l="1"/>
  <c r="CD4" i="1"/>
  <c r="CF6" i="1" l="1"/>
  <c r="CE4" i="1"/>
  <c r="CG6" i="1" l="1"/>
  <c r="CF4" i="1"/>
  <c r="CH6" i="1" l="1"/>
  <c r="CG4" i="1"/>
  <c r="CI6" i="1" l="1"/>
  <c r="CH4" i="1"/>
  <c r="CJ6" i="1" l="1"/>
  <c r="CI4" i="1"/>
  <c r="CK6" i="1" l="1"/>
  <c r="CJ4" i="1"/>
  <c r="CL6" i="1" l="1"/>
  <c r="CK4" i="1"/>
  <c r="CM6" i="1" l="1"/>
  <c r="CL4" i="1"/>
  <c r="CN6" i="1" l="1"/>
  <c r="CM4" i="1"/>
  <c r="CO6" i="1" l="1"/>
  <c r="CN4" i="1"/>
  <c r="CP6" i="1" l="1"/>
  <c r="CO4" i="1"/>
  <c r="CQ6" i="1" l="1"/>
  <c r="CP4" i="1"/>
  <c r="CR6" i="1" l="1"/>
  <c r="CQ4" i="1"/>
  <c r="CS6" i="1" l="1"/>
  <c r="CR4" i="1"/>
  <c r="CT6" i="1" l="1"/>
  <c r="CS4" i="1"/>
  <c r="CU6" i="1" l="1"/>
  <c r="CT4" i="1"/>
  <c r="CV6" i="1" l="1"/>
  <c r="CU4" i="1"/>
  <c r="CW6" i="1" l="1"/>
  <c r="CV4" i="1"/>
  <c r="CX6" i="1" l="1"/>
  <c r="CW4" i="1"/>
  <c r="CY6" i="1" l="1"/>
  <c r="CX4" i="1"/>
  <c r="CZ6" i="1" l="1"/>
  <c r="CY4" i="1"/>
  <c r="DA6" i="1" l="1"/>
  <c r="CZ4" i="1"/>
  <c r="DB6" i="1" l="1"/>
  <c r="DA4" i="1"/>
  <c r="DC6" i="1" l="1"/>
  <c r="DB4" i="1"/>
  <c r="DD6" i="1" l="1"/>
  <c r="DC4" i="1"/>
  <c r="DE6" i="1" l="1"/>
  <c r="DD4" i="1"/>
  <c r="DF6" i="1" l="1"/>
  <c r="DE4" i="1"/>
  <c r="DG6" i="1" l="1"/>
  <c r="DF4" i="1"/>
  <c r="DH6" i="1" l="1"/>
  <c r="DG4" i="1"/>
  <c r="DI6" i="1" l="1"/>
  <c r="DH4" i="1"/>
  <c r="DJ6" i="1" l="1"/>
  <c r="DI4" i="1"/>
  <c r="DK6" i="1" l="1"/>
  <c r="DJ4" i="1"/>
  <c r="DL6" i="1" l="1"/>
  <c r="DK4" i="1"/>
  <c r="DM6" i="1" l="1"/>
  <c r="DL4" i="1"/>
  <c r="DN6" i="1" l="1"/>
  <c r="DM4" i="1"/>
  <c r="DO6" i="1" l="1"/>
  <c r="DN4" i="1"/>
  <c r="DP6" i="1" l="1"/>
  <c r="DO4" i="1"/>
  <c r="DQ6" i="1" l="1"/>
  <c r="DP4" i="1"/>
  <c r="DR6" i="1" l="1"/>
  <c r="DQ4" i="1"/>
  <c r="DS6" i="1" l="1"/>
  <c r="DR4" i="1"/>
  <c r="DT6" i="1" l="1"/>
  <c r="DS4" i="1"/>
  <c r="DU6" i="1" l="1"/>
  <c r="DT4" i="1"/>
  <c r="DV6" i="1" l="1"/>
  <c r="DU4" i="1"/>
  <c r="DW6" i="1" l="1"/>
  <c r="DV4" i="1"/>
  <c r="DX6" i="1" l="1"/>
  <c r="DW4" i="1"/>
  <c r="DY6" i="1" l="1"/>
  <c r="DX4" i="1"/>
  <c r="DZ6" i="1" l="1"/>
  <c r="DY4" i="1"/>
  <c r="EA6" i="1" l="1"/>
  <c r="DZ4" i="1"/>
  <c r="EB6" i="1" l="1"/>
  <c r="EA4" i="1"/>
  <c r="EC6" i="1" l="1"/>
  <c r="EB4" i="1"/>
  <c r="ED6" i="1" l="1"/>
  <c r="EC4" i="1"/>
  <c r="EE6" i="1" l="1"/>
  <c r="ED4" i="1"/>
  <c r="EF6" i="1" l="1"/>
  <c r="EE4" i="1"/>
  <c r="EG6" i="1" l="1"/>
  <c r="EF4" i="1"/>
  <c r="EH6" i="1" l="1"/>
  <c r="EG4" i="1"/>
  <c r="EI6" i="1" l="1"/>
  <c r="EH4" i="1"/>
  <c r="EJ6" i="1" l="1"/>
  <c r="EI4" i="1"/>
  <c r="EK6" i="1" l="1"/>
  <c r="EJ4" i="1"/>
  <c r="EL6" i="1" l="1"/>
  <c r="EK4" i="1"/>
  <c r="EM6" i="1" l="1"/>
  <c r="EL4" i="1"/>
  <c r="EN6" i="1" l="1"/>
  <c r="EM4" i="1"/>
  <c r="EO6" i="1" l="1"/>
  <c r="EN4" i="1"/>
  <c r="EP6" i="1" l="1"/>
  <c r="EO4" i="1"/>
  <c r="EQ6" i="1" l="1"/>
  <c r="EP4" i="1"/>
  <c r="ER6" i="1" l="1"/>
  <c r="EQ4" i="1"/>
  <c r="ES6" i="1" l="1"/>
  <c r="ER4" i="1"/>
  <c r="ET6" i="1" l="1"/>
  <c r="ES4" i="1"/>
  <c r="EU6" i="1" l="1"/>
  <c r="ET4" i="1"/>
  <c r="EV6" i="1" l="1"/>
  <c r="EU4" i="1"/>
  <c r="EW6" i="1" l="1"/>
  <c r="EV4" i="1"/>
  <c r="EX6" i="1" l="1"/>
  <c r="EW4" i="1"/>
  <c r="EY6" i="1" l="1"/>
  <c r="EX4" i="1"/>
  <c r="EZ6" i="1" l="1"/>
  <c r="EY4" i="1"/>
  <c r="FA6" i="1" l="1"/>
  <c r="EZ4" i="1"/>
  <c r="FB6" i="1" l="1"/>
  <c r="FA4" i="1"/>
  <c r="FC6" i="1" l="1"/>
  <c r="FB4" i="1"/>
  <c r="FD6" i="1" l="1"/>
  <c r="FC4" i="1"/>
  <c r="FE6" i="1" l="1"/>
  <c r="FD4" i="1"/>
  <c r="FF6" i="1" l="1"/>
  <c r="FE4" i="1"/>
  <c r="FG6" i="1" l="1"/>
  <c r="FF4" i="1"/>
  <c r="FH6" i="1" l="1"/>
  <c r="FG4" i="1"/>
  <c r="FI6" i="1" l="1"/>
  <c r="FH4" i="1"/>
  <c r="FJ6" i="1" l="1"/>
  <c r="FI4" i="1"/>
  <c r="FK6" i="1" l="1"/>
  <c r="FJ4" i="1"/>
  <c r="FL6" i="1" l="1"/>
  <c r="FK4" i="1"/>
  <c r="FM6" i="1" l="1"/>
  <c r="FL4" i="1"/>
  <c r="FN6" i="1" l="1"/>
  <c r="FM4" i="1"/>
  <c r="FO6" i="1" l="1"/>
  <c r="FN4" i="1"/>
  <c r="FP6" i="1" l="1"/>
  <c r="FO4" i="1"/>
  <c r="FQ6" i="1" l="1"/>
  <c r="FP4" i="1"/>
  <c r="FR6" i="1" l="1"/>
  <c r="FQ4" i="1"/>
  <c r="FS6" i="1" l="1"/>
  <c r="FR4" i="1"/>
  <c r="FT6" i="1" l="1"/>
  <c r="FS4" i="1"/>
  <c r="FU6" i="1" l="1"/>
  <c r="FT4" i="1"/>
  <c r="FV6" i="1" l="1"/>
  <c r="FU4" i="1"/>
  <c r="FW6" i="1" l="1"/>
  <c r="FV4" i="1"/>
  <c r="FX6" i="1" l="1"/>
  <c r="FW4" i="1"/>
  <c r="FY6" i="1" l="1"/>
  <c r="FX4" i="1"/>
  <c r="FZ6" i="1" l="1"/>
  <c r="FY4" i="1"/>
  <c r="GA6" i="1" l="1"/>
  <c r="FZ4" i="1"/>
  <c r="GB6" i="1" l="1"/>
  <c r="GA4" i="1"/>
  <c r="GC6" i="1" l="1"/>
  <c r="GB4" i="1"/>
  <c r="GD6" i="1" l="1"/>
  <c r="GC4" i="1"/>
  <c r="GE6" i="1" l="1"/>
  <c r="GD4" i="1"/>
  <c r="GF6" i="1" l="1"/>
  <c r="GE4" i="1"/>
  <c r="GG6" i="1" l="1"/>
  <c r="GF4" i="1"/>
  <c r="GH6" i="1" l="1"/>
  <c r="GG4" i="1"/>
  <c r="GI6" i="1" l="1"/>
  <c r="GH4" i="1"/>
  <c r="GJ6" i="1" l="1"/>
  <c r="GI4" i="1"/>
  <c r="GK6" i="1" l="1"/>
  <c r="GJ4" i="1"/>
  <c r="GL6" i="1" l="1"/>
  <c r="GK4" i="1"/>
  <c r="GM6" i="1" l="1"/>
  <c r="GL4" i="1"/>
  <c r="GN6" i="1" l="1"/>
  <c r="GM4" i="1"/>
  <c r="GO6" i="1" l="1"/>
  <c r="GN4" i="1"/>
  <c r="GP6" i="1" l="1"/>
  <c r="GO4" i="1"/>
  <c r="GQ6" i="1" l="1"/>
  <c r="GP4" i="1"/>
  <c r="GR6" i="1" l="1"/>
  <c r="GQ4" i="1"/>
  <c r="GS6" i="1" l="1"/>
  <c r="GR4" i="1"/>
  <c r="GT6" i="1" l="1"/>
  <c r="GS4" i="1"/>
  <c r="GU6" i="1" l="1"/>
  <c r="GT4" i="1"/>
  <c r="GU4" i="1" l="1"/>
  <c r="GV6" i="1"/>
  <c r="GV4" i="1" s="1"/>
</calcChain>
</file>

<file path=xl/sharedStrings.xml><?xml version="1.0" encoding="utf-8"?>
<sst xmlns="http://schemas.openxmlformats.org/spreadsheetml/2006/main" count="80" uniqueCount="48">
  <si>
    <t>Start</t>
  </si>
  <si>
    <t>End</t>
  </si>
  <si>
    <t>Task 1</t>
  </si>
  <si>
    <t>Task 2</t>
  </si>
  <si>
    <t>Task 3</t>
  </si>
  <si>
    <t>Sub Task 1</t>
  </si>
  <si>
    <t>Task 4</t>
  </si>
  <si>
    <t>Version</t>
  </si>
  <si>
    <t>Initial Version:
     - Six month view
     - Floating calendar via conditional formatting
     - Special events (5) with background fill
     - Deliverable, task and sub-task levels
     - Current day indicator</t>
  </si>
  <si>
    <t>% Compl.</t>
  </si>
  <si>
    <t>Added % complete status for tasks
    - Added highlighting of Gantt chart bars for % complete
    - Added highlighting of tasks that are behind plan</t>
  </si>
  <si>
    <t>Brainstorming</t>
  </si>
  <si>
    <t>Executive Summary</t>
  </si>
  <si>
    <t>Technical Approach</t>
  </si>
  <si>
    <t>Powerpoint</t>
  </si>
  <si>
    <t>Final Report</t>
  </si>
  <si>
    <t>Forward</t>
  </si>
  <si>
    <t>States:</t>
  </si>
  <si>
    <t>Turning Outer Corner</t>
  </si>
  <si>
    <t>Turning Inner Corner</t>
  </si>
  <si>
    <t xml:space="preserve"> </t>
  </si>
  <si>
    <t xml:space="preserve">Design and Implementation of Wall-Following Algorithm </t>
  </si>
  <si>
    <t>November</t>
  </si>
  <si>
    <t>December</t>
  </si>
  <si>
    <t>Presentation</t>
  </si>
  <si>
    <t>All</t>
  </si>
  <si>
    <t>AS</t>
  </si>
  <si>
    <t>SK</t>
  </si>
  <si>
    <t>MM, CH</t>
  </si>
  <si>
    <t>Adjusting</t>
  </si>
  <si>
    <t>CH</t>
  </si>
  <si>
    <t>MM</t>
  </si>
  <si>
    <t>Consensus Forms</t>
  </si>
  <si>
    <t>AS, All</t>
  </si>
  <si>
    <t>MM,CH</t>
  </si>
  <si>
    <t>Introduction</t>
  </si>
  <si>
    <t>General Methodology</t>
  </si>
  <si>
    <t>Results</t>
  </si>
  <si>
    <t>Conclusions</t>
  </si>
  <si>
    <t>Gantt Charts</t>
  </si>
  <si>
    <t>Special Features - Display</t>
  </si>
  <si>
    <t>Statechart</t>
  </si>
  <si>
    <t>1 Design Proposal</t>
  </si>
  <si>
    <t>2 Outline of Solution</t>
  </si>
  <si>
    <t>3 Writing Solution Code</t>
  </si>
  <si>
    <t>4 Testing Solution Code</t>
  </si>
  <si>
    <t>5 Final Adjustments</t>
  </si>
  <si>
    <t>6 Final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</si>
</sst>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0" fillId="3" borderId="0" xfId="0" applyFill="1"/>
    <xf numFmtId="1" fontId="5" fillId="0" borderId="0" xfId="0" applyNumberFormat="1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8" borderId="11" xfId="0" applyNumberFormat="1" applyFill="1" applyBorder="1"/>
    <xf numFmtId="0" fontId="4" fillId="5" borderId="9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167" fontId="0" fillId="7" borderId="7" xfId="0" applyNumberFormat="1" applyFill="1" applyBorder="1"/>
    <xf numFmtId="167" fontId="0" fillId="7" borderId="10" xfId="0" applyNumberFormat="1" applyFill="1" applyBorder="1"/>
    <xf numFmtId="0" fontId="2" fillId="0" borderId="0" xfId="0" applyFont="1"/>
    <xf numFmtId="0" fontId="0" fillId="0" borderId="4" xfId="0" applyBorder="1" applyAlignment="1">
      <alignment horizontal="left" vertical="top" wrapText="1"/>
    </xf>
    <xf numFmtId="168" fontId="0" fillId="0" borderId="4" xfId="0" applyNumberFormat="1" applyBorder="1" applyAlignment="1">
      <alignment horizontal="center" vertical="center"/>
    </xf>
    <xf numFmtId="167" fontId="0" fillId="8" borderId="19" xfId="0" applyNumberFormat="1" applyFill="1" applyBorder="1"/>
    <xf numFmtId="167" fontId="0" fillId="7" borderId="20" xfId="0" applyNumberFormat="1" applyFill="1" applyBorder="1"/>
    <xf numFmtId="167" fontId="0" fillId="8" borderId="22" xfId="0" applyNumberFormat="1" applyFill="1" applyBorder="1"/>
    <xf numFmtId="167" fontId="0" fillId="8" borderId="23" xfId="0" applyNumberFormat="1" applyFill="1" applyBorder="1"/>
    <xf numFmtId="167" fontId="0" fillId="8" borderId="24" xfId="0" applyNumberFormat="1" applyFill="1" applyBorder="1"/>
    <xf numFmtId="167" fontId="0" fillId="8" borderId="25" xfId="0" applyNumberFormat="1" applyFill="1" applyBorder="1"/>
    <xf numFmtId="164" fontId="0" fillId="0" borderId="0" xfId="0" applyNumberFormat="1"/>
    <xf numFmtId="9" fontId="0" fillId="8" borderId="11" xfId="0" applyNumberFormat="1" applyFill="1" applyBorder="1"/>
    <xf numFmtId="9" fontId="0" fillId="8" borderId="24" xfId="0" applyNumberFormat="1" applyFill="1" applyBorder="1"/>
    <xf numFmtId="9" fontId="0" fillId="8" borderId="22" xfId="0" applyNumberFormat="1" applyFill="1" applyBorder="1"/>
    <xf numFmtId="167" fontId="4" fillId="5" borderId="21" xfId="0" applyNumberFormat="1" applyFont="1" applyFill="1" applyBorder="1" applyAlignment="1"/>
    <xf numFmtId="167" fontId="4" fillId="5" borderId="10" xfId="0" applyNumberFormat="1" applyFont="1" applyFill="1" applyBorder="1" applyAlignment="1"/>
    <xf numFmtId="0" fontId="4" fillId="5" borderId="13" xfId="0" applyFont="1" applyFill="1" applyBorder="1" applyAlignment="1">
      <alignment horizontal="center"/>
    </xf>
    <xf numFmtId="0" fontId="0" fillId="7" borderId="26" xfId="0" applyFill="1" applyBorder="1"/>
    <xf numFmtId="0" fontId="0" fillId="7" borderId="27" xfId="0" applyFill="1" applyBorder="1"/>
    <xf numFmtId="167" fontId="0" fillId="7" borderId="27" xfId="0" applyNumberFormat="1" applyFill="1" applyBorder="1"/>
    <xf numFmtId="167" fontId="4" fillId="5" borderId="29" xfId="0" applyNumberFormat="1" applyFont="1" applyFill="1" applyBorder="1" applyAlignment="1"/>
    <xf numFmtId="0" fontId="0" fillId="0" borderId="17" xfId="0" applyBorder="1"/>
    <xf numFmtId="167" fontId="0" fillId="8" borderId="30" xfId="0" applyNumberFormat="1" applyFill="1" applyBorder="1"/>
    <xf numFmtId="167" fontId="4" fillId="5" borderId="31" xfId="0" applyNumberFormat="1" applyFont="1" applyFill="1" applyBorder="1" applyAlignment="1"/>
    <xf numFmtId="9" fontId="0" fillId="8" borderId="32" xfId="0" applyNumberFormat="1" applyFill="1" applyBorder="1"/>
    <xf numFmtId="9" fontId="0" fillId="8" borderId="20" xfId="0" applyNumberFormat="1" applyFill="1" applyBorder="1"/>
    <xf numFmtId="9" fontId="0" fillId="8" borderId="33" xfId="0" applyNumberFormat="1" applyFill="1" applyBorder="1"/>
    <xf numFmtId="167" fontId="4" fillId="5" borderId="34" xfId="0" applyNumberFormat="1" applyFont="1" applyFill="1" applyBorder="1" applyAlignment="1"/>
    <xf numFmtId="167" fontId="0" fillId="8" borderId="35" xfId="0" applyNumberFormat="1" applyFill="1" applyBorder="1"/>
    <xf numFmtId="167" fontId="0" fillId="8" borderId="36" xfId="0" applyNumberFormat="1" applyFill="1" applyBorder="1"/>
    <xf numFmtId="167" fontId="4" fillId="5" borderId="14" xfId="0" applyNumberFormat="1" applyFont="1" applyFill="1" applyBorder="1" applyAlignment="1"/>
    <xf numFmtId="167" fontId="0" fillId="8" borderId="37" xfId="0" applyNumberForma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0" fillId="0" borderId="0" xfId="0" applyAlignment="1">
      <alignment horizontal="center"/>
    </xf>
    <xf numFmtId="167" fontId="4" fillId="5" borderId="29" xfId="0" applyNumberFormat="1" applyFont="1" applyFill="1" applyBorder="1" applyAlignment="1">
      <alignment horizontal="center"/>
    </xf>
    <xf numFmtId="167" fontId="0" fillId="8" borderId="19" xfId="0" applyNumberFormat="1" applyFill="1" applyBorder="1" applyAlignment="1">
      <alignment horizontal="center"/>
    </xf>
    <xf numFmtId="167" fontId="0" fillId="8" borderId="38" xfId="0" applyNumberFormat="1" applyFill="1" applyBorder="1" applyAlignment="1">
      <alignment horizontal="center"/>
    </xf>
    <xf numFmtId="167" fontId="0" fillId="7" borderId="27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8" borderId="23" xfId="0" applyNumberFormat="1" applyFill="1" applyBorder="1" applyAlignment="1">
      <alignment horizontal="center"/>
    </xf>
    <xf numFmtId="167" fontId="4" fillId="5" borderId="31" xfId="0" applyNumberFormat="1" applyFont="1" applyFill="1" applyBorder="1" applyAlignment="1">
      <alignment horizontal="center"/>
    </xf>
    <xf numFmtId="167" fontId="0" fillId="8" borderId="25" xfId="0" applyNumberFormat="1" applyFill="1" applyBorder="1" applyAlignment="1">
      <alignment horizontal="center"/>
    </xf>
    <xf numFmtId="167" fontId="0" fillId="7" borderId="7" xfId="0" applyNumberFormat="1" applyFill="1" applyBorder="1" applyAlignment="1">
      <alignment horizontal="center"/>
    </xf>
    <xf numFmtId="0" fontId="8" fillId="5" borderId="3" xfId="0" applyFont="1" applyFill="1" applyBorder="1" applyAlignment="1">
      <alignment horizontal="left"/>
    </xf>
    <xf numFmtId="0" fontId="8" fillId="5" borderId="31" xfId="0" applyFont="1" applyFill="1" applyBorder="1" applyAlignment="1">
      <alignment horizontal="left"/>
    </xf>
    <xf numFmtId="14" fontId="3" fillId="6" borderId="12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 textRotation="90"/>
    </xf>
    <xf numFmtId="164" fontId="1" fillId="4" borderId="9" xfId="0" applyNumberFormat="1" applyFont="1" applyFill="1" applyBorder="1" applyAlignment="1">
      <alignment horizontal="center" textRotation="90"/>
    </xf>
    <xf numFmtId="0" fontId="7" fillId="5" borderId="15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textRotation="90"/>
    </xf>
    <xf numFmtId="164" fontId="1" fillId="4" borderId="5" xfId="0" applyNumberFormat="1" applyFont="1" applyFill="1" applyBorder="1" applyAlignment="1">
      <alignment horizontal="center" textRotation="90"/>
    </xf>
    <xf numFmtId="164" fontId="1" fillId="0" borderId="13" xfId="0" applyNumberFormat="1" applyFont="1" applyFill="1" applyBorder="1" applyAlignment="1">
      <alignment horizontal="center" textRotation="90"/>
    </xf>
    <xf numFmtId="164" fontId="1" fillId="0" borderId="5" xfId="0" applyNumberFormat="1" applyFont="1" applyFill="1" applyBorder="1" applyAlignment="1">
      <alignment horizontal="center" textRotation="90"/>
    </xf>
    <xf numFmtId="0" fontId="8" fillId="5" borderId="28" xfId="0" applyFont="1" applyFill="1" applyBorder="1" applyAlignment="1">
      <alignment horizontal="left"/>
    </xf>
    <xf numFmtId="0" fontId="8" fillId="5" borderId="29" xfId="0" applyFont="1" applyFill="1" applyBorder="1" applyAlignment="1">
      <alignment horizontal="left"/>
    </xf>
    <xf numFmtId="167" fontId="0" fillId="8" borderId="0" xfId="0" applyNumberFormat="1" applyFill="1" applyBorder="1"/>
    <xf numFmtId="167" fontId="0" fillId="8" borderId="0" xfId="0" applyNumberFormat="1" applyFill="1" applyBorder="1" applyAlignment="1">
      <alignment horizontal="center"/>
    </xf>
    <xf numFmtId="167" fontId="0" fillId="8" borderId="39" xfId="0" applyNumberFormat="1" applyFill="1" applyBorder="1"/>
    <xf numFmtId="167" fontId="0" fillId="8" borderId="2" xfId="0" applyNumberFormat="1" applyFill="1" applyBorder="1"/>
    <xf numFmtId="167" fontId="0" fillId="8" borderId="2" xfId="0" applyNumberFormat="1" applyFill="1" applyBorder="1" applyAlignment="1">
      <alignment horizontal="center"/>
    </xf>
    <xf numFmtId="167" fontId="0" fillId="8" borderId="18" xfId="0" applyNumberFormat="1" applyFill="1" applyBorder="1"/>
    <xf numFmtId="0" fontId="0" fillId="0" borderId="0" xfId="0" applyAlignment="1">
      <alignment horizontal="center"/>
    </xf>
    <xf numFmtId="0" fontId="0" fillId="0" borderId="40" xfId="0" applyBorder="1"/>
    <xf numFmtId="0" fontId="0" fillId="7" borderId="41" xfId="0" applyFill="1" applyBorder="1"/>
  </cellXfs>
  <cellStyles count="1">
    <cellStyle name="Normal" xfId="0" builtinId="0"/>
  </cellStyles>
  <dxfs count="163"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X64"/>
  <sheetViews>
    <sheetView showGridLines="0" tabSelected="1" topLeftCell="A25" zoomScaleNormal="100" zoomScaleSheetLayoutView="40" workbookViewId="0">
      <pane xSplit="1" topLeftCell="B1" activePane="topRight" state="frozen"/>
      <selection activeCell="A2" sqref="A2"/>
      <selection pane="topRight" activeCell="AP65" sqref="A1:GV65"/>
    </sheetView>
  </sheetViews>
  <sheetFormatPr defaultRowHeight="15" x14ac:dyDescent="0.25"/>
  <cols>
    <col min="1" max="1" width="1.42578125" customWidth="1"/>
    <col min="2" max="2" width="2.140625" customWidth="1"/>
    <col min="3" max="3" width="21.42578125" customWidth="1"/>
    <col min="4" max="4" width="5.7109375" customWidth="1"/>
    <col min="5" max="5" width="7.28515625" style="51" customWidth="1"/>
    <col min="6" max="6" width="5.7109375" customWidth="1"/>
    <col min="7" max="7" width="9" hidden="1" customWidth="1"/>
    <col min="8" max="8" width="0.7109375" customWidth="1"/>
    <col min="9" max="42" width="2.5703125" customWidth="1"/>
    <col min="43" max="204" width="2" hidden="1" customWidth="1"/>
  </cols>
  <sheetData>
    <row r="1" spans="1:205" ht="7.5" hidden="1" customHeight="1" x14ac:dyDescent="0.25">
      <c r="A1" s="85"/>
      <c r="B1" s="85"/>
      <c r="C1" s="85"/>
      <c r="D1" s="85"/>
    </row>
    <row r="2" spans="1:205" ht="10.5" customHeight="1" x14ac:dyDescent="0.25">
      <c r="A2" s="85"/>
      <c r="B2" s="85"/>
      <c r="C2" s="85"/>
      <c r="D2" s="85"/>
      <c r="E2" s="49"/>
      <c r="F2" s="50"/>
      <c r="H2" s="5"/>
      <c r="I2" s="67" t="s">
        <v>21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9"/>
    </row>
    <row r="3" spans="1:205" ht="6.75" customHeight="1" x14ac:dyDescent="0.25">
      <c r="A3" s="85"/>
      <c r="B3" s="85"/>
      <c r="C3" s="85"/>
      <c r="D3" s="85"/>
      <c r="E3" s="49"/>
      <c r="F3" s="50"/>
      <c r="H3" s="5"/>
      <c r="I3" s="70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1"/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2"/>
    </row>
    <row r="4" spans="1:205" ht="9.75" customHeight="1" x14ac:dyDescent="0.25">
      <c r="A4" s="85"/>
      <c r="B4" s="85"/>
      <c r="C4" s="85"/>
      <c r="D4" s="85"/>
      <c r="E4" s="49"/>
      <c r="F4" s="50"/>
      <c r="H4" s="2"/>
      <c r="I4" s="63" t="s">
        <v>22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 t="s">
        <v>23</v>
      </c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5" t="str">
        <f t="shared" ref="AQ4:BU4" ca="1" si="0">IF(MONTH(AQ6)&lt;&gt;MONTH(AP6),AQ6,"")</f>
        <v/>
      </c>
      <c r="AR4" s="65" t="str">
        <f t="shared" ca="1" si="0"/>
        <v/>
      </c>
      <c r="AS4" s="65" t="str">
        <f t="shared" ca="1" si="0"/>
        <v/>
      </c>
      <c r="AT4" s="65" t="str">
        <f t="shared" ca="1" si="0"/>
        <v/>
      </c>
      <c r="AU4" s="65" t="str">
        <f t="shared" ca="1" si="0"/>
        <v/>
      </c>
      <c r="AV4" s="65" t="str">
        <f t="shared" ca="1" si="0"/>
        <v/>
      </c>
      <c r="AW4" s="65" t="str">
        <f t="shared" ca="1" si="0"/>
        <v/>
      </c>
      <c r="AX4" s="65" t="str">
        <f t="shared" ca="1" si="0"/>
        <v/>
      </c>
      <c r="AY4" s="65" t="str">
        <f t="shared" ca="1" si="0"/>
        <v/>
      </c>
      <c r="AZ4" s="65" t="str">
        <f t="shared" ca="1" si="0"/>
        <v/>
      </c>
      <c r="BA4" s="65" t="str">
        <f t="shared" ca="1" si="0"/>
        <v/>
      </c>
      <c r="BB4" s="65" t="str">
        <f t="shared" ca="1" si="0"/>
        <v/>
      </c>
      <c r="BC4" s="65" t="str">
        <f t="shared" ca="1" si="0"/>
        <v/>
      </c>
      <c r="BD4" s="65" t="str">
        <f t="shared" ca="1" si="0"/>
        <v/>
      </c>
      <c r="BE4" s="65" t="str">
        <f t="shared" ca="1" si="0"/>
        <v/>
      </c>
      <c r="BF4" s="65" t="str">
        <f t="shared" ca="1" si="0"/>
        <v/>
      </c>
      <c r="BG4" s="65" t="str">
        <f t="shared" ca="1" si="0"/>
        <v/>
      </c>
      <c r="BH4" s="65" t="str">
        <f t="shared" ca="1" si="0"/>
        <v/>
      </c>
      <c r="BI4" s="65" t="str">
        <f t="shared" ca="1" si="0"/>
        <v/>
      </c>
      <c r="BJ4" s="65">
        <f t="shared" ca="1" si="0"/>
        <v>40909</v>
      </c>
      <c r="BK4" s="65" t="str">
        <f t="shared" ca="1" si="0"/>
        <v/>
      </c>
      <c r="BL4" s="65" t="str">
        <f t="shared" ca="1" si="0"/>
        <v/>
      </c>
      <c r="BM4" s="65" t="str">
        <f t="shared" ca="1" si="0"/>
        <v/>
      </c>
      <c r="BN4" s="65" t="str">
        <f t="shared" ca="1" si="0"/>
        <v/>
      </c>
      <c r="BO4" s="65" t="str">
        <f t="shared" ca="1" si="0"/>
        <v/>
      </c>
      <c r="BP4" s="65" t="str">
        <f t="shared" ca="1" si="0"/>
        <v/>
      </c>
      <c r="BQ4" s="65" t="str">
        <f t="shared" ca="1" si="0"/>
        <v/>
      </c>
      <c r="BR4" s="65" t="str">
        <f t="shared" ca="1" si="0"/>
        <v/>
      </c>
      <c r="BS4" s="65" t="str">
        <f t="shared" ca="1" si="0"/>
        <v/>
      </c>
      <c r="BT4" s="65" t="str">
        <f t="shared" ca="1" si="0"/>
        <v/>
      </c>
      <c r="BU4" s="65" t="str">
        <f t="shared" ca="1" si="0"/>
        <v/>
      </c>
      <c r="BV4" s="65" t="str">
        <f t="shared" ref="BV4:EG4" ca="1" si="1">IF(MONTH(BV6)&lt;&gt;MONTH(BU6),BV6,"")</f>
        <v/>
      </c>
      <c r="BW4" s="65" t="str">
        <f t="shared" ca="1" si="1"/>
        <v/>
      </c>
      <c r="BX4" s="65" t="str">
        <f t="shared" ca="1" si="1"/>
        <v/>
      </c>
      <c r="BY4" s="65" t="str">
        <f t="shared" ca="1" si="1"/>
        <v/>
      </c>
      <c r="BZ4" s="65" t="str">
        <f t="shared" ca="1" si="1"/>
        <v/>
      </c>
      <c r="CA4" s="65" t="str">
        <f t="shared" ca="1" si="1"/>
        <v/>
      </c>
      <c r="CB4" s="65" t="str">
        <f t="shared" ca="1" si="1"/>
        <v/>
      </c>
      <c r="CC4" s="65" t="str">
        <f t="shared" ca="1" si="1"/>
        <v/>
      </c>
      <c r="CD4" s="65" t="str">
        <f t="shared" ca="1" si="1"/>
        <v/>
      </c>
      <c r="CE4" s="65" t="str">
        <f t="shared" ca="1" si="1"/>
        <v/>
      </c>
      <c r="CF4" s="65" t="str">
        <f t="shared" ca="1" si="1"/>
        <v/>
      </c>
      <c r="CG4" s="65" t="str">
        <f t="shared" ca="1" si="1"/>
        <v/>
      </c>
      <c r="CH4" s="65" t="str">
        <f t="shared" ca="1" si="1"/>
        <v/>
      </c>
      <c r="CI4" s="65" t="str">
        <f t="shared" ca="1" si="1"/>
        <v/>
      </c>
      <c r="CJ4" s="65" t="str">
        <f t="shared" ca="1" si="1"/>
        <v/>
      </c>
      <c r="CK4" s="65" t="str">
        <f t="shared" ca="1" si="1"/>
        <v/>
      </c>
      <c r="CL4" s="65" t="str">
        <f t="shared" ca="1" si="1"/>
        <v/>
      </c>
      <c r="CM4" s="65" t="str">
        <f t="shared" ca="1" si="1"/>
        <v/>
      </c>
      <c r="CN4" s="65" t="str">
        <f t="shared" ca="1" si="1"/>
        <v/>
      </c>
      <c r="CO4" s="65">
        <f t="shared" ca="1" si="1"/>
        <v>40940</v>
      </c>
      <c r="CP4" s="65" t="str">
        <f t="shared" ca="1" si="1"/>
        <v/>
      </c>
      <c r="CQ4" s="65" t="str">
        <f t="shared" ca="1" si="1"/>
        <v/>
      </c>
      <c r="CR4" s="65" t="str">
        <f t="shared" ca="1" si="1"/>
        <v/>
      </c>
      <c r="CS4" s="65" t="str">
        <f t="shared" ca="1" si="1"/>
        <v/>
      </c>
      <c r="CT4" s="65" t="str">
        <f t="shared" ca="1" si="1"/>
        <v/>
      </c>
      <c r="CU4" s="65" t="str">
        <f t="shared" ca="1" si="1"/>
        <v/>
      </c>
      <c r="CV4" s="65" t="str">
        <f t="shared" ca="1" si="1"/>
        <v/>
      </c>
      <c r="CW4" s="65" t="str">
        <f t="shared" ca="1" si="1"/>
        <v/>
      </c>
      <c r="CX4" s="65" t="str">
        <f t="shared" ca="1" si="1"/>
        <v/>
      </c>
      <c r="CY4" s="65" t="str">
        <f t="shared" ca="1" si="1"/>
        <v/>
      </c>
      <c r="CZ4" s="65" t="str">
        <f t="shared" ca="1" si="1"/>
        <v/>
      </c>
      <c r="DA4" s="65" t="str">
        <f t="shared" ca="1" si="1"/>
        <v/>
      </c>
      <c r="DB4" s="65" t="str">
        <f t="shared" ca="1" si="1"/>
        <v/>
      </c>
      <c r="DC4" s="65" t="str">
        <f t="shared" ca="1" si="1"/>
        <v/>
      </c>
      <c r="DD4" s="65" t="str">
        <f t="shared" ca="1" si="1"/>
        <v/>
      </c>
      <c r="DE4" s="65" t="str">
        <f t="shared" ca="1" si="1"/>
        <v/>
      </c>
      <c r="DF4" s="65" t="str">
        <f t="shared" ca="1" si="1"/>
        <v/>
      </c>
      <c r="DG4" s="65" t="str">
        <f t="shared" ca="1" si="1"/>
        <v/>
      </c>
      <c r="DH4" s="65" t="str">
        <f t="shared" ca="1" si="1"/>
        <v/>
      </c>
      <c r="DI4" s="65" t="str">
        <f t="shared" ca="1" si="1"/>
        <v/>
      </c>
      <c r="DJ4" s="65" t="str">
        <f t="shared" ca="1" si="1"/>
        <v/>
      </c>
      <c r="DK4" s="65" t="str">
        <f t="shared" ca="1" si="1"/>
        <v/>
      </c>
      <c r="DL4" s="65" t="str">
        <f t="shared" ca="1" si="1"/>
        <v/>
      </c>
      <c r="DM4" s="65" t="str">
        <f t="shared" ca="1" si="1"/>
        <v/>
      </c>
      <c r="DN4" s="65" t="str">
        <f t="shared" ca="1" si="1"/>
        <v/>
      </c>
      <c r="DO4" s="65" t="str">
        <f t="shared" ca="1" si="1"/>
        <v/>
      </c>
      <c r="DP4" s="65" t="str">
        <f t="shared" ca="1" si="1"/>
        <v/>
      </c>
      <c r="DQ4" s="65" t="str">
        <f t="shared" ca="1" si="1"/>
        <v/>
      </c>
      <c r="DR4" s="65">
        <f t="shared" ca="1" si="1"/>
        <v>40969</v>
      </c>
      <c r="DS4" s="65" t="str">
        <f t="shared" ca="1" si="1"/>
        <v/>
      </c>
      <c r="DT4" s="65" t="str">
        <f t="shared" ca="1" si="1"/>
        <v/>
      </c>
      <c r="DU4" s="65" t="str">
        <f t="shared" ca="1" si="1"/>
        <v/>
      </c>
      <c r="DV4" s="65" t="str">
        <f t="shared" ca="1" si="1"/>
        <v/>
      </c>
      <c r="DW4" s="65" t="str">
        <f t="shared" ca="1" si="1"/>
        <v/>
      </c>
      <c r="DX4" s="65" t="str">
        <f t="shared" ca="1" si="1"/>
        <v/>
      </c>
      <c r="DY4" s="65" t="str">
        <f t="shared" ca="1" si="1"/>
        <v/>
      </c>
      <c r="DZ4" s="65" t="str">
        <f t="shared" ca="1" si="1"/>
        <v/>
      </c>
      <c r="EA4" s="65" t="str">
        <f t="shared" ca="1" si="1"/>
        <v/>
      </c>
      <c r="EB4" s="65" t="str">
        <f t="shared" ca="1" si="1"/>
        <v/>
      </c>
      <c r="EC4" s="65" t="str">
        <f t="shared" ca="1" si="1"/>
        <v/>
      </c>
      <c r="ED4" s="65" t="str">
        <f t="shared" ca="1" si="1"/>
        <v/>
      </c>
      <c r="EE4" s="65" t="str">
        <f t="shared" ca="1" si="1"/>
        <v/>
      </c>
      <c r="EF4" s="65" t="str">
        <f t="shared" ca="1" si="1"/>
        <v/>
      </c>
      <c r="EG4" s="65" t="str">
        <f t="shared" ca="1" si="1"/>
        <v/>
      </c>
      <c r="EH4" s="65" t="str">
        <f t="shared" ref="EH4:GS4" ca="1" si="2">IF(MONTH(EH6)&lt;&gt;MONTH(EG6),EH6,"")</f>
        <v/>
      </c>
      <c r="EI4" s="65" t="str">
        <f t="shared" ca="1" si="2"/>
        <v/>
      </c>
      <c r="EJ4" s="65" t="str">
        <f t="shared" ca="1" si="2"/>
        <v/>
      </c>
      <c r="EK4" s="65" t="str">
        <f t="shared" ca="1" si="2"/>
        <v/>
      </c>
      <c r="EL4" s="65" t="str">
        <f t="shared" ca="1" si="2"/>
        <v/>
      </c>
      <c r="EM4" s="65" t="str">
        <f t="shared" ca="1" si="2"/>
        <v/>
      </c>
      <c r="EN4" s="65" t="str">
        <f t="shared" ca="1" si="2"/>
        <v/>
      </c>
      <c r="EO4" s="65" t="str">
        <f t="shared" ca="1" si="2"/>
        <v/>
      </c>
      <c r="EP4" s="65" t="str">
        <f t="shared" ca="1" si="2"/>
        <v/>
      </c>
      <c r="EQ4" s="65" t="str">
        <f t="shared" ca="1" si="2"/>
        <v/>
      </c>
      <c r="ER4" s="65" t="str">
        <f t="shared" ca="1" si="2"/>
        <v/>
      </c>
      <c r="ES4" s="65" t="str">
        <f t="shared" ca="1" si="2"/>
        <v/>
      </c>
      <c r="ET4" s="65" t="str">
        <f t="shared" ca="1" si="2"/>
        <v/>
      </c>
      <c r="EU4" s="65" t="str">
        <f t="shared" ca="1" si="2"/>
        <v/>
      </c>
      <c r="EV4" s="65" t="str">
        <f t="shared" ca="1" si="2"/>
        <v/>
      </c>
      <c r="EW4" s="65">
        <f t="shared" ca="1" si="2"/>
        <v>41000</v>
      </c>
      <c r="EX4" s="65" t="str">
        <f t="shared" ca="1" si="2"/>
        <v/>
      </c>
      <c r="EY4" s="65" t="str">
        <f t="shared" ca="1" si="2"/>
        <v/>
      </c>
      <c r="EZ4" s="65" t="str">
        <f t="shared" ca="1" si="2"/>
        <v/>
      </c>
      <c r="FA4" s="65" t="str">
        <f t="shared" ca="1" si="2"/>
        <v/>
      </c>
      <c r="FB4" s="65" t="str">
        <f t="shared" ca="1" si="2"/>
        <v/>
      </c>
      <c r="FC4" s="65" t="str">
        <f t="shared" ca="1" si="2"/>
        <v/>
      </c>
      <c r="FD4" s="65" t="str">
        <f t="shared" ca="1" si="2"/>
        <v/>
      </c>
      <c r="FE4" s="65" t="str">
        <f t="shared" ca="1" si="2"/>
        <v/>
      </c>
      <c r="FF4" s="65" t="str">
        <f t="shared" ca="1" si="2"/>
        <v/>
      </c>
      <c r="FG4" s="65" t="str">
        <f t="shared" ca="1" si="2"/>
        <v/>
      </c>
      <c r="FH4" s="65" t="str">
        <f t="shared" ca="1" si="2"/>
        <v/>
      </c>
      <c r="FI4" s="65" t="str">
        <f t="shared" ca="1" si="2"/>
        <v/>
      </c>
      <c r="FJ4" s="65" t="str">
        <f t="shared" ca="1" si="2"/>
        <v/>
      </c>
      <c r="FK4" s="65" t="str">
        <f t="shared" ca="1" si="2"/>
        <v/>
      </c>
      <c r="FL4" s="65" t="str">
        <f t="shared" ca="1" si="2"/>
        <v/>
      </c>
      <c r="FM4" s="65" t="str">
        <f t="shared" ca="1" si="2"/>
        <v/>
      </c>
      <c r="FN4" s="65" t="str">
        <f t="shared" ca="1" si="2"/>
        <v/>
      </c>
      <c r="FO4" s="65" t="str">
        <f t="shared" ca="1" si="2"/>
        <v/>
      </c>
      <c r="FP4" s="65" t="str">
        <f t="shared" ca="1" si="2"/>
        <v/>
      </c>
      <c r="FQ4" s="65" t="str">
        <f t="shared" ca="1" si="2"/>
        <v/>
      </c>
      <c r="FR4" s="65" t="str">
        <f t="shared" ca="1" si="2"/>
        <v/>
      </c>
      <c r="FS4" s="65" t="str">
        <f t="shared" ca="1" si="2"/>
        <v/>
      </c>
      <c r="FT4" s="65" t="str">
        <f t="shared" ca="1" si="2"/>
        <v/>
      </c>
      <c r="FU4" s="65" t="str">
        <f t="shared" ca="1" si="2"/>
        <v/>
      </c>
      <c r="FV4" s="65" t="str">
        <f t="shared" ca="1" si="2"/>
        <v/>
      </c>
      <c r="FW4" s="65" t="str">
        <f t="shared" ca="1" si="2"/>
        <v/>
      </c>
      <c r="FX4" s="65" t="str">
        <f t="shared" ca="1" si="2"/>
        <v/>
      </c>
      <c r="FY4" s="65" t="str">
        <f t="shared" ca="1" si="2"/>
        <v/>
      </c>
      <c r="FZ4" s="65" t="str">
        <f t="shared" ca="1" si="2"/>
        <v/>
      </c>
      <c r="GA4" s="65">
        <f t="shared" ca="1" si="2"/>
        <v>41030</v>
      </c>
      <c r="GB4" s="65" t="str">
        <f t="shared" ca="1" si="2"/>
        <v/>
      </c>
      <c r="GC4" s="65" t="str">
        <f t="shared" ca="1" si="2"/>
        <v/>
      </c>
      <c r="GD4" s="65" t="str">
        <f t="shared" ca="1" si="2"/>
        <v/>
      </c>
      <c r="GE4" s="65" t="str">
        <f t="shared" ca="1" si="2"/>
        <v/>
      </c>
      <c r="GF4" s="65" t="str">
        <f t="shared" ca="1" si="2"/>
        <v/>
      </c>
      <c r="GG4" s="65" t="str">
        <f t="shared" ca="1" si="2"/>
        <v/>
      </c>
      <c r="GH4" s="65" t="str">
        <f t="shared" ca="1" si="2"/>
        <v/>
      </c>
      <c r="GI4" s="65" t="str">
        <f t="shared" ca="1" si="2"/>
        <v/>
      </c>
      <c r="GJ4" s="65" t="str">
        <f t="shared" ca="1" si="2"/>
        <v/>
      </c>
      <c r="GK4" s="65" t="str">
        <f t="shared" ca="1" si="2"/>
        <v/>
      </c>
      <c r="GL4" s="65" t="str">
        <f t="shared" ca="1" si="2"/>
        <v/>
      </c>
      <c r="GM4" s="65" t="str">
        <f t="shared" ca="1" si="2"/>
        <v/>
      </c>
      <c r="GN4" s="65" t="str">
        <f t="shared" ca="1" si="2"/>
        <v/>
      </c>
      <c r="GO4" s="65" t="str">
        <f t="shared" ca="1" si="2"/>
        <v/>
      </c>
      <c r="GP4" s="65" t="str">
        <f t="shared" ca="1" si="2"/>
        <v/>
      </c>
      <c r="GQ4" s="65" t="str">
        <f t="shared" ca="1" si="2"/>
        <v/>
      </c>
      <c r="GR4" s="65" t="str">
        <f t="shared" ca="1" si="2"/>
        <v/>
      </c>
      <c r="GS4" s="65" t="str">
        <f t="shared" ca="1" si="2"/>
        <v/>
      </c>
      <c r="GT4" s="65" t="str">
        <f t="shared" ref="GT4:GV4" ca="1" si="3">IF(MONTH(GT6)&lt;&gt;MONTH(GS6),GT6,"")</f>
        <v/>
      </c>
      <c r="GU4" s="65" t="str">
        <f t="shared" ca="1" si="3"/>
        <v/>
      </c>
      <c r="GV4" s="65" t="str">
        <f t="shared" ca="1" si="3"/>
        <v/>
      </c>
      <c r="GW4" s="10"/>
    </row>
    <row r="5" spans="1:205" ht="6.75" customHeight="1" x14ac:dyDescent="0.25">
      <c r="A5" s="85"/>
      <c r="B5" s="85"/>
      <c r="C5" s="85"/>
      <c r="D5" s="85"/>
      <c r="E5" s="49"/>
      <c r="F5" s="50"/>
      <c r="H5" s="2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10"/>
    </row>
    <row r="6" spans="1:205" ht="15" customHeight="1" x14ac:dyDescent="0.25">
      <c r="A6" s="85"/>
      <c r="B6" s="85"/>
      <c r="C6" s="85"/>
      <c r="D6" s="85"/>
      <c r="E6" s="49"/>
      <c r="F6" s="50"/>
      <c r="G6" s="27"/>
      <c r="H6" s="2"/>
      <c r="I6" s="73">
        <f ca="1">MAX(MIN(D3:F56),TODAY()-30)</f>
        <v>40856</v>
      </c>
      <c r="J6" s="73">
        <f ca="1">I6+1</f>
        <v>40857</v>
      </c>
      <c r="K6" s="73">
        <f t="shared" ref="K6:R6" ca="1" si="4">J6+1</f>
        <v>40858</v>
      </c>
      <c r="L6" s="75">
        <f t="shared" ca="1" si="4"/>
        <v>40859</v>
      </c>
      <c r="M6" s="75">
        <f t="shared" ca="1" si="4"/>
        <v>40860</v>
      </c>
      <c r="N6" s="73">
        <f t="shared" ca="1" si="4"/>
        <v>40861</v>
      </c>
      <c r="O6" s="66">
        <f t="shared" ca="1" si="4"/>
        <v>40862</v>
      </c>
      <c r="P6" s="66">
        <f t="shared" ca="1" si="4"/>
        <v>40863</v>
      </c>
      <c r="Q6" s="66">
        <f t="shared" ca="1" si="4"/>
        <v>40864</v>
      </c>
      <c r="R6" s="66">
        <f t="shared" ca="1" si="4"/>
        <v>40865</v>
      </c>
      <c r="S6" s="66">
        <f t="shared" ref="S6:T6" ca="1" si="5">R6+1</f>
        <v>40866</v>
      </c>
      <c r="T6" s="66">
        <f t="shared" ca="1" si="5"/>
        <v>40867</v>
      </c>
      <c r="U6" s="66">
        <f t="shared" ref="U6:CF6" ca="1" si="6">T6+1</f>
        <v>40868</v>
      </c>
      <c r="V6" s="66">
        <f t="shared" ca="1" si="6"/>
        <v>40869</v>
      </c>
      <c r="W6" s="66">
        <f t="shared" ca="1" si="6"/>
        <v>40870</v>
      </c>
      <c r="X6" s="66">
        <f t="shared" ca="1" si="6"/>
        <v>40871</v>
      </c>
      <c r="Y6" s="66">
        <f t="shared" ca="1" si="6"/>
        <v>40872</v>
      </c>
      <c r="Z6" s="66">
        <f t="shared" ca="1" si="6"/>
        <v>40873</v>
      </c>
      <c r="AA6" s="66">
        <f t="shared" ca="1" si="6"/>
        <v>40874</v>
      </c>
      <c r="AB6" s="66">
        <f t="shared" ca="1" si="6"/>
        <v>40875</v>
      </c>
      <c r="AC6" s="66">
        <f t="shared" ca="1" si="6"/>
        <v>40876</v>
      </c>
      <c r="AD6" s="66">
        <f t="shared" ca="1" si="6"/>
        <v>40877</v>
      </c>
      <c r="AE6" s="66">
        <f t="shared" ca="1" si="6"/>
        <v>40878</v>
      </c>
      <c r="AF6" s="66">
        <f t="shared" ca="1" si="6"/>
        <v>40879</v>
      </c>
      <c r="AG6" s="66">
        <f t="shared" ca="1" si="6"/>
        <v>40880</v>
      </c>
      <c r="AH6" s="66">
        <f t="shared" ca="1" si="6"/>
        <v>40881</v>
      </c>
      <c r="AI6" s="66">
        <f t="shared" ca="1" si="6"/>
        <v>40882</v>
      </c>
      <c r="AJ6" s="66">
        <f t="shared" ca="1" si="6"/>
        <v>40883</v>
      </c>
      <c r="AK6" s="66">
        <f t="shared" ca="1" si="6"/>
        <v>40884</v>
      </c>
      <c r="AL6" s="66">
        <f t="shared" ca="1" si="6"/>
        <v>40885</v>
      </c>
      <c r="AM6" s="66">
        <f t="shared" ca="1" si="6"/>
        <v>40886</v>
      </c>
      <c r="AN6" s="66">
        <f t="shared" ca="1" si="6"/>
        <v>40887</v>
      </c>
      <c r="AO6" s="66">
        <f t="shared" ca="1" si="6"/>
        <v>40888</v>
      </c>
      <c r="AP6" s="66">
        <f t="shared" ca="1" si="6"/>
        <v>40889</v>
      </c>
      <c r="AQ6" s="66">
        <f t="shared" ca="1" si="6"/>
        <v>40890</v>
      </c>
      <c r="AR6" s="66">
        <f t="shared" ca="1" si="6"/>
        <v>40891</v>
      </c>
      <c r="AS6" s="66">
        <f t="shared" ca="1" si="6"/>
        <v>40892</v>
      </c>
      <c r="AT6" s="66">
        <f t="shared" ca="1" si="6"/>
        <v>40893</v>
      </c>
      <c r="AU6" s="66">
        <f t="shared" ca="1" si="6"/>
        <v>40894</v>
      </c>
      <c r="AV6" s="66">
        <f t="shared" ca="1" si="6"/>
        <v>40895</v>
      </c>
      <c r="AW6" s="66">
        <f t="shared" ca="1" si="6"/>
        <v>40896</v>
      </c>
      <c r="AX6" s="66">
        <f t="shared" ca="1" si="6"/>
        <v>40897</v>
      </c>
      <c r="AY6" s="66">
        <f t="shared" ca="1" si="6"/>
        <v>40898</v>
      </c>
      <c r="AZ6" s="66">
        <f t="shared" ca="1" si="6"/>
        <v>40899</v>
      </c>
      <c r="BA6" s="66">
        <f t="shared" ca="1" si="6"/>
        <v>40900</v>
      </c>
      <c r="BB6" s="66">
        <f t="shared" ca="1" si="6"/>
        <v>40901</v>
      </c>
      <c r="BC6" s="66">
        <f t="shared" ca="1" si="6"/>
        <v>40902</v>
      </c>
      <c r="BD6" s="66">
        <f t="shared" ca="1" si="6"/>
        <v>40903</v>
      </c>
      <c r="BE6" s="66">
        <f t="shared" ca="1" si="6"/>
        <v>40904</v>
      </c>
      <c r="BF6" s="66">
        <f t="shared" ca="1" si="6"/>
        <v>40905</v>
      </c>
      <c r="BG6" s="66">
        <f t="shared" ca="1" si="6"/>
        <v>40906</v>
      </c>
      <c r="BH6" s="66">
        <f t="shared" ca="1" si="6"/>
        <v>40907</v>
      </c>
      <c r="BI6" s="66">
        <f t="shared" ca="1" si="6"/>
        <v>40908</v>
      </c>
      <c r="BJ6" s="66">
        <f t="shared" ca="1" si="6"/>
        <v>40909</v>
      </c>
      <c r="BK6" s="66">
        <f t="shared" ca="1" si="6"/>
        <v>40910</v>
      </c>
      <c r="BL6" s="66">
        <f t="shared" ca="1" si="6"/>
        <v>40911</v>
      </c>
      <c r="BM6" s="66">
        <f t="shared" ca="1" si="6"/>
        <v>40912</v>
      </c>
      <c r="BN6" s="66">
        <f t="shared" ca="1" si="6"/>
        <v>40913</v>
      </c>
      <c r="BO6" s="66">
        <f t="shared" ca="1" si="6"/>
        <v>40914</v>
      </c>
      <c r="BP6" s="66">
        <f t="shared" ca="1" si="6"/>
        <v>40915</v>
      </c>
      <c r="BQ6" s="66">
        <f t="shared" ca="1" si="6"/>
        <v>40916</v>
      </c>
      <c r="BR6" s="66">
        <f t="shared" ca="1" si="6"/>
        <v>40917</v>
      </c>
      <c r="BS6" s="66">
        <f t="shared" ca="1" si="6"/>
        <v>40918</v>
      </c>
      <c r="BT6" s="66">
        <f t="shared" ca="1" si="6"/>
        <v>40919</v>
      </c>
      <c r="BU6" s="66">
        <f t="shared" ca="1" si="6"/>
        <v>40920</v>
      </c>
      <c r="BV6" s="66">
        <f t="shared" ca="1" si="6"/>
        <v>40921</v>
      </c>
      <c r="BW6" s="66">
        <f t="shared" ca="1" si="6"/>
        <v>40922</v>
      </c>
      <c r="BX6" s="66">
        <f t="shared" ca="1" si="6"/>
        <v>40923</v>
      </c>
      <c r="BY6" s="66">
        <f t="shared" ca="1" si="6"/>
        <v>40924</v>
      </c>
      <c r="BZ6" s="66">
        <f t="shared" ca="1" si="6"/>
        <v>40925</v>
      </c>
      <c r="CA6" s="66">
        <f t="shared" ca="1" si="6"/>
        <v>40926</v>
      </c>
      <c r="CB6" s="66">
        <f t="shared" ca="1" si="6"/>
        <v>40927</v>
      </c>
      <c r="CC6" s="66">
        <f t="shared" ca="1" si="6"/>
        <v>40928</v>
      </c>
      <c r="CD6" s="66">
        <f t="shared" ca="1" si="6"/>
        <v>40929</v>
      </c>
      <c r="CE6" s="66">
        <f t="shared" ca="1" si="6"/>
        <v>40930</v>
      </c>
      <c r="CF6" s="66">
        <f t="shared" ca="1" si="6"/>
        <v>40931</v>
      </c>
      <c r="CG6" s="66">
        <f t="shared" ref="CG6:ER6" ca="1" si="7">CF6+1</f>
        <v>40932</v>
      </c>
      <c r="CH6" s="66">
        <f t="shared" ca="1" si="7"/>
        <v>40933</v>
      </c>
      <c r="CI6" s="66">
        <f t="shared" ca="1" si="7"/>
        <v>40934</v>
      </c>
      <c r="CJ6" s="66">
        <f t="shared" ca="1" si="7"/>
        <v>40935</v>
      </c>
      <c r="CK6" s="66">
        <f t="shared" ca="1" si="7"/>
        <v>40936</v>
      </c>
      <c r="CL6" s="66">
        <f t="shared" ca="1" si="7"/>
        <v>40937</v>
      </c>
      <c r="CM6" s="66">
        <f t="shared" ca="1" si="7"/>
        <v>40938</v>
      </c>
      <c r="CN6" s="66">
        <f t="shared" ca="1" si="7"/>
        <v>40939</v>
      </c>
      <c r="CO6" s="66">
        <f t="shared" ca="1" si="7"/>
        <v>40940</v>
      </c>
      <c r="CP6" s="66">
        <f t="shared" ca="1" si="7"/>
        <v>40941</v>
      </c>
      <c r="CQ6" s="66">
        <f t="shared" ca="1" si="7"/>
        <v>40942</v>
      </c>
      <c r="CR6" s="66">
        <f t="shared" ca="1" si="7"/>
        <v>40943</v>
      </c>
      <c r="CS6" s="66">
        <f t="shared" ca="1" si="7"/>
        <v>40944</v>
      </c>
      <c r="CT6" s="66">
        <f t="shared" ca="1" si="7"/>
        <v>40945</v>
      </c>
      <c r="CU6" s="66">
        <f t="shared" ca="1" si="7"/>
        <v>40946</v>
      </c>
      <c r="CV6" s="66">
        <f t="shared" ca="1" si="7"/>
        <v>40947</v>
      </c>
      <c r="CW6" s="66">
        <f t="shared" ca="1" si="7"/>
        <v>40948</v>
      </c>
      <c r="CX6" s="66">
        <f t="shared" ca="1" si="7"/>
        <v>40949</v>
      </c>
      <c r="CY6" s="66">
        <f t="shared" ca="1" si="7"/>
        <v>40950</v>
      </c>
      <c r="CZ6" s="66">
        <f t="shared" ca="1" si="7"/>
        <v>40951</v>
      </c>
      <c r="DA6" s="66">
        <f t="shared" ca="1" si="7"/>
        <v>40952</v>
      </c>
      <c r="DB6" s="66">
        <f t="shared" ca="1" si="7"/>
        <v>40953</v>
      </c>
      <c r="DC6" s="66">
        <f t="shared" ca="1" si="7"/>
        <v>40954</v>
      </c>
      <c r="DD6" s="66">
        <f t="shared" ca="1" si="7"/>
        <v>40955</v>
      </c>
      <c r="DE6" s="66">
        <f t="shared" ca="1" si="7"/>
        <v>40956</v>
      </c>
      <c r="DF6" s="66">
        <f t="shared" ca="1" si="7"/>
        <v>40957</v>
      </c>
      <c r="DG6" s="66">
        <f t="shared" ca="1" si="7"/>
        <v>40958</v>
      </c>
      <c r="DH6" s="66">
        <f t="shared" ca="1" si="7"/>
        <v>40959</v>
      </c>
      <c r="DI6" s="66">
        <f t="shared" ca="1" si="7"/>
        <v>40960</v>
      </c>
      <c r="DJ6" s="66">
        <f t="shared" ca="1" si="7"/>
        <v>40961</v>
      </c>
      <c r="DK6" s="66">
        <f t="shared" ca="1" si="7"/>
        <v>40962</v>
      </c>
      <c r="DL6" s="66">
        <f t="shared" ca="1" si="7"/>
        <v>40963</v>
      </c>
      <c r="DM6" s="66">
        <f t="shared" ca="1" si="7"/>
        <v>40964</v>
      </c>
      <c r="DN6" s="66">
        <f t="shared" ca="1" si="7"/>
        <v>40965</v>
      </c>
      <c r="DO6" s="66">
        <f t="shared" ca="1" si="7"/>
        <v>40966</v>
      </c>
      <c r="DP6" s="66">
        <f t="shared" ca="1" si="7"/>
        <v>40967</v>
      </c>
      <c r="DQ6" s="66">
        <f t="shared" ca="1" si="7"/>
        <v>40968</v>
      </c>
      <c r="DR6" s="66">
        <f t="shared" ca="1" si="7"/>
        <v>40969</v>
      </c>
      <c r="DS6" s="66">
        <f t="shared" ca="1" si="7"/>
        <v>40970</v>
      </c>
      <c r="DT6" s="66">
        <f t="shared" ca="1" si="7"/>
        <v>40971</v>
      </c>
      <c r="DU6" s="66">
        <f t="shared" ca="1" si="7"/>
        <v>40972</v>
      </c>
      <c r="DV6" s="66">
        <f t="shared" ca="1" si="7"/>
        <v>40973</v>
      </c>
      <c r="DW6" s="66">
        <f t="shared" ca="1" si="7"/>
        <v>40974</v>
      </c>
      <c r="DX6" s="66">
        <f t="shared" ca="1" si="7"/>
        <v>40975</v>
      </c>
      <c r="DY6" s="66">
        <f t="shared" ca="1" si="7"/>
        <v>40976</v>
      </c>
      <c r="DZ6" s="66">
        <f t="shared" ca="1" si="7"/>
        <v>40977</v>
      </c>
      <c r="EA6" s="66">
        <f t="shared" ca="1" si="7"/>
        <v>40978</v>
      </c>
      <c r="EB6" s="66">
        <f t="shared" ca="1" si="7"/>
        <v>40979</v>
      </c>
      <c r="EC6" s="66">
        <f t="shared" ca="1" si="7"/>
        <v>40980</v>
      </c>
      <c r="ED6" s="66">
        <f t="shared" ca="1" si="7"/>
        <v>40981</v>
      </c>
      <c r="EE6" s="66">
        <f t="shared" ca="1" si="7"/>
        <v>40982</v>
      </c>
      <c r="EF6" s="66">
        <f t="shared" ca="1" si="7"/>
        <v>40983</v>
      </c>
      <c r="EG6" s="66">
        <f t="shared" ca="1" si="7"/>
        <v>40984</v>
      </c>
      <c r="EH6" s="66">
        <f t="shared" ca="1" si="7"/>
        <v>40985</v>
      </c>
      <c r="EI6" s="66">
        <f t="shared" ca="1" si="7"/>
        <v>40986</v>
      </c>
      <c r="EJ6" s="66">
        <f t="shared" ca="1" si="7"/>
        <v>40987</v>
      </c>
      <c r="EK6" s="66">
        <f t="shared" ca="1" si="7"/>
        <v>40988</v>
      </c>
      <c r="EL6" s="66">
        <f t="shared" ca="1" si="7"/>
        <v>40989</v>
      </c>
      <c r="EM6" s="66">
        <f t="shared" ca="1" si="7"/>
        <v>40990</v>
      </c>
      <c r="EN6" s="66">
        <f t="shared" ca="1" si="7"/>
        <v>40991</v>
      </c>
      <c r="EO6" s="66">
        <f t="shared" ca="1" si="7"/>
        <v>40992</v>
      </c>
      <c r="EP6" s="66">
        <f t="shared" ca="1" si="7"/>
        <v>40993</v>
      </c>
      <c r="EQ6" s="66">
        <f t="shared" ca="1" si="7"/>
        <v>40994</v>
      </c>
      <c r="ER6" s="66">
        <f t="shared" ca="1" si="7"/>
        <v>40995</v>
      </c>
      <c r="ES6" s="66">
        <f t="shared" ref="ES6:GV6" ca="1" si="8">ER6+1</f>
        <v>40996</v>
      </c>
      <c r="ET6" s="66">
        <f t="shared" ca="1" si="8"/>
        <v>40997</v>
      </c>
      <c r="EU6" s="66">
        <f t="shared" ca="1" si="8"/>
        <v>40998</v>
      </c>
      <c r="EV6" s="66">
        <f t="shared" ca="1" si="8"/>
        <v>40999</v>
      </c>
      <c r="EW6" s="66">
        <f t="shared" ca="1" si="8"/>
        <v>41000</v>
      </c>
      <c r="EX6" s="66">
        <f t="shared" ca="1" si="8"/>
        <v>41001</v>
      </c>
      <c r="EY6" s="66">
        <f t="shared" ca="1" si="8"/>
        <v>41002</v>
      </c>
      <c r="EZ6" s="66">
        <f t="shared" ca="1" si="8"/>
        <v>41003</v>
      </c>
      <c r="FA6" s="66">
        <f t="shared" ca="1" si="8"/>
        <v>41004</v>
      </c>
      <c r="FB6" s="66">
        <f t="shared" ca="1" si="8"/>
        <v>41005</v>
      </c>
      <c r="FC6" s="66">
        <f t="shared" ca="1" si="8"/>
        <v>41006</v>
      </c>
      <c r="FD6" s="66">
        <f t="shared" ca="1" si="8"/>
        <v>41007</v>
      </c>
      <c r="FE6" s="66">
        <f t="shared" ca="1" si="8"/>
        <v>41008</v>
      </c>
      <c r="FF6" s="66">
        <f t="shared" ca="1" si="8"/>
        <v>41009</v>
      </c>
      <c r="FG6" s="66">
        <f t="shared" ca="1" si="8"/>
        <v>41010</v>
      </c>
      <c r="FH6" s="66">
        <f t="shared" ca="1" si="8"/>
        <v>41011</v>
      </c>
      <c r="FI6" s="66">
        <f t="shared" ca="1" si="8"/>
        <v>41012</v>
      </c>
      <c r="FJ6" s="66">
        <f t="shared" ca="1" si="8"/>
        <v>41013</v>
      </c>
      <c r="FK6" s="66">
        <f t="shared" ca="1" si="8"/>
        <v>41014</v>
      </c>
      <c r="FL6" s="66">
        <f t="shared" ca="1" si="8"/>
        <v>41015</v>
      </c>
      <c r="FM6" s="66">
        <f t="shared" ca="1" si="8"/>
        <v>41016</v>
      </c>
      <c r="FN6" s="66">
        <f t="shared" ca="1" si="8"/>
        <v>41017</v>
      </c>
      <c r="FO6" s="66">
        <f t="shared" ca="1" si="8"/>
        <v>41018</v>
      </c>
      <c r="FP6" s="66">
        <f t="shared" ca="1" si="8"/>
        <v>41019</v>
      </c>
      <c r="FQ6" s="66">
        <f t="shared" ca="1" si="8"/>
        <v>41020</v>
      </c>
      <c r="FR6" s="66">
        <f t="shared" ca="1" si="8"/>
        <v>41021</v>
      </c>
      <c r="FS6" s="66">
        <f t="shared" ca="1" si="8"/>
        <v>41022</v>
      </c>
      <c r="FT6" s="66">
        <f t="shared" ca="1" si="8"/>
        <v>41023</v>
      </c>
      <c r="FU6" s="66">
        <f t="shared" ca="1" si="8"/>
        <v>41024</v>
      </c>
      <c r="FV6" s="66">
        <f t="shared" ca="1" si="8"/>
        <v>41025</v>
      </c>
      <c r="FW6" s="66">
        <f t="shared" ca="1" si="8"/>
        <v>41026</v>
      </c>
      <c r="FX6" s="66">
        <f t="shared" ca="1" si="8"/>
        <v>41027</v>
      </c>
      <c r="FY6" s="66">
        <f t="shared" ca="1" si="8"/>
        <v>41028</v>
      </c>
      <c r="FZ6" s="66">
        <f t="shared" ca="1" si="8"/>
        <v>41029</v>
      </c>
      <c r="GA6" s="66">
        <f t="shared" ca="1" si="8"/>
        <v>41030</v>
      </c>
      <c r="GB6" s="66">
        <f t="shared" ca="1" si="8"/>
        <v>41031</v>
      </c>
      <c r="GC6" s="66">
        <f t="shared" ca="1" si="8"/>
        <v>41032</v>
      </c>
      <c r="GD6" s="66">
        <f t="shared" ca="1" si="8"/>
        <v>41033</v>
      </c>
      <c r="GE6" s="66">
        <f t="shared" ca="1" si="8"/>
        <v>41034</v>
      </c>
      <c r="GF6" s="66">
        <f t="shared" ca="1" si="8"/>
        <v>41035</v>
      </c>
      <c r="GG6" s="66">
        <f t="shared" ca="1" si="8"/>
        <v>41036</v>
      </c>
      <c r="GH6" s="66">
        <f t="shared" ca="1" si="8"/>
        <v>41037</v>
      </c>
      <c r="GI6" s="66">
        <f t="shared" ca="1" si="8"/>
        <v>41038</v>
      </c>
      <c r="GJ6" s="66">
        <f t="shared" ca="1" si="8"/>
        <v>41039</v>
      </c>
      <c r="GK6" s="66">
        <f t="shared" ca="1" si="8"/>
        <v>41040</v>
      </c>
      <c r="GL6" s="66">
        <f t="shared" ca="1" si="8"/>
        <v>41041</v>
      </c>
      <c r="GM6" s="66">
        <f t="shared" ca="1" si="8"/>
        <v>41042</v>
      </c>
      <c r="GN6" s="66">
        <f t="shared" ca="1" si="8"/>
        <v>41043</v>
      </c>
      <c r="GO6" s="66">
        <f t="shared" ca="1" si="8"/>
        <v>41044</v>
      </c>
      <c r="GP6" s="66">
        <f t="shared" ca="1" si="8"/>
        <v>41045</v>
      </c>
      <c r="GQ6" s="66">
        <f t="shared" ca="1" si="8"/>
        <v>41046</v>
      </c>
      <c r="GR6" s="66">
        <f t="shared" ca="1" si="8"/>
        <v>41047</v>
      </c>
      <c r="GS6" s="66">
        <f t="shared" ca="1" si="8"/>
        <v>41048</v>
      </c>
      <c r="GT6" s="66">
        <f t="shared" ca="1" si="8"/>
        <v>41049</v>
      </c>
      <c r="GU6" s="66">
        <f t="shared" ca="1" si="8"/>
        <v>41050</v>
      </c>
      <c r="GV6" s="66">
        <f t="shared" ca="1" si="8"/>
        <v>41051</v>
      </c>
      <c r="GW6" s="11"/>
    </row>
    <row r="7" spans="1:205" x14ac:dyDescent="0.25">
      <c r="A7" s="85"/>
      <c r="B7" s="85"/>
      <c r="C7" s="85"/>
      <c r="D7" s="85"/>
      <c r="F7" s="50"/>
      <c r="I7" s="74"/>
      <c r="J7" s="74"/>
      <c r="K7" s="74"/>
      <c r="L7" s="76"/>
      <c r="M7" s="76"/>
      <c r="N7" s="74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11"/>
    </row>
    <row r="8" spans="1:205" ht="3.75" customHeight="1" x14ac:dyDescent="0.25"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</row>
    <row r="9" spans="1:205" hidden="1" x14ac:dyDescent="0.25">
      <c r="D9" s="33" t="s">
        <v>0</v>
      </c>
      <c r="E9" s="33"/>
      <c r="F9" s="33" t="s">
        <v>1</v>
      </c>
      <c r="G9" s="13" t="s">
        <v>9</v>
      </c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205" x14ac:dyDescent="0.25">
      <c r="A10" s="77" t="s">
        <v>42</v>
      </c>
      <c r="B10" s="78"/>
      <c r="C10" s="78"/>
      <c r="D10" s="37">
        <f>MIN(D11:D14)</f>
        <v>40856</v>
      </c>
      <c r="E10" s="52"/>
      <c r="F10" s="44">
        <v>40868</v>
      </c>
      <c r="G10" s="3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</row>
    <row r="11" spans="1:205" x14ac:dyDescent="0.25">
      <c r="A11" s="1"/>
      <c r="B11" s="2" t="s">
        <v>11</v>
      </c>
      <c r="C11" s="2"/>
      <c r="D11" s="12">
        <v>40856</v>
      </c>
      <c r="E11" s="53" t="s">
        <v>25</v>
      </c>
      <c r="F11" s="45">
        <v>40856</v>
      </c>
      <c r="G11" s="41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</row>
    <row r="12" spans="1:205" x14ac:dyDescent="0.25">
      <c r="A12" s="1"/>
      <c r="B12" s="2" t="s">
        <v>12</v>
      </c>
      <c r="C12" s="2"/>
      <c r="D12" s="12">
        <v>40856</v>
      </c>
      <c r="E12" s="53" t="s">
        <v>26</v>
      </c>
      <c r="F12" s="45">
        <v>40861</v>
      </c>
      <c r="G12" s="42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</row>
    <row r="13" spans="1:205" x14ac:dyDescent="0.25">
      <c r="A13" s="38"/>
      <c r="B13" s="3" t="s">
        <v>13</v>
      </c>
      <c r="C13" s="3"/>
      <c r="D13" s="39">
        <v>40857</v>
      </c>
      <c r="E13" s="54" t="s">
        <v>26</v>
      </c>
      <c r="F13" s="48">
        <v>40868</v>
      </c>
      <c r="G13" s="43">
        <v>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</row>
    <row r="14" spans="1:205" ht="6.75" hidden="1" customHeight="1" x14ac:dyDescent="0.25">
      <c r="A14" s="34"/>
      <c r="B14" s="35"/>
      <c r="C14" s="35"/>
      <c r="D14" s="36"/>
      <c r="E14" s="55"/>
      <c r="F14" s="36"/>
      <c r="G14" s="2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</row>
    <row r="15" spans="1:205" ht="7.5" customHeight="1" x14ac:dyDescent="0.25">
      <c r="A15" s="2"/>
      <c r="B15" s="2"/>
      <c r="C15" s="2"/>
      <c r="D15" s="6"/>
      <c r="E15" s="56"/>
      <c r="F15" s="6"/>
      <c r="G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</row>
    <row r="16" spans="1:205" x14ac:dyDescent="0.25">
      <c r="A16" s="77" t="s">
        <v>43</v>
      </c>
      <c r="B16" s="78"/>
      <c r="C16" s="78"/>
      <c r="D16" s="37">
        <v>40863</v>
      </c>
      <c r="E16" s="52"/>
      <c r="F16" s="44">
        <v>40865</v>
      </c>
      <c r="G16" s="3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</row>
    <row r="17" spans="1:206" x14ac:dyDescent="0.25">
      <c r="A17" s="1"/>
      <c r="B17" s="2" t="s">
        <v>41</v>
      </c>
      <c r="C17" s="2"/>
      <c r="D17" s="23">
        <v>40863</v>
      </c>
      <c r="E17" s="57" t="s">
        <v>26</v>
      </c>
      <c r="F17" s="46">
        <v>40867</v>
      </c>
      <c r="G17" s="43">
        <v>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</row>
    <row r="18" spans="1:206" x14ac:dyDescent="0.25">
      <c r="A18" s="1"/>
      <c r="B18" s="2" t="s">
        <v>17</v>
      </c>
      <c r="C18" s="2"/>
      <c r="D18" s="23">
        <v>40863</v>
      </c>
      <c r="E18" s="57"/>
      <c r="F18" s="46">
        <v>40867</v>
      </c>
      <c r="G18" s="43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 t="s">
        <v>20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</row>
    <row r="19" spans="1:206" x14ac:dyDescent="0.25">
      <c r="A19" s="1"/>
      <c r="B19" s="2"/>
      <c r="C19" s="2" t="s">
        <v>29</v>
      </c>
      <c r="D19" s="23">
        <v>40863</v>
      </c>
      <c r="E19" s="57" t="s">
        <v>34</v>
      </c>
      <c r="F19" s="46">
        <v>40865</v>
      </c>
      <c r="G19" s="43">
        <v>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</row>
    <row r="20" spans="1:206" x14ac:dyDescent="0.25">
      <c r="A20" s="1"/>
      <c r="B20" s="2"/>
      <c r="C20" s="2" t="s">
        <v>16</v>
      </c>
      <c r="D20" s="12">
        <v>40863</v>
      </c>
      <c r="E20" s="53" t="s">
        <v>31</v>
      </c>
      <c r="F20" s="45">
        <v>40864</v>
      </c>
      <c r="G20" s="43">
        <v>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</row>
    <row r="21" spans="1:206" x14ac:dyDescent="0.25">
      <c r="A21" s="1"/>
      <c r="B21" s="2"/>
      <c r="C21" s="2" t="s">
        <v>19</v>
      </c>
      <c r="D21" s="12">
        <v>40864</v>
      </c>
      <c r="E21" s="53" t="s">
        <v>30</v>
      </c>
      <c r="F21" s="45">
        <v>40865</v>
      </c>
      <c r="G21" s="43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</row>
    <row r="22" spans="1:206" hidden="1" x14ac:dyDescent="0.25">
      <c r="A22" s="1"/>
      <c r="B22" s="2"/>
      <c r="C22" s="2" t="s">
        <v>18</v>
      </c>
      <c r="D22" s="12">
        <v>40865</v>
      </c>
      <c r="E22" s="53" t="s">
        <v>30</v>
      </c>
      <c r="F22" s="45">
        <v>40867</v>
      </c>
      <c r="G22" s="43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X22" t="s">
        <v>20</v>
      </c>
    </row>
    <row r="23" spans="1:206" x14ac:dyDescent="0.25">
      <c r="A23" s="38"/>
      <c r="B23" s="3" t="s">
        <v>40</v>
      </c>
      <c r="C23" s="3"/>
      <c r="D23" s="39">
        <v>40863</v>
      </c>
      <c r="E23" s="54" t="s">
        <v>27</v>
      </c>
      <c r="F23" s="48">
        <v>40867</v>
      </c>
      <c r="G23" s="43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</row>
    <row r="24" spans="1:206" ht="7.5" hidden="1" customHeight="1" x14ac:dyDescent="0.25">
      <c r="A24" s="34"/>
      <c r="B24" s="35"/>
      <c r="C24" s="35"/>
      <c r="D24" s="36"/>
      <c r="E24" s="55"/>
      <c r="F24" s="36"/>
      <c r="G24" s="1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</row>
    <row r="25" spans="1:206" ht="7.5" customHeight="1" x14ac:dyDescent="0.25">
      <c r="A25" s="2"/>
      <c r="B25" s="2"/>
      <c r="C25" s="2"/>
      <c r="D25" s="6"/>
      <c r="E25" s="56"/>
      <c r="F25" s="6"/>
      <c r="G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</row>
    <row r="26" spans="1:206" x14ac:dyDescent="0.25">
      <c r="A26" s="77" t="s">
        <v>44</v>
      </c>
      <c r="B26" s="78"/>
      <c r="C26" s="78"/>
      <c r="D26" s="37">
        <f>MIN(D27:D31)</f>
        <v>40868</v>
      </c>
      <c r="E26" s="52"/>
      <c r="F26" s="44">
        <f>MAX(F27:F31)</f>
        <v>40870</v>
      </c>
      <c r="G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</row>
    <row r="27" spans="1:206" x14ac:dyDescent="0.25">
      <c r="A27" s="1"/>
      <c r="B27" s="2" t="s">
        <v>17</v>
      </c>
      <c r="C27" s="2"/>
      <c r="D27" s="23">
        <v>40868</v>
      </c>
      <c r="E27" s="57"/>
      <c r="F27" s="46">
        <v>40870</v>
      </c>
      <c r="G27" s="43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 t="s">
        <v>20</v>
      </c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t="s">
        <v>20</v>
      </c>
    </row>
    <row r="28" spans="1:206" x14ac:dyDescent="0.25">
      <c r="A28" s="1"/>
      <c r="B28" s="2"/>
      <c r="C28" s="2" t="s">
        <v>29</v>
      </c>
      <c r="D28" s="23">
        <v>40868</v>
      </c>
      <c r="E28" s="57" t="s">
        <v>34</v>
      </c>
      <c r="F28" s="46">
        <v>40870</v>
      </c>
      <c r="G28" s="43">
        <v>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</row>
    <row r="29" spans="1:206" x14ac:dyDescent="0.25">
      <c r="A29" s="1"/>
      <c r="B29" s="2"/>
      <c r="C29" s="2" t="s">
        <v>16</v>
      </c>
      <c r="D29" s="23">
        <v>40868</v>
      </c>
      <c r="E29" s="57" t="s">
        <v>28</v>
      </c>
      <c r="F29" s="46">
        <v>40868</v>
      </c>
      <c r="G29" s="43">
        <v>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</row>
    <row r="30" spans="1:206" x14ac:dyDescent="0.25">
      <c r="A30" s="1"/>
      <c r="B30" s="2"/>
      <c r="C30" s="2" t="s">
        <v>19</v>
      </c>
      <c r="D30" s="23">
        <v>40869</v>
      </c>
      <c r="E30" s="57" t="s">
        <v>28</v>
      </c>
      <c r="F30" s="46">
        <v>40869</v>
      </c>
      <c r="G30" s="43">
        <v>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</row>
    <row r="31" spans="1:206" hidden="1" x14ac:dyDescent="0.25">
      <c r="A31" s="1"/>
      <c r="B31" s="2"/>
      <c r="C31" s="2" t="s">
        <v>18</v>
      </c>
      <c r="D31" s="23">
        <v>40870</v>
      </c>
      <c r="E31" s="57" t="s">
        <v>28</v>
      </c>
      <c r="F31" s="46">
        <v>40870</v>
      </c>
      <c r="G31" s="43">
        <v>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</row>
    <row r="32" spans="1:206" x14ac:dyDescent="0.25">
      <c r="A32" s="38"/>
      <c r="B32" s="3" t="s">
        <v>40</v>
      </c>
      <c r="C32" s="3"/>
      <c r="D32" s="39">
        <v>40868</v>
      </c>
      <c r="E32" s="54" t="s">
        <v>27</v>
      </c>
      <c r="F32" s="48">
        <v>40870</v>
      </c>
      <c r="G32" s="43">
        <v>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</row>
    <row r="33" spans="1:204" ht="7.5" hidden="1" customHeight="1" x14ac:dyDescent="0.25">
      <c r="A33" s="34"/>
      <c r="B33" s="35"/>
      <c r="C33" s="35"/>
      <c r="D33" s="36"/>
      <c r="E33" s="55"/>
      <c r="F33" s="36"/>
      <c r="G33" s="1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</row>
    <row r="34" spans="1:204" ht="7.5" customHeight="1" x14ac:dyDescent="0.25">
      <c r="A34" s="2"/>
      <c r="B34" s="2"/>
      <c r="C34" s="2"/>
      <c r="D34" s="6"/>
      <c r="E34" s="56"/>
      <c r="F34" s="6"/>
      <c r="G34" s="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</row>
    <row r="35" spans="1:204" x14ac:dyDescent="0.25">
      <c r="A35" s="61" t="s">
        <v>45</v>
      </c>
      <c r="B35" s="62"/>
      <c r="C35" s="62"/>
      <c r="D35" s="40">
        <v>40875</v>
      </c>
      <c r="E35" s="58" t="s">
        <v>25</v>
      </c>
      <c r="F35" s="47">
        <v>40877</v>
      </c>
      <c r="G35" s="3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</row>
    <row r="36" spans="1:204" hidden="1" x14ac:dyDescent="0.25">
      <c r="A36" s="1"/>
      <c r="B36" s="2" t="s">
        <v>2</v>
      </c>
      <c r="C36" s="2"/>
      <c r="D36" s="23"/>
      <c r="E36" s="57"/>
      <c r="F36" s="24"/>
      <c r="G36" s="30"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</row>
    <row r="37" spans="1:204" hidden="1" x14ac:dyDescent="0.25">
      <c r="A37" s="1"/>
      <c r="B37" s="2"/>
      <c r="C37" s="2" t="s">
        <v>5</v>
      </c>
      <c r="D37" s="12"/>
      <c r="E37" s="53"/>
      <c r="F37" s="21"/>
      <c r="G37" s="28">
        <v>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</row>
    <row r="38" spans="1:204" hidden="1" x14ac:dyDescent="0.25">
      <c r="A38" s="1"/>
      <c r="B38" s="2" t="s">
        <v>3</v>
      </c>
      <c r="C38" s="2"/>
      <c r="D38" s="12"/>
      <c r="E38" s="53"/>
      <c r="F38" s="21"/>
      <c r="G38" s="28">
        <v>0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</row>
    <row r="39" spans="1:204" hidden="1" x14ac:dyDescent="0.25">
      <c r="A39" s="1"/>
      <c r="B39" s="2" t="s">
        <v>4</v>
      </c>
      <c r="C39" s="2"/>
      <c r="D39" s="12"/>
      <c r="E39" s="53"/>
      <c r="F39" s="21"/>
      <c r="G39" s="2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</row>
    <row r="40" spans="1:204" hidden="1" x14ac:dyDescent="0.25">
      <c r="A40" s="1"/>
      <c r="B40" s="2" t="s">
        <v>6</v>
      </c>
      <c r="C40" s="2"/>
      <c r="D40" s="25"/>
      <c r="E40" s="59"/>
      <c r="F40" s="26"/>
      <c r="G40" s="29"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</row>
    <row r="41" spans="1:204" ht="7.5" hidden="1" customHeight="1" x14ac:dyDescent="0.25">
      <c r="A41" s="14"/>
      <c r="B41" s="15"/>
      <c r="C41" s="15"/>
      <c r="D41" s="16"/>
      <c r="E41" s="60"/>
      <c r="F41" s="16"/>
      <c r="G41" s="1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</row>
    <row r="42" spans="1:204" ht="7.5" customHeight="1" x14ac:dyDescent="0.25">
      <c r="A42" s="2"/>
      <c r="B42" s="2"/>
      <c r="C42" s="2"/>
      <c r="D42" s="6"/>
      <c r="E42" s="56"/>
      <c r="F42" s="6"/>
      <c r="G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</row>
    <row r="43" spans="1:204" x14ac:dyDescent="0.25">
      <c r="A43" s="61" t="s">
        <v>46</v>
      </c>
      <c r="B43" s="62"/>
      <c r="C43" s="62"/>
      <c r="D43" s="40">
        <v>40878</v>
      </c>
      <c r="E43" s="58" t="s">
        <v>25</v>
      </c>
      <c r="F43" s="47">
        <v>40882</v>
      </c>
      <c r="G43" s="3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</row>
    <row r="44" spans="1:204" hidden="1" x14ac:dyDescent="0.25">
      <c r="A44" s="1"/>
      <c r="B44" s="2" t="s">
        <v>2</v>
      </c>
      <c r="C44" s="2"/>
      <c r="D44" s="23"/>
      <c r="E44" s="57"/>
      <c r="F44" s="24"/>
      <c r="G44" s="30"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</row>
    <row r="45" spans="1:204" hidden="1" x14ac:dyDescent="0.25">
      <c r="A45" s="1"/>
      <c r="B45" s="2"/>
      <c r="C45" s="2" t="s">
        <v>5</v>
      </c>
      <c r="D45" s="12"/>
      <c r="E45" s="53"/>
      <c r="F45" s="21"/>
      <c r="G45" s="28"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</row>
    <row r="46" spans="1:204" hidden="1" x14ac:dyDescent="0.25">
      <c r="A46" s="1"/>
      <c r="B46" s="2" t="s">
        <v>3</v>
      </c>
      <c r="C46" s="2"/>
      <c r="D46" s="12"/>
      <c r="E46" s="53"/>
      <c r="F46" s="21"/>
      <c r="G46" s="28">
        <v>0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</row>
    <row r="47" spans="1:204" hidden="1" x14ac:dyDescent="0.25">
      <c r="A47" s="1"/>
      <c r="B47" s="2" t="s">
        <v>4</v>
      </c>
      <c r="C47" s="2"/>
      <c r="D47" s="12"/>
      <c r="E47" s="53"/>
      <c r="F47" s="21"/>
      <c r="G47" s="28">
        <v>0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</row>
    <row r="48" spans="1:204" hidden="1" x14ac:dyDescent="0.25">
      <c r="A48" s="1"/>
      <c r="B48" s="2" t="s">
        <v>6</v>
      </c>
      <c r="C48" s="2"/>
      <c r="D48" s="25"/>
      <c r="E48" s="59"/>
      <c r="F48" s="26"/>
      <c r="G48" s="29">
        <v>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</row>
    <row r="49" spans="1:204" ht="7.5" hidden="1" customHeight="1" x14ac:dyDescent="0.25">
      <c r="A49" s="14"/>
      <c r="B49" s="15"/>
      <c r="C49" s="15"/>
      <c r="D49" s="16"/>
      <c r="E49" s="60"/>
      <c r="F49" s="16"/>
      <c r="G49" s="1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</row>
    <row r="50" spans="1:204" ht="7.5" customHeight="1" x14ac:dyDescent="0.25">
      <c r="A50" s="2"/>
      <c r="B50" s="2"/>
      <c r="C50" s="2"/>
      <c r="D50" s="6"/>
      <c r="E50" s="56"/>
      <c r="F50" s="6"/>
      <c r="G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</row>
    <row r="51" spans="1:204" x14ac:dyDescent="0.25">
      <c r="A51" s="77" t="s">
        <v>47</v>
      </c>
      <c r="B51" s="78"/>
      <c r="C51" s="78"/>
      <c r="D51" s="37">
        <v>40875</v>
      </c>
      <c r="E51" s="52"/>
      <c r="F51" s="44">
        <f>MAX(F54:F58)</f>
        <v>40889</v>
      </c>
      <c r="G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</row>
    <row r="52" spans="1:204" x14ac:dyDescent="0.25">
      <c r="A52" s="86"/>
      <c r="B52" s="2" t="s">
        <v>14</v>
      </c>
      <c r="C52" s="2"/>
      <c r="D52" s="23">
        <v>40875</v>
      </c>
      <c r="E52" s="57" t="s">
        <v>33</v>
      </c>
      <c r="F52" s="46">
        <v>40884</v>
      </c>
      <c r="G52" s="43">
        <v>1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</row>
    <row r="53" spans="1:204" hidden="1" x14ac:dyDescent="0.25">
      <c r="A53" s="1"/>
      <c r="B53" s="2"/>
      <c r="C53" s="2"/>
      <c r="D53" s="23"/>
      <c r="E53" s="57"/>
      <c r="F53" s="46"/>
      <c r="G53" s="4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</row>
    <row r="54" spans="1:204" x14ac:dyDescent="0.25">
      <c r="A54" s="1"/>
      <c r="B54" s="2" t="s">
        <v>24</v>
      </c>
      <c r="C54" s="2"/>
      <c r="D54" s="23">
        <v>40884</v>
      </c>
      <c r="E54" s="57" t="s">
        <v>25</v>
      </c>
      <c r="F54" s="46">
        <v>40884</v>
      </c>
      <c r="G54" s="43">
        <v>1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</row>
    <row r="55" spans="1:204" hidden="1" x14ac:dyDescent="0.25">
      <c r="A55" s="1"/>
    </row>
    <row r="56" spans="1:204" x14ac:dyDescent="0.25">
      <c r="A56" s="1"/>
      <c r="B56" s="2" t="s">
        <v>15</v>
      </c>
      <c r="C56" s="2"/>
      <c r="D56" s="79">
        <v>40884</v>
      </c>
      <c r="E56" s="80"/>
      <c r="F56" s="81">
        <v>40889</v>
      </c>
      <c r="G56" s="43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</row>
    <row r="57" spans="1:204" x14ac:dyDescent="0.25">
      <c r="A57" s="1"/>
      <c r="B57" s="2"/>
      <c r="C57" s="2" t="s">
        <v>12</v>
      </c>
      <c r="D57" s="79">
        <v>40884</v>
      </c>
      <c r="E57" s="80" t="s">
        <v>26</v>
      </c>
      <c r="F57" s="81">
        <v>40885</v>
      </c>
      <c r="G57" s="43">
        <v>1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</row>
    <row r="58" spans="1:204" ht="7.5" hidden="1" customHeight="1" x14ac:dyDescent="0.25">
      <c r="A58" s="87"/>
      <c r="B58" s="35"/>
      <c r="C58" s="35"/>
      <c r="D58" s="36"/>
      <c r="E58" s="55"/>
      <c r="F58" s="36"/>
      <c r="G58" s="1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</row>
    <row r="59" spans="1:204" x14ac:dyDescent="0.25">
      <c r="A59" s="1"/>
      <c r="B59" s="2"/>
      <c r="C59" s="2" t="s">
        <v>35</v>
      </c>
      <c r="D59" s="79">
        <v>40884</v>
      </c>
      <c r="E59" s="80" t="s">
        <v>26</v>
      </c>
      <c r="F59" s="81">
        <v>40885</v>
      </c>
      <c r="G59" s="43">
        <v>1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</row>
    <row r="60" spans="1:204" x14ac:dyDescent="0.25">
      <c r="A60" s="1"/>
      <c r="B60" s="2"/>
      <c r="C60" s="2" t="s">
        <v>36</v>
      </c>
      <c r="D60" s="79">
        <v>40885</v>
      </c>
      <c r="E60" s="80" t="s">
        <v>33</v>
      </c>
      <c r="F60" s="81">
        <v>40889</v>
      </c>
      <c r="G60" s="43">
        <v>1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</row>
    <row r="61" spans="1:204" x14ac:dyDescent="0.25">
      <c r="A61" s="1"/>
      <c r="B61" s="2"/>
      <c r="C61" s="2" t="s">
        <v>37</v>
      </c>
      <c r="D61" s="79">
        <v>40885</v>
      </c>
      <c r="E61" s="80" t="s">
        <v>33</v>
      </c>
      <c r="F61" s="81">
        <v>40889</v>
      </c>
      <c r="G61" s="43">
        <v>1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</row>
    <row r="62" spans="1:204" x14ac:dyDescent="0.25">
      <c r="A62" s="1"/>
      <c r="B62" s="2"/>
      <c r="C62" s="2" t="s">
        <v>38</v>
      </c>
      <c r="D62" s="79">
        <v>40885</v>
      </c>
      <c r="E62" s="80" t="s">
        <v>33</v>
      </c>
      <c r="F62" s="81">
        <v>40889</v>
      </c>
      <c r="G62" s="43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</row>
    <row r="63" spans="1:204" x14ac:dyDescent="0.25">
      <c r="A63" s="1"/>
      <c r="B63" s="2"/>
      <c r="C63" s="2" t="s">
        <v>39</v>
      </c>
      <c r="D63" s="79">
        <v>40886</v>
      </c>
      <c r="E63" s="80" t="s">
        <v>26</v>
      </c>
      <c r="F63" s="81">
        <v>40889</v>
      </c>
      <c r="G63" s="43">
        <v>1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204" x14ac:dyDescent="0.25">
      <c r="A64" s="38"/>
      <c r="B64" s="3" t="s">
        <v>32</v>
      </c>
      <c r="C64" s="3"/>
      <c r="D64" s="82">
        <v>40856</v>
      </c>
      <c r="E64" s="83" t="s">
        <v>26</v>
      </c>
      <c r="F64" s="84">
        <v>40882</v>
      </c>
      <c r="G64" s="43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</row>
  </sheetData>
  <mergeCells count="368">
    <mergeCell ref="A1:D7"/>
    <mergeCell ref="FS6:FS7"/>
    <mergeCell ref="FJ6:FJ7"/>
    <mergeCell ref="FK6:FK7"/>
    <mergeCell ref="FL6:FL7"/>
    <mergeCell ref="GD6:GD7"/>
    <mergeCell ref="GE6:GE7"/>
    <mergeCell ref="GF6:GF7"/>
    <mergeCell ref="GG6:GG7"/>
    <mergeCell ref="GH6:GH7"/>
    <mergeCell ref="FY6:FY7"/>
    <mergeCell ref="FZ6:FZ7"/>
    <mergeCell ref="GA6:GA7"/>
    <mergeCell ref="A51:C51"/>
    <mergeCell ref="A10:C10"/>
    <mergeCell ref="A16:C16"/>
    <mergeCell ref="A26:C26"/>
    <mergeCell ref="A35:C35"/>
    <mergeCell ref="GB6:GB7"/>
    <mergeCell ref="GC6:GC7"/>
    <mergeCell ref="FT6:FT7"/>
    <mergeCell ref="FU6:FU7"/>
    <mergeCell ref="FV6:FV7"/>
    <mergeCell ref="FW6:FW7"/>
    <mergeCell ref="FX6:FX7"/>
    <mergeCell ref="FO6:FO7"/>
    <mergeCell ref="FP6:FP7"/>
    <mergeCell ref="FQ6:FQ7"/>
    <mergeCell ref="FR6:FR7"/>
    <mergeCell ref="FM6:FM7"/>
    <mergeCell ref="FN6:FN7"/>
    <mergeCell ref="FE6:FE7"/>
    <mergeCell ref="FF6:FF7"/>
    <mergeCell ref="FG6:FG7"/>
    <mergeCell ref="FH6:FH7"/>
    <mergeCell ref="FI6:FI7"/>
    <mergeCell ref="EQ6:EQ7"/>
    <mergeCell ref="GV6:GV7"/>
    <mergeCell ref="GN6:GN7"/>
    <mergeCell ref="GO6:GO7"/>
    <mergeCell ref="GP6:GP7"/>
    <mergeCell ref="GQ6:GQ7"/>
    <mergeCell ref="GR6:GR7"/>
    <mergeCell ref="GI6:GI7"/>
    <mergeCell ref="GJ6:GJ7"/>
    <mergeCell ref="GK6:GK7"/>
    <mergeCell ref="GL6:GL7"/>
    <mergeCell ref="GM6:GM7"/>
    <mergeCell ref="GS6:GS7"/>
    <mergeCell ref="GT6:GT7"/>
    <mergeCell ref="GU6:GU7"/>
    <mergeCell ref="FA6:FA7"/>
    <mergeCell ref="FB6:FB7"/>
    <mergeCell ref="FC6:FC7"/>
    <mergeCell ref="FD6:FD7"/>
    <mergeCell ref="EL6:EL7"/>
    <mergeCell ref="EM6:EM7"/>
    <mergeCell ref="EN6:EN7"/>
    <mergeCell ref="EO6:EO7"/>
    <mergeCell ref="EP6:EP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EG6:EG7"/>
    <mergeCell ref="EH6:EH7"/>
    <mergeCell ref="EI6:EI7"/>
    <mergeCell ref="EJ6:EJ7"/>
    <mergeCell ref="EK6:EK7"/>
    <mergeCell ref="EB6:EB7"/>
    <mergeCell ref="EC6:EC7"/>
    <mergeCell ref="ED6:ED7"/>
    <mergeCell ref="EE6:EE7"/>
    <mergeCell ref="EF6:EF7"/>
    <mergeCell ref="DW6:DW7"/>
    <mergeCell ref="DX6:DX7"/>
    <mergeCell ref="DY6:DY7"/>
    <mergeCell ref="DZ6:DZ7"/>
    <mergeCell ref="EA6:EA7"/>
    <mergeCell ref="DR6:DR7"/>
    <mergeCell ref="DS6:DS7"/>
    <mergeCell ref="DT6:DT7"/>
    <mergeCell ref="DU6:DU7"/>
    <mergeCell ref="DV6:DV7"/>
    <mergeCell ref="DM6:DM7"/>
    <mergeCell ref="DN6:DN7"/>
    <mergeCell ref="DO6:DO7"/>
    <mergeCell ref="DP6:DP7"/>
    <mergeCell ref="DQ6:DQ7"/>
    <mergeCell ref="DH6:DH7"/>
    <mergeCell ref="DI6:DI7"/>
    <mergeCell ref="DJ6:DJ7"/>
    <mergeCell ref="DK6:DK7"/>
    <mergeCell ref="DL6:DL7"/>
    <mergeCell ref="DC6:DC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CS6:CS7"/>
    <mergeCell ref="CT6:CT7"/>
    <mergeCell ref="CU6:CU7"/>
    <mergeCell ref="CV6:CV7"/>
    <mergeCell ref="CW6:CW7"/>
    <mergeCell ref="CN6:CN7"/>
    <mergeCell ref="CO6:CO7"/>
    <mergeCell ref="CP6:CP7"/>
    <mergeCell ref="CQ6:CQ7"/>
    <mergeCell ref="CR6:CR7"/>
    <mergeCell ref="CI6:CI7"/>
    <mergeCell ref="CJ6:CJ7"/>
    <mergeCell ref="CK6:CK7"/>
    <mergeCell ref="CL6:CL7"/>
    <mergeCell ref="CM6:CM7"/>
    <mergeCell ref="CD6:CD7"/>
    <mergeCell ref="CE6:CE7"/>
    <mergeCell ref="CF6:CF7"/>
    <mergeCell ref="CG6:CG7"/>
    <mergeCell ref="CH6:CH7"/>
    <mergeCell ref="BY6:BY7"/>
    <mergeCell ref="BZ6:BZ7"/>
    <mergeCell ref="CA6:CA7"/>
    <mergeCell ref="CB6:CB7"/>
    <mergeCell ref="CC6:CC7"/>
    <mergeCell ref="BT6:BT7"/>
    <mergeCell ref="BU6:BU7"/>
    <mergeCell ref="BV6:BV7"/>
    <mergeCell ref="BW6:BW7"/>
    <mergeCell ref="BX6:BX7"/>
    <mergeCell ref="BO6:BO7"/>
    <mergeCell ref="BP6:BP7"/>
    <mergeCell ref="BQ6:BQ7"/>
    <mergeCell ref="BR6:BR7"/>
    <mergeCell ref="BS6:BS7"/>
    <mergeCell ref="BJ6:BJ7"/>
    <mergeCell ref="BK6:BK7"/>
    <mergeCell ref="BL6:BL7"/>
    <mergeCell ref="BM6:BM7"/>
    <mergeCell ref="BN6:BN7"/>
    <mergeCell ref="BE6:BE7"/>
    <mergeCell ref="BF6:BF7"/>
    <mergeCell ref="BG6:BG7"/>
    <mergeCell ref="BH6:BH7"/>
    <mergeCell ref="BI6:BI7"/>
    <mergeCell ref="AZ6:AZ7"/>
    <mergeCell ref="BA6:BA7"/>
    <mergeCell ref="BB6:BB7"/>
    <mergeCell ref="BC6:BC7"/>
    <mergeCell ref="BD6:BD7"/>
    <mergeCell ref="AV6:AV7"/>
    <mergeCell ref="AW6:AW7"/>
    <mergeCell ref="AX6:AX7"/>
    <mergeCell ref="AY6:AY7"/>
    <mergeCell ref="AP6:AP7"/>
    <mergeCell ref="AQ6:AQ7"/>
    <mergeCell ref="AR6:AR7"/>
    <mergeCell ref="AS6:AS7"/>
    <mergeCell ref="AT6:AT7"/>
    <mergeCell ref="AM6:AM7"/>
    <mergeCell ref="AN6:AN7"/>
    <mergeCell ref="AO6:AO7"/>
    <mergeCell ref="AF6:AF7"/>
    <mergeCell ref="AG6:AG7"/>
    <mergeCell ref="AH6:AH7"/>
    <mergeCell ref="AI6:AI7"/>
    <mergeCell ref="AJ6:AJ7"/>
    <mergeCell ref="AU6:AU7"/>
    <mergeCell ref="GT4:GT5"/>
    <mergeCell ref="GU4:GU5"/>
    <mergeCell ref="GV4:GV5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GO4:GO5"/>
    <mergeCell ref="GP4:GP5"/>
    <mergeCell ref="GQ4:GQ5"/>
    <mergeCell ref="GR4:GR5"/>
    <mergeCell ref="GS4:GS5"/>
    <mergeCell ref="GJ4:GJ5"/>
    <mergeCell ref="GK4:GK5"/>
    <mergeCell ref="GL4:GL5"/>
    <mergeCell ref="GM4:GM5"/>
    <mergeCell ref="GN4:GN5"/>
    <mergeCell ref="GE4:GE5"/>
    <mergeCell ref="GF4:GF5"/>
    <mergeCell ref="GG4:GG5"/>
    <mergeCell ref="GH4:GH5"/>
    <mergeCell ref="GI4:GI5"/>
    <mergeCell ref="FZ4:FZ5"/>
    <mergeCell ref="GA4:GA5"/>
    <mergeCell ref="GB4:GB5"/>
    <mergeCell ref="GC4:GC5"/>
    <mergeCell ref="GD4:GD5"/>
    <mergeCell ref="FU4:FU5"/>
    <mergeCell ref="FV4:FV5"/>
    <mergeCell ref="FW4:FW5"/>
    <mergeCell ref="FX4:FX5"/>
    <mergeCell ref="FY4:FY5"/>
    <mergeCell ref="FP4:FP5"/>
    <mergeCell ref="FQ4:FQ5"/>
    <mergeCell ref="FR4:FR5"/>
    <mergeCell ref="FS4:FS5"/>
    <mergeCell ref="FT4:FT5"/>
    <mergeCell ref="FK4:FK5"/>
    <mergeCell ref="FL4:FL5"/>
    <mergeCell ref="FM4:FM5"/>
    <mergeCell ref="FN4:FN5"/>
    <mergeCell ref="FO4:FO5"/>
    <mergeCell ref="FF4:FF5"/>
    <mergeCell ref="FG4:FG5"/>
    <mergeCell ref="FH4:FH5"/>
    <mergeCell ref="FI4:FI5"/>
    <mergeCell ref="FJ4:FJ5"/>
    <mergeCell ref="FA4:FA5"/>
    <mergeCell ref="FB4:FB5"/>
    <mergeCell ref="FC4:FC5"/>
    <mergeCell ref="FD4:FD5"/>
    <mergeCell ref="FE4:FE5"/>
    <mergeCell ref="EV4:EV5"/>
    <mergeCell ref="EW4:EW5"/>
    <mergeCell ref="EX4:EX5"/>
    <mergeCell ref="EY4:EY5"/>
    <mergeCell ref="EZ4:EZ5"/>
    <mergeCell ref="EQ4:EQ5"/>
    <mergeCell ref="ER4:ER5"/>
    <mergeCell ref="ES4:ES5"/>
    <mergeCell ref="ET4:ET5"/>
    <mergeCell ref="EU4:EU5"/>
    <mergeCell ref="EL4:EL5"/>
    <mergeCell ref="EM4:EM5"/>
    <mergeCell ref="EN4:EN5"/>
    <mergeCell ref="EO4:EO5"/>
    <mergeCell ref="EP4:EP5"/>
    <mergeCell ref="EG4:EG5"/>
    <mergeCell ref="EH4:EH5"/>
    <mergeCell ref="EI4:EI5"/>
    <mergeCell ref="EJ4:EJ5"/>
    <mergeCell ref="EK4:EK5"/>
    <mergeCell ref="EB4:EB5"/>
    <mergeCell ref="EC4:EC5"/>
    <mergeCell ref="ED4:ED5"/>
    <mergeCell ref="EE4:EE5"/>
    <mergeCell ref="EF4:EF5"/>
    <mergeCell ref="DW4:DW5"/>
    <mergeCell ref="DX4:DX5"/>
    <mergeCell ref="DY4:DY5"/>
    <mergeCell ref="DZ4:DZ5"/>
    <mergeCell ref="EA4:EA5"/>
    <mergeCell ref="DR4:DR5"/>
    <mergeCell ref="DS4:DS5"/>
    <mergeCell ref="DT4:DT5"/>
    <mergeCell ref="DU4:DU5"/>
    <mergeCell ref="DV4:DV5"/>
    <mergeCell ref="DM4:DM5"/>
    <mergeCell ref="DN4:DN5"/>
    <mergeCell ref="DO4:DO5"/>
    <mergeCell ref="DP4:DP5"/>
    <mergeCell ref="DQ4:DQ5"/>
    <mergeCell ref="DH4:DH5"/>
    <mergeCell ref="DI4:DI5"/>
    <mergeCell ref="DJ4:DJ5"/>
    <mergeCell ref="DK4:DK5"/>
    <mergeCell ref="DL4:DL5"/>
    <mergeCell ref="CJ4:CJ5"/>
    <mergeCell ref="CK4:CK5"/>
    <mergeCell ref="CL4:CL5"/>
    <mergeCell ref="CM4:CM5"/>
    <mergeCell ref="DC4:DC5"/>
    <mergeCell ref="DD4:DD5"/>
    <mergeCell ref="DE4:DE5"/>
    <mergeCell ref="DF4:DF5"/>
    <mergeCell ref="DG4:DG5"/>
    <mergeCell ref="CY4:CY5"/>
    <mergeCell ref="CZ4:CZ5"/>
    <mergeCell ref="DA4:DA5"/>
    <mergeCell ref="DB4:DB5"/>
    <mergeCell ref="BR4:BR5"/>
    <mergeCell ref="BS4:BS5"/>
    <mergeCell ref="CD4:CD5"/>
    <mergeCell ref="CE4:CE5"/>
    <mergeCell ref="CF4:CF5"/>
    <mergeCell ref="CX4:CX5"/>
    <mergeCell ref="CG4:CG5"/>
    <mergeCell ref="CH4:CH5"/>
    <mergeCell ref="BY4:BY5"/>
    <mergeCell ref="BZ4:BZ5"/>
    <mergeCell ref="CA4:CA5"/>
    <mergeCell ref="CB4:CB5"/>
    <mergeCell ref="CC4:CC5"/>
    <mergeCell ref="CN4:CN5"/>
    <mergeCell ref="CO4:CO5"/>
    <mergeCell ref="CS4:CS5"/>
    <mergeCell ref="CT4:CT5"/>
    <mergeCell ref="CU4:CU5"/>
    <mergeCell ref="CV4:CV5"/>
    <mergeCell ref="CW4:CW5"/>
    <mergeCell ref="CP4:CP5"/>
    <mergeCell ref="CQ4:CQ5"/>
    <mergeCell ref="CR4:CR5"/>
    <mergeCell ref="CI4:CI5"/>
    <mergeCell ref="I2:GV3"/>
    <mergeCell ref="AQ4:AQ5"/>
    <mergeCell ref="AR4:AR5"/>
    <mergeCell ref="AS4:AS5"/>
    <mergeCell ref="BJ4:BJ5"/>
    <mergeCell ref="BK4:BK5"/>
    <mergeCell ref="BL4:BL5"/>
    <mergeCell ref="BM4:BM5"/>
    <mergeCell ref="BC4:BC5"/>
    <mergeCell ref="BD4:BD5"/>
    <mergeCell ref="BN4:BN5"/>
    <mergeCell ref="BE4:BE5"/>
    <mergeCell ref="BF4:BF5"/>
    <mergeCell ref="BG4:BG5"/>
    <mergeCell ref="BH4:BH5"/>
    <mergeCell ref="BI4:BI5"/>
    <mergeCell ref="BT4:BT5"/>
    <mergeCell ref="BU4:BU5"/>
    <mergeCell ref="BV4:BV5"/>
    <mergeCell ref="BW4:BW5"/>
    <mergeCell ref="BX4:BX5"/>
    <mergeCell ref="BO4:BO5"/>
    <mergeCell ref="BP4:BP5"/>
    <mergeCell ref="BQ4:BQ5"/>
    <mergeCell ref="A43:C43"/>
    <mergeCell ref="I4:AD5"/>
    <mergeCell ref="AE4:AP5"/>
    <mergeCell ref="AT4:AT5"/>
    <mergeCell ref="AZ4:AZ5"/>
    <mergeCell ref="BA4:BA5"/>
    <mergeCell ref="BB4:BB5"/>
    <mergeCell ref="AU4:AU5"/>
    <mergeCell ref="AV4:AV5"/>
    <mergeCell ref="AW4:AW5"/>
    <mergeCell ref="AX4:AX5"/>
    <mergeCell ref="AY4:AY5"/>
    <mergeCell ref="AA6:AA7"/>
    <mergeCell ref="AB6:AB7"/>
    <mergeCell ref="AC6:AC7"/>
    <mergeCell ref="AD6:AD7"/>
    <mergeCell ref="AE6:AE7"/>
    <mergeCell ref="V6:V7"/>
    <mergeCell ref="W6:W7"/>
    <mergeCell ref="X6:X7"/>
    <mergeCell ref="Y6:Y7"/>
    <mergeCell ref="Z6:Z7"/>
    <mergeCell ref="AK6:AK7"/>
    <mergeCell ref="AL6:AL7"/>
  </mergeCells>
  <conditionalFormatting sqref="I11:GV14 I36:GV41 I44:GV49 I17:GV24 I27:GV33 I52:GV54 I64:GV64 I58:GV58 I56:AP57 I59:AP63">
    <cfRule type="expression" dxfId="75" priority="149">
      <formula>AND($B11&lt;&gt;"",$G11&gt;0,I$6&gt;=$D11,I$6&lt;=($D11+$G11*($F11-$D11)))</formula>
    </cfRule>
    <cfRule type="expression" dxfId="74" priority="150">
      <formula>AND(AND(I$6&gt;=$D11,I$6&lt;=$F11),$B11&lt;&gt;"")</formula>
    </cfRule>
    <cfRule type="expression" dxfId="73" priority="152">
      <formula>AND($C11&lt;&gt;"",$G11&gt;0,I$6&gt;=$D11,I$6&lt;=($D11+$G11*($F11-$D11)))</formula>
    </cfRule>
    <cfRule type="expression" dxfId="72" priority="153">
      <formula>AND(AND(I$6&gt;=$D11,I$6&lt;=$F11),$C11&lt;&gt;"")</formula>
    </cfRule>
    <cfRule type="expression" dxfId="71" priority="157">
      <formula>OR(WEEKDAY(I$6)=7,WEEKDAY(I$6)=1)</formula>
    </cfRule>
    <cfRule type="expression" dxfId="70" priority="267">
      <formula>OR(AND(I$6&gt;=$D$3,I$6&lt;=$F$3),AND(I$6&gt;=$D$4,I$6&lt;=$F$4),AND(I$6&gt;=$D$5,I$6&lt;=$F$5),AND(I$6&gt;=$D$6,I$6&lt;=$F$6),AND(I$6&gt;=$D$7,I$6&lt;=$F$7))</formula>
    </cfRule>
    <cfRule type="expression" dxfId="69" priority="268">
      <formula>I$6=TODAY()</formula>
    </cfRule>
  </conditionalFormatting>
  <conditionalFormatting sqref="I10:GV10 I16:GV16 I26:GV26 I35:GV35 I51:GV51 I43:GV43">
    <cfRule type="expression" dxfId="68" priority="154">
      <formula>AND(I$6&gt;=$D10,I$6&lt;=$F10)</formula>
    </cfRule>
    <cfRule type="expression" dxfId="67" priority="158">
      <formula>OR(WEEKDAY(I$6)=7,WEEKDAY(I$6)=1)</formula>
    </cfRule>
    <cfRule type="expression" dxfId="66" priority="172">
      <formula>OR(AND(I$6&gt;=$D$3,I$6&lt;=$F$3),AND(I$6&gt;=$D$4,I$6&lt;=$F$4),AND(I$6&gt;=$D$5,I$6&lt;=$F$5),AND(I$6&gt;=$D$6,I$6&lt;=$F$6),AND(I$6&gt;=$D$7,I$6&lt;=$F$7))</formula>
    </cfRule>
    <cfRule type="expression" dxfId="65" priority="240">
      <formula>I$6=TODAY()</formula>
    </cfRule>
  </conditionalFormatting>
  <conditionalFormatting sqref="I4 AE4 AQ4:GV5">
    <cfRule type="expression" dxfId="64" priority="337" stopIfTrue="1">
      <formula>MONTH(I$6)&lt;&gt;MONTH(H$6)</formula>
    </cfRule>
  </conditionalFormatting>
  <conditionalFormatting sqref="I6:GV7">
    <cfRule type="expression" dxfId="63" priority="155">
      <formula>I$6=TODAY()</formula>
    </cfRule>
    <cfRule type="expression" dxfId="62" priority="215">
      <formula>WEEKDAY(I$6)=2</formula>
    </cfRule>
    <cfRule type="expression" dxfId="61" priority="228">
      <formula>OR(WEEKDAY(I$6)=7,WEEKDAY(I$6)=1)</formula>
    </cfRule>
    <cfRule type="expression" dxfId="60" priority="229">
      <formula>OR(AND(I$6&gt;=$D$3,I$6&lt;=$F$3),AND(I$6&gt;=$D$4,I$6&lt;=$F$4),AND(I$6&gt;=$D$5,I$6&lt;=$F$5),AND(I$6&gt;=$D$6,I$6&lt;=$F$6),AND(I$6&gt;=$D$7,I$6&lt;=$F$7))</formula>
    </cfRule>
  </conditionalFormatting>
  <conditionalFormatting sqref="A11:C12 A36:C40 B56:C56 A17:C22 A54:C54 A64:C64">
    <cfRule type="expression" dxfId="59" priority="148">
      <formula>AND(TODAY()&gt;($D11+($F11-$D11)*$G11),$G11&lt;1,$D11&lt;&gt;0)</formula>
    </cfRule>
  </conditionalFormatting>
  <conditionalFormatting sqref="A23:C23">
    <cfRule type="expression" dxfId="58" priority="139">
      <formula>AND(TODAY()&gt;($D23+($F23-$D23)*$G23),$G23&lt;1,$D23&lt;&gt;0)</formula>
    </cfRule>
  </conditionalFormatting>
  <conditionalFormatting sqref="A27:C31">
    <cfRule type="expression" dxfId="57" priority="131">
      <formula>AND(TODAY()&gt;($D27+($F27-$D27)*$G27),$G27&lt;1,$D27&lt;&gt;0)</formula>
    </cfRule>
  </conditionalFormatting>
  <conditionalFormatting sqref="A32:C32">
    <cfRule type="expression" dxfId="56" priority="123">
      <formula>AND(TODAY()&gt;($D32+($F32-$D32)*$G32),$G32&lt;1,$D32&lt;&gt;0)</formula>
    </cfRule>
  </conditionalFormatting>
  <conditionalFormatting sqref="A44:C48">
    <cfRule type="expression" dxfId="55" priority="111">
      <formula>AND(TODAY()&gt;($D44+($F44-$D44)*$G44),$G44&lt;1,$D44&lt;&gt;0)</formula>
    </cfRule>
  </conditionalFormatting>
  <conditionalFormatting sqref="A52:C53">
    <cfRule type="expression" dxfId="54" priority="96">
      <formula>AND(TODAY()&gt;($D52+($F52-$D52)*$G52),$G52&lt;1,$D52&lt;&gt;0)</formula>
    </cfRule>
  </conditionalFormatting>
  <conditionalFormatting sqref="A13:C13">
    <cfRule type="expression" dxfId="53" priority="88">
      <formula>AND(TODAY()&gt;($D13+($F13-$D13)*$G13),$G13&lt;1,$D13&lt;&gt;0)</formula>
    </cfRule>
  </conditionalFormatting>
  <conditionalFormatting sqref="AQ56:GV56">
    <cfRule type="expression" dxfId="52" priority="359">
      <formula>AND(#REF!&lt;&gt;"",#REF!&gt;0,AQ$6&gt;=#REF!,AQ$6&lt;=(#REF!+#REF!*(#REF!-#REF!)))</formula>
    </cfRule>
    <cfRule type="expression" dxfId="51" priority="360">
      <formula>AND(AND(AQ$6&gt;=#REF!,AQ$6&lt;=#REF!),#REF!&lt;&gt;"")</formula>
    </cfRule>
    <cfRule type="expression" dxfId="50" priority="361">
      <formula>AND(#REF!&lt;&gt;"",#REF!&gt;0,AQ$6&gt;=#REF!,AQ$6&lt;=(#REF!+#REF!*(#REF!-#REF!)))</formula>
    </cfRule>
    <cfRule type="expression" dxfId="49" priority="362">
      <formula>AND(AND(AQ$6&gt;=#REF!,AQ$6&lt;=#REF!),#REF!&lt;&gt;"")</formula>
    </cfRule>
    <cfRule type="expression" dxfId="48" priority="363">
      <formula>OR(WEEKDAY(AQ$6)=7,WEEKDAY(AQ$6)=1)</formula>
    </cfRule>
    <cfRule type="expression" dxfId="47" priority="364">
      <formula>OR(AND(AQ$6&gt;=$D$3,AQ$6&lt;=$F$3),AND(AQ$6&gt;=$D$4,AQ$6&lt;=$F$4),AND(AQ$6&gt;=$D$5,AQ$6&lt;=$F$5),AND(AQ$6&gt;=$D$6,AQ$6&lt;=$F$6),AND(AQ$6&gt;=$D$7,AQ$6&lt;=$F$7))</formula>
    </cfRule>
    <cfRule type="expression" dxfId="46" priority="365">
      <formula>AQ$6=TODAY()</formula>
    </cfRule>
  </conditionalFormatting>
  <conditionalFormatting sqref="A56">
    <cfRule type="expression" dxfId="45" priority="368">
      <formula>AND(TODAY()&gt;(#REF!+(#REF!-#REF!)*#REF!),#REF!&lt;1,#REF!&lt;&gt;0)</formula>
    </cfRule>
  </conditionalFormatting>
  <conditionalFormatting sqref="B57:C57">
    <cfRule type="expression" dxfId="44" priority="72">
      <formula>AND(TODAY()&gt;($D57+($F57-$D57)*$G57),$G57&lt;1,$D57&lt;&gt;0)</formula>
    </cfRule>
  </conditionalFormatting>
  <conditionalFormatting sqref="AQ57:GV57">
    <cfRule type="expression" dxfId="43" priority="80">
      <formula>AND(#REF!&lt;&gt;"",#REF!&gt;0,AQ$6&gt;=#REF!,AQ$6&lt;=(#REF!+#REF!*(#REF!-#REF!)))</formula>
    </cfRule>
    <cfRule type="expression" dxfId="42" priority="81">
      <formula>AND(AND(AQ$6&gt;=#REF!,AQ$6&lt;=#REF!),#REF!&lt;&gt;"")</formula>
    </cfRule>
    <cfRule type="expression" dxfId="41" priority="82">
      <formula>AND(#REF!&lt;&gt;"",#REF!&gt;0,AQ$6&gt;=#REF!,AQ$6&lt;=(#REF!+#REF!*(#REF!-#REF!)))</formula>
    </cfRule>
    <cfRule type="expression" dxfId="40" priority="83">
      <formula>AND(AND(AQ$6&gt;=#REF!,AQ$6&lt;=#REF!),#REF!&lt;&gt;"")</formula>
    </cfRule>
    <cfRule type="expression" dxfId="39" priority="84">
      <formula>OR(WEEKDAY(AQ$6)=7,WEEKDAY(AQ$6)=1)</formula>
    </cfRule>
    <cfRule type="expression" dxfId="38" priority="85">
      <formula>OR(AND(AQ$6&gt;=$D$3,AQ$6&lt;=$F$3),AND(AQ$6&gt;=$D$4,AQ$6&lt;=$F$4),AND(AQ$6&gt;=$D$5,AQ$6&lt;=$F$5),AND(AQ$6&gt;=$D$6,AQ$6&lt;=$F$6),AND(AQ$6&gt;=$D$7,AQ$6&lt;=$F$7))</formula>
    </cfRule>
    <cfRule type="expression" dxfId="37" priority="86">
      <formula>AQ$6=TODAY()</formula>
    </cfRule>
  </conditionalFormatting>
  <conditionalFormatting sqref="A57">
    <cfRule type="expression" dxfId="36" priority="87">
      <formula>AND(TODAY()&gt;(#REF!+(#REF!-#REF!)*#REF!),#REF!&lt;1,#REF!&lt;&gt;0)</formula>
    </cfRule>
  </conditionalFormatting>
  <conditionalFormatting sqref="B59:C59">
    <cfRule type="expression" dxfId="35" priority="56">
      <formula>AND(TODAY()&gt;($D59+($F59-$D59)*$G59),$G59&lt;1,$D59&lt;&gt;0)</formula>
    </cfRule>
  </conditionalFormatting>
  <conditionalFormatting sqref="AQ59:GV59">
    <cfRule type="expression" dxfId="34" priority="64">
      <formula>AND(#REF!&lt;&gt;"",#REF!&gt;0,AQ$6&gt;=#REF!,AQ$6&lt;=(#REF!+#REF!*(#REF!-#REF!)))</formula>
    </cfRule>
    <cfRule type="expression" dxfId="33" priority="65">
      <formula>AND(AND(AQ$6&gt;=#REF!,AQ$6&lt;=#REF!),#REF!&lt;&gt;"")</formula>
    </cfRule>
    <cfRule type="expression" dxfId="32" priority="66">
      <formula>AND(#REF!&lt;&gt;"",#REF!&gt;0,AQ$6&gt;=#REF!,AQ$6&lt;=(#REF!+#REF!*(#REF!-#REF!)))</formula>
    </cfRule>
    <cfRule type="expression" dxfId="31" priority="67">
      <formula>AND(AND(AQ$6&gt;=#REF!,AQ$6&lt;=#REF!),#REF!&lt;&gt;"")</formula>
    </cfRule>
    <cfRule type="expression" dxfId="30" priority="68">
      <formula>OR(WEEKDAY(AQ$6)=7,WEEKDAY(AQ$6)=1)</formula>
    </cfRule>
    <cfRule type="expression" dxfId="29" priority="69">
      <formula>OR(AND(AQ$6&gt;=$D$3,AQ$6&lt;=$F$3),AND(AQ$6&gt;=$D$4,AQ$6&lt;=$F$4),AND(AQ$6&gt;=$D$5,AQ$6&lt;=$F$5),AND(AQ$6&gt;=$D$6,AQ$6&lt;=$F$6),AND(AQ$6&gt;=$D$7,AQ$6&lt;=$F$7))</formula>
    </cfRule>
    <cfRule type="expression" dxfId="28" priority="70">
      <formula>AQ$6=TODAY()</formula>
    </cfRule>
  </conditionalFormatting>
  <conditionalFormatting sqref="A59">
    <cfRule type="expression" dxfId="27" priority="71">
      <formula>AND(TODAY()&gt;(#REF!+(#REF!-#REF!)*#REF!),#REF!&lt;1,#REF!&lt;&gt;0)</formula>
    </cfRule>
  </conditionalFormatting>
  <conditionalFormatting sqref="B60:C60">
    <cfRule type="expression" dxfId="26" priority="40">
      <formula>AND(TODAY()&gt;($D60+($F60-$D60)*$G60),$G60&lt;1,$D60&lt;&gt;0)</formula>
    </cfRule>
  </conditionalFormatting>
  <conditionalFormatting sqref="AQ60:GV60">
    <cfRule type="expression" dxfId="25" priority="48">
      <formula>AND(#REF!&lt;&gt;"",#REF!&gt;0,AQ$6&gt;=#REF!,AQ$6&lt;=(#REF!+#REF!*(#REF!-#REF!)))</formula>
    </cfRule>
    <cfRule type="expression" dxfId="24" priority="49">
      <formula>AND(AND(AQ$6&gt;=#REF!,AQ$6&lt;=#REF!),#REF!&lt;&gt;"")</formula>
    </cfRule>
    <cfRule type="expression" dxfId="23" priority="50">
      <formula>AND(#REF!&lt;&gt;"",#REF!&gt;0,AQ$6&gt;=#REF!,AQ$6&lt;=(#REF!+#REF!*(#REF!-#REF!)))</formula>
    </cfRule>
    <cfRule type="expression" dxfId="22" priority="51">
      <formula>AND(AND(AQ$6&gt;=#REF!,AQ$6&lt;=#REF!),#REF!&lt;&gt;"")</formula>
    </cfRule>
    <cfRule type="expression" dxfId="21" priority="52">
      <formula>OR(WEEKDAY(AQ$6)=7,WEEKDAY(AQ$6)=1)</formula>
    </cfRule>
    <cfRule type="expression" dxfId="20" priority="53">
      <formula>OR(AND(AQ$6&gt;=$D$3,AQ$6&lt;=$F$3),AND(AQ$6&gt;=$D$4,AQ$6&lt;=$F$4),AND(AQ$6&gt;=$D$5,AQ$6&lt;=$F$5),AND(AQ$6&gt;=$D$6,AQ$6&lt;=$F$6),AND(AQ$6&gt;=$D$7,AQ$6&lt;=$F$7))</formula>
    </cfRule>
    <cfRule type="expression" dxfId="19" priority="54">
      <formula>AQ$6=TODAY()</formula>
    </cfRule>
  </conditionalFormatting>
  <conditionalFormatting sqref="A60">
    <cfRule type="expression" dxfId="18" priority="55">
      <formula>AND(TODAY()&gt;(#REF!+(#REF!-#REF!)*#REF!),#REF!&lt;1,#REF!&lt;&gt;0)</formula>
    </cfRule>
  </conditionalFormatting>
  <conditionalFormatting sqref="B61:C61">
    <cfRule type="expression" dxfId="17" priority="24">
      <formula>AND(TODAY()&gt;($D61+($F61-$D61)*$G61),$G61&lt;1,$D61&lt;&gt;0)</formula>
    </cfRule>
  </conditionalFormatting>
  <conditionalFormatting sqref="AQ61:GV61">
    <cfRule type="expression" dxfId="16" priority="32">
      <formula>AND(#REF!&lt;&gt;"",#REF!&gt;0,AQ$6&gt;=#REF!,AQ$6&lt;=(#REF!+#REF!*(#REF!-#REF!)))</formula>
    </cfRule>
    <cfRule type="expression" dxfId="15" priority="33">
      <formula>AND(AND(AQ$6&gt;=#REF!,AQ$6&lt;=#REF!),#REF!&lt;&gt;"")</formula>
    </cfRule>
    <cfRule type="expression" dxfId="14" priority="34">
      <formula>AND(#REF!&lt;&gt;"",#REF!&gt;0,AQ$6&gt;=#REF!,AQ$6&lt;=(#REF!+#REF!*(#REF!-#REF!)))</formula>
    </cfRule>
    <cfRule type="expression" dxfId="13" priority="35">
      <formula>AND(AND(AQ$6&gt;=#REF!,AQ$6&lt;=#REF!),#REF!&lt;&gt;"")</formula>
    </cfRule>
    <cfRule type="expression" dxfId="12" priority="36">
      <formula>OR(WEEKDAY(AQ$6)=7,WEEKDAY(AQ$6)=1)</formula>
    </cfRule>
    <cfRule type="expression" dxfId="11" priority="37">
      <formula>OR(AND(AQ$6&gt;=$D$3,AQ$6&lt;=$F$3),AND(AQ$6&gt;=$D$4,AQ$6&lt;=$F$4),AND(AQ$6&gt;=$D$5,AQ$6&lt;=$F$5),AND(AQ$6&gt;=$D$6,AQ$6&lt;=$F$6),AND(AQ$6&gt;=$D$7,AQ$6&lt;=$F$7))</formula>
    </cfRule>
    <cfRule type="expression" dxfId="10" priority="38">
      <formula>AQ$6=TODAY()</formula>
    </cfRule>
  </conditionalFormatting>
  <conditionalFormatting sqref="A61">
    <cfRule type="expression" dxfId="9" priority="39">
      <formula>AND(TODAY()&gt;(#REF!+(#REF!-#REF!)*#REF!),#REF!&lt;1,#REF!&lt;&gt;0)</formula>
    </cfRule>
  </conditionalFormatting>
  <conditionalFormatting sqref="B62:C62">
    <cfRule type="expression" dxfId="8" priority="8">
      <formula>AND(TODAY()&gt;($D62+($F62-$D62)*$G62),$G62&lt;1,$D62&lt;&gt;0)</formula>
    </cfRule>
  </conditionalFormatting>
  <conditionalFormatting sqref="AQ62:GV62">
    <cfRule type="expression" dxfId="7" priority="16">
      <formula>AND(#REF!&lt;&gt;"",#REF!&gt;0,AQ$6&gt;=#REF!,AQ$6&lt;=(#REF!+#REF!*(#REF!-#REF!)))</formula>
    </cfRule>
    <cfRule type="expression" dxfId="6" priority="17">
      <formula>AND(AND(AQ$6&gt;=#REF!,AQ$6&lt;=#REF!),#REF!&lt;&gt;"")</formula>
    </cfRule>
    <cfRule type="expression" dxfId="5" priority="18">
      <formula>AND(#REF!&lt;&gt;"",#REF!&gt;0,AQ$6&gt;=#REF!,AQ$6&lt;=(#REF!+#REF!*(#REF!-#REF!)))</formula>
    </cfRule>
    <cfRule type="expression" dxfId="4" priority="19">
      <formula>AND(AND(AQ$6&gt;=#REF!,AQ$6&lt;=#REF!),#REF!&lt;&gt;"")</formula>
    </cfRule>
    <cfRule type="expression" dxfId="3" priority="20">
      <formula>OR(WEEKDAY(AQ$6)=7,WEEKDAY(AQ$6)=1)</formula>
    </cfRule>
    <cfRule type="expression" dxfId="2" priority="21">
      <formula>OR(AND(AQ$6&gt;=$D$3,AQ$6&lt;=$F$3),AND(AQ$6&gt;=$D$4,AQ$6&lt;=$F$4),AND(AQ$6&gt;=$D$5,AQ$6&lt;=$F$5),AND(AQ$6&gt;=$D$6,AQ$6&lt;=$F$6),AND(AQ$6&gt;=$D$7,AQ$6&lt;=$F$7))</formula>
    </cfRule>
    <cfRule type="expression" dxfId="1" priority="22">
      <formula>AQ$6=TODAY()</formula>
    </cfRule>
  </conditionalFormatting>
  <conditionalFormatting sqref="A62">
    <cfRule type="expression" dxfId="0" priority="23">
      <formula>AND(TODAY()&gt;(#REF!+(#REF!-#REF!)*#REF!),#REF!&lt;1,#REF!&lt;&gt;0)</formula>
    </cfRule>
  </conditionalFormatting>
  <pageMargins left="0.17" right="0.17" top="0.75" bottom="0.75" header="0" footer="0.3"/>
  <pageSetup pageOrder="overThenDown" orientation="landscape" r:id="rId1"/>
  <headerFooter>
    <oddFooter>&amp;CPage &amp;P of &amp;N</oddFooter>
  </headerFooter>
  <colBreaks count="2" manualBreakCount="2">
    <brk id="71" max="40" man="1"/>
    <brk id="141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8"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B5" sqref="B5"/>
    </sheetView>
  </sheetViews>
  <sheetFormatPr defaultRowHeight="15" x14ac:dyDescent="0.25"/>
  <cols>
    <col min="1" max="1" width="4.5703125" customWidth="1"/>
    <col min="3" max="3" width="57.7109375" customWidth="1"/>
  </cols>
  <sheetData>
    <row r="2" spans="2:3" x14ac:dyDescent="0.25">
      <c r="B2" s="18" t="s">
        <v>7</v>
      </c>
    </row>
    <row r="3" spans="2:3" ht="90" x14ac:dyDescent="0.25">
      <c r="B3" s="20">
        <v>1</v>
      </c>
      <c r="C3" s="19" t="s">
        <v>8</v>
      </c>
    </row>
    <row r="4" spans="2:3" ht="45" x14ac:dyDescent="0.25">
      <c r="B4" s="20">
        <v>1.1000000000000001</v>
      </c>
      <c r="C4" s="19" t="s">
        <v>10</v>
      </c>
    </row>
    <row r="5" spans="2:3" x14ac:dyDescent="0.25">
      <c r="B5" s="20"/>
      <c r="C5" s="19"/>
    </row>
    <row r="6" spans="2:3" x14ac:dyDescent="0.25">
      <c r="B6" s="20"/>
      <c r="C6" s="19"/>
    </row>
    <row r="7" spans="2:3" x14ac:dyDescent="0.25">
      <c r="B7" s="20"/>
      <c r="C7" s="19"/>
    </row>
    <row r="8" spans="2:3" x14ac:dyDescent="0.25">
      <c r="B8" s="20"/>
      <c r="C8" s="19"/>
    </row>
    <row r="9" spans="2:3" x14ac:dyDescent="0.25">
      <c r="B9" s="20"/>
      <c r="C9" s="19"/>
    </row>
    <row r="10" spans="2:3" x14ac:dyDescent="0.25">
      <c r="B10" s="20"/>
      <c r="C10" s="19"/>
    </row>
    <row r="11" spans="2:3" x14ac:dyDescent="0.25">
      <c r="B11" s="20"/>
      <c r="C11" s="19"/>
    </row>
    <row r="12" spans="2:3" x14ac:dyDescent="0.25">
      <c r="B12" s="20"/>
      <c r="C12" s="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Instructions</vt:lpstr>
      <vt:lpstr>Version</vt:lpstr>
      <vt:lpstr>'Project Plan'!Print_Area</vt:lpstr>
      <vt:lpstr>'Project Plan'!Print_Titles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Skomorokhova</dc:creator>
  <cp:lastModifiedBy>Anya Skomorokhova</cp:lastModifiedBy>
  <cp:lastPrinted>2011-12-05T14:50:42Z</cp:lastPrinted>
  <dcterms:created xsi:type="dcterms:W3CDTF">2011-11-10T19:20:20Z</dcterms:created>
  <dcterms:modified xsi:type="dcterms:W3CDTF">2011-12-05T14:52:09Z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