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AC4EEAE2-7F6F-4BB5-9E8E-862DB896BF6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2" i="12"/>
  <c r="E51" i="12" l="1"/>
  <c r="E53" i="12"/>
  <c r="E54" i="12"/>
  <c r="E52" i="12"/>
  <c r="E50" i="12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<sst xmlns="http://schemas.openxmlformats.org/spreadsheetml/2006/main" count="523" uniqueCount="113">
  <si>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</si>
  <si>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</si>
  <si>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</si>
  <si>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</si>
  <si>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</si>
  <si>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</si>
  <si>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</si>
  <si>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</si>
  <si>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</si>
  <si>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</si>
  <si>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</si>
  <si>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</si>
  <si>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</si>
  <si>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</si>
  <si>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</si>
  <si>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</si>
  <si>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</si>
  <si>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</si>
  <si>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</si>
  <si>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</si>
  <si>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</si>
  <si>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</si>
  <si>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</si>
  <si>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</si>
  <si>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</si>
  <si>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</si>
  <si>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</si>
  <si>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</si>
  <si>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</si>
  <si>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</si>
  <si>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</si>
  <si>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</si>
  <si>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</si>
  <si>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</si>
  <si>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</si>
  <si>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</si>
  <si>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</si>
  <si>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</si>
  <si>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</si>
  <si>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</si>
  <si>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</si>
  <si>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</si>
  <si>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</si>
  <si>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</si>
  <si>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</si>
  <si>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</si>
  <si>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</si>
  <si>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</si>
  <si>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</si>
  <si>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</si>
  <si>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</si>
  <si>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</si>
  <si>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</si>
  <si>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</si>
  <si>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</si>
  <si>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</si>
  <si>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</si>
  <si>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</si>
  <si>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</si>
  <si>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</si>
  <si>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</si>
  <si>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</si>
  <si>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</si>
  <si>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</si>
  <si>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</si>
  <si>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</si>
  <si>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</si>
  <si>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</si>
  <si>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</si>
  <si>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</si>
  <si>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</si>
  <si>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</si>
  <si>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</si>
  <si>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</si>
  <si>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</si>
  <si>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</si>
  <si>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</si>
  <si>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</si>
  <si>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</si>
  <si>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</si>
  <si>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</si>
  <si>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</si>
  <si>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</si>
  <si>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</si>
  <si>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</si>
  <si>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</si>
  <si>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</si>
  <si>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</si>
  <si>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</si>
  <si>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</si>
  <si>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</si>
  <si>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</si>
  <si>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</si>
  <si>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</si>
  <si>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</si>
  <si>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</si>
  <si>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</si>
  <si>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</si>
  <si>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</si>
  <si>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</si>
  <si>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</si>
  <si>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</si>
  <si>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</si>
  <si>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</si>
  <si>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</si>
  <si>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</si>
  <si>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</si>
  <si>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</si>
  <si>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</si>
  <si>
    <t>Reset password</t>
  </si>
  <si>
    <t>14-mar</t>
  </si>
  <si>
    <t>Added default eyes</t>
  </si>
  <si>
    <t>Updated profile's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</si>
</sst>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3.5312499999999996</c:v>
                </c:pt>
                <c:pt idx="1">
                  <c:v>2.25</c:v>
                </c:pt>
                <c:pt idx="2">
                  <c:v>1.9791666666666663</c:v>
                </c:pt>
                <c:pt idx="3">
                  <c:v>3.3229166666666665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HOURS_TASK_SUBTASK!$A$2:$A$54</c:f>
              <c:multiLvlStrCache>
                <c:ptCount val="45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Reset password</c:v>
                  </c:pt>
                  <c:pt idx="37">
                    <c:v>Added default eyes</c:v>
                  </c:pt>
                  <c:pt idx="38">
                    <c:v>Updated profile's design</c:v>
                  </c:pt>
                  <c:pt idx="39">
                    <c:v>Market Analysis</c:v>
                  </c:pt>
                  <c:pt idx="40">
                    <c:v>SWOT Analysis</c:v>
                  </c:pt>
                  <c:pt idx="41">
                    <c:v>Stories</c:v>
                  </c:pt>
                  <c:pt idx="42">
                    <c:v>User story estimation and priority</c:v>
                  </c:pt>
                  <c:pt idx="43">
                    <c:v>ProjectLibre</c:v>
                  </c:pt>
                  <c:pt idx="44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9">
                    <c:v>R1</c:v>
                  </c:pt>
                  <c:pt idx="41">
                    <c:v>R2</c:v>
                  </c:pt>
                  <c:pt idx="42">
                    <c:v>R3</c:v>
                  </c:pt>
                  <c:pt idx="44">
                    <c:v>R4</c:v>
                  </c:pt>
                </c:lvl>
              </c:multiLvlStrCache>
            </c:multiLvlStrRef>
          </c:cat>
          <c:val>
            <c:numRef>
              <c:f>HOURS_TASK_SUBTASK!$B$2:$B$54</c:f>
              <c:numCache>
                <c:formatCode>[h]:mm:ss;@</c:formatCode>
                <c:ptCount val="4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8.3333333333333329E-2</c:v>
                </c:pt>
                <c:pt idx="38">
                  <c:v>8.3333333333333329E-2</c:v>
                </c:pt>
                <c:pt idx="39">
                  <c:v>4.1666666666666664E-2</c:v>
                </c:pt>
                <c:pt idx="40">
                  <c:v>0.29166666666666663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0.75000000000000011</c:v>
                </c:pt>
                <c:pt idx="4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HOURS_PERSON_DAY!$B$3:$B$34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  <c:pt idx="29">
                  <c:v>0.20833333333333331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HOURS_PERSON_DAY!$C$3:$C$34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HOURS_PERSON_DAY!$D$3:$D$34</c:f>
              <c:numCache>
                <c:formatCode>[h]:mm:ss;@</c:formatCode>
                <c:ptCount val="31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HOURS_PERSON_DAY!$E$3:$E$34</c:f>
              <c:numCache>
                <c:formatCode>[h]:mm:ss;@</c:formatCode>
                <c:ptCount val="31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9">
                  <c:v>0.20833333333333331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HOURS_PERSON_DAY!$A$3:$A$34</c:f>
              <c:strCache>
                <c:ptCount val="31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(en blanco)</c:v>
                </c:pt>
              </c:strCache>
            </c:strRef>
          </c:cat>
          <c:val>
            <c:numRef>
              <c:f>HOURS_PERSON_DAY!$F$3:$F$34</c:f>
              <c:numCache>
                <c:formatCode>[h]:mm:ss;@</c:formatCode>
                <c:ptCount val="31"/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31.90237569444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5T00:00:00" count="31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d v="2025-03-14T00:00:00"/>
        <m/>
      </sharedItems>
      <fieldGroup par="7" base="0">
        <rangePr groupBy="days" startDate="2025-02-04T00:00:00" endDate="2025-03-15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2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d v="1899-12-30T18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45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s v="Reset password"/>
        <s v="Added default eyes"/>
        <s v="Updated profile's design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5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4"/>
    <x v="10"/>
    <x v="1"/>
    <x v="41"/>
    <x v="3"/>
    <d v="1899-12-30T03:00:00"/>
  </r>
  <r>
    <x v="29"/>
    <x v="4"/>
    <x v="10"/>
    <x v="1"/>
    <x v="41"/>
    <x v="2"/>
    <d v="1899-12-30T03:00:00"/>
  </r>
  <r>
    <x v="29"/>
    <x v="3"/>
    <x v="20"/>
    <x v="1"/>
    <x v="42"/>
    <x v="3"/>
    <d v="1899-12-30T01:00:00"/>
  </r>
  <r>
    <x v="29"/>
    <x v="3"/>
    <x v="20"/>
    <x v="1"/>
    <x v="42"/>
    <x v="2"/>
    <d v="1899-12-30T01:00:00"/>
  </r>
  <r>
    <x v="29"/>
    <x v="0"/>
    <x v="1"/>
    <x v="1"/>
    <x v="43"/>
    <x v="3"/>
    <d v="1899-12-30T01:00:00"/>
  </r>
  <r>
    <x v="29"/>
    <x v="0"/>
    <x v="1"/>
    <x v="1"/>
    <x v="43"/>
    <x v="2"/>
    <d v="1899-12-30T01:00:00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s v=""/>
  </r>
  <r>
    <x v="30"/>
    <x v="18"/>
    <x v="21"/>
    <x v="6"/>
    <x v="4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54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6">
        <item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53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8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4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2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3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8" workbookViewId="0">
      <selection activeCell="B55" sqref="B55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7.4166666666666696</v>
      </c>
      <c r="G17" s="27">
        <f>IF(A17="","",SUMIF(TRACKING!D:D,A17,TRACKING!G:G))</f>
        <v>11.083333333333332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 t="s">
        <v>109</v>
      </c>
      <c r="C52" s="30">
        <v>0.16666666666666666</v>
      </c>
      <c r="D52" s="27">
        <f>IF(B52="","",SUMIF(TRACKING!E:E,B52,TRACKING!G:G))</f>
        <v>0.25</v>
      </c>
      <c r="E52" s="12">
        <f>IF(AND(A52="",B52=""),"",COUNTIF(D$1:D52,""))</f>
        <v>9</v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 t="s">
        <v>111</v>
      </c>
      <c r="C53" s="30">
        <v>0.16666666666666666</v>
      </c>
      <c r="D53" s="27">
        <f>IF(B53="","",SUMIF(TRACKING!E:E,B53,TRACKING!G:G))</f>
        <v>8.3333333333333259E-2</v>
      </c>
      <c r="E53" s="12">
        <f>IF(AND(A53="",B53=""),"",COUNTIF(D$1:D53,""))</f>
        <v>9</v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 t="s">
        <v>112</v>
      </c>
      <c r="C54" s="24">
        <v>0.16666666666666666</v>
      </c>
      <c r="D54" s="27">
        <f>IF(B54="","",SUMIF(TRACKING!E:E,B54,TRACKING!G:G))</f>
        <v>8.3333333333333259E-2</v>
      </c>
      <c r="E54" s="12">
        <f>IF(AND(A54="",B54=""),"",COUNTIF(D$1:D54,""))</f>
        <v>9</v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88" workbookViewId="0">
      <selection activeCell="E114" sqref="E114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25">
      <c r="A106" s="16">
        <v>45730</v>
      </c>
      <c r="B106" s="17">
        <v>0.875</v>
      </c>
      <c r="C106" s="17">
        <v>0</v>
      </c>
      <c r="D106" s="9" t="s">
        <v>32</v>
      </c>
      <c r="E106" s="9" t="s">
        <v>109</v>
      </c>
      <c r="F106" s="9" t="s">
        <v>26</v>
      </c>
      <c r="G106" s="21">
        <f t="shared" si="1"/>
        <v>0.125</v>
      </c>
    </row>
    <row r="107" spans="1:7" x14ac:dyDescent="0.25">
      <c r="A107" s="16">
        <v>45730</v>
      </c>
      <c r="B107" s="17">
        <v>0.875</v>
      </c>
      <c r="C107" s="17">
        <v>0</v>
      </c>
      <c r="D107" s="9" t="s">
        <v>32</v>
      </c>
      <c r="E107" s="9" t="s">
        <v>109</v>
      </c>
      <c r="F107" s="9" t="s">
        <v>24</v>
      </c>
      <c r="G107" s="21">
        <f t="shared" si="1"/>
        <v>0.125</v>
      </c>
    </row>
    <row r="108" spans="1:7" x14ac:dyDescent="0.25">
      <c r="A108" s="16">
        <v>45730</v>
      </c>
      <c r="B108" s="17">
        <v>0.70833333333333337</v>
      </c>
      <c r="C108" s="17">
        <v>0.75</v>
      </c>
      <c r="D108" s="9" t="s">
        <v>32</v>
      </c>
      <c r="E108" s="9" t="s">
        <v>111</v>
      </c>
      <c r="F108" s="9" t="s">
        <v>26</v>
      </c>
      <c r="G108" s="21">
        <f t="shared" si="1"/>
        <v>4.166666666666663E-2</v>
      </c>
    </row>
    <row r="109" spans="1:7" x14ac:dyDescent="0.25">
      <c r="A109" s="16">
        <v>45730</v>
      </c>
      <c r="B109" s="17">
        <v>0.70833333333333337</v>
      </c>
      <c r="C109" s="17">
        <v>0.75</v>
      </c>
      <c r="D109" s="9" t="s">
        <v>32</v>
      </c>
      <c r="E109" s="9" t="s">
        <v>111</v>
      </c>
      <c r="F109" s="9" t="s">
        <v>24</v>
      </c>
      <c r="G109" s="21">
        <f t="shared" si="1"/>
        <v>4.166666666666663E-2</v>
      </c>
    </row>
    <row r="110" spans="1:7" x14ac:dyDescent="0.25">
      <c r="A110" s="16">
        <v>45730</v>
      </c>
      <c r="B110" s="17">
        <v>0.75</v>
      </c>
      <c r="C110" s="17">
        <v>0.79166666666666663</v>
      </c>
      <c r="D110" s="9" t="s">
        <v>32</v>
      </c>
      <c r="E110" s="9" t="s">
        <v>112</v>
      </c>
      <c r="F110" s="9" t="s">
        <v>26</v>
      </c>
      <c r="G110" s="21">
        <f t="shared" si="1"/>
        <v>4.166666666666663E-2</v>
      </c>
    </row>
    <row r="111" spans="1:7" x14ac:dyDescent="0.25">
      <c r="A111" s="16">
        <v>45730</v>
      </c>
      <c r="B111" s="17">
        <v>0.75</v>
      </c>
      <c r="C111" s="17">
        <v>0.79166666666666663</v>
      </c>
      <c r="D111" s="9" t="s">
        <v>32</v>
      </c>
      <c r="E111" s="9" t="s">
        <v>112</v>
      </c>
      <c r="F111" s="9" t="s">
        <v>24</v>
      </c>
      <c r="G111" s="21">
        <f t="shared" si="1"/>
        <v>4.166666666666663E-2</v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4"/>
  <sheetViews>
    <sheetView tabSelected="1" topLeftCell="A22" workbookViewId="0">
      <selection activeCell="B42" sqref="B42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11.083333333333337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1" t="s">
        <v>107</v>
      </c>
      <c r="B40" s="29">
        <v>4.1666666666666664E-2</v>
      </c>
    </row>
    <row r="41" spans="1:2" x14ac:dyDescent="0.25">
      <c r="A41" s="31" t="s">
        <v>109</v>
      </c>
      <c r="B41" s="29">
        <v>0.25</v>
      </c>
    </row>
    <row r="42" spans="1:2" x14ac:dyDescent="0.25">
      <c r="A42" s="31" t="s">
        <v>111</v>
      </c>
      <c r="B42" s="29">
        <v>8.3333333333333329E-2</v>
      </c>
    </row>
    <row r="43" spans="1:2" x14ac:dyDescent="0.25">
      <c r="A43" s="31" t="s">
        <v>112</v>
      </c>
      <c r="B43" s="29">
        <v>8.3333333333333329E-2</v>
      </c>
    </row>
    <row r="44" spans="1:2" x14ac:dyDescent="0.25">
      <c r="A44" s="3" t="s">
        <v>38</v>
      </c>
      <c r="B44" s="29">
        <v>0.33333333333333331</v>
      </c>
    </row>
    <row r="45" spans="1:2" x14ac:dyDescent="0.25">
      <c r="A45" s="31" t="s">
        <v>39</v>
      </c>
      <c r="B45" s="29">
        <v>4.1666666666666664E-2</v>
      </c>
    </row>
    <row r="46" spans="1:2" x14ac:dyDescent="0.25">
      <c r="A46" s="31" t="s">
        <v>40</v>
      </c>
      <c r="B46" s="29">
        <v>0.29166666666666663</v>
      </c>
    </row>
    <row r="47" spans="1:2" x14ac:dyDescent="0.25">
      <c r="A47" s="3" t="s">
        <v>53</v>
      </c>
      <c r="B47" s="29">
        <v>0.33333333333333331</v>
      </c>
    </row>
    <row r="48" spans="1:2" x14ac:dyDescent="0.25">
      <c r="A48" s="31" t="s">
        <v>54</v>
      </c>
      <c r="B48" s="29">
        <v>0.33333333333333331</v>
      </c>
    </row>
    <row r="49" spans="1:2" x14ac:dyDescent="0.25">
      <c r="A49" s="3" t="s">
        <v>68</v>
      </c>
      <c r="B49" s="29">
        <v>1.0833333333333335</v>
      </c>
    </row>
    <row r="50" spans="1:2" x14ac:dyDescent="0.25">
      <c r="A50" s="31" t="s">
        <v>69</v>
      </c>
      <c r="B50" s="29">
        <v>0.33333333333333331</v>
      </c>
    </row>
    <row r="51" spans="1:2" x14ac:dyDescent="0.25">
      <c r="A51" s="31" t="s">
        <v>71</v>
      </c>
      <c r="B51" s="29">
        <v>0.75000000000000011</v>
      </c>
    </row>
    <row r="52" spans="1:2" x14ac:dyDescent="0.25">
      <c r="A52" s="3" t="s">
        <v>102</v>
      </c>
      <c r="B52" s="29">
        <v>0.33333333333333331</v>
      </c>
    </row>
    <row r="53" spans="1:2" x14ac:dyDescent="0.25">
      <c r="A53" s="31" t="s">
        <v>103</v>
      </c>
      <c r="B53" s="29">
        <v>0.33333333333333331</v>
      </c>
    </row>
    <row r="54" spans="1:2" x14ac:dyDescent="0.25">
      <c r="A54" s="3" t="s">
        <v>100</v>
      </c>
      <c r="B54" s="29">
        <v>13.500000000000004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s="29" t="s">
        <v>100</v>
      </c>
    </row>
    <row r="3" spans="1:9" x14ac:dyDescent="0.25">
      <c r="A3" s="3" t="s">
        <v>26</v>
      </c>
      <c r="C3" s="29">
        <v>8.3333333333333329E-2</v>
      </c>
      <c r="D3" s="29">
        <v>3.5312499999999996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4.15625</v>
      </c>
    </row>
    <row r="4" spans="1:9" x14ac:dyDescent="0.25">
      <c r="A4" s="3" t="s">
        <v>22</v>
      </c>
      <c r="C4" s="29">
        <v>8.3333333333333329E-2</v>
      </c>
      <c r="D4" s="29">
        <v>2.25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2.8750000000000004</v>
      </c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2.5208333333333335</v>
      </c>
    </row>
    <row r="6" spans="1:9" x14ac:dyDescent="0.25">
      <c r="A6" s="3" t="s">
        <v>24</v>
      </c>
      <c r="C6" s="29">
        <v>8.3333333333333329E-2</v>
      </c>
      <c r="D6" s="29">
        <v>3.3229166666666665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3.947916666666667</v>
      </c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11.083333333333332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13.5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4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108</v>
      </c>
      <c r="C31" s="29">
        <v>4.1666666666666664E-2</v>
      </c>
      <c r="G31" s="29">
        <v>4.1666666666666664E-2</v>
      </c>
    </row>
    <row r="32" spans="1:7" x14ac:dyDescent="0.25">
      <c r="A32" s="3" t="s">
        <v>110</v>
      </c>
      <c r="B32" s="29">
        <v>0.20833333333333331</v>
      </c>
      <c r="E32" s="29">
        <v>0.20833333333333331</v>
      </c>
      <c r="G32" s="29">
        <v>0.41666666666666663</v>
      </c>
    </row>
    <row r="33" spans="1:7" x14ac:dyDescent="0.25">
      <c r="A33" s="3" t="s">
        <v>99</v>
      </c>
      <c r="F33" s="29">
        <v>0</v>
      </c>
      <c r="G33" s="29">
        <v>0</v>
      </c>
    </row>
    <row r="34" spans="1:7" x14ac:dyDescent="0.25">
      <c r="A34" s="3" t="s">
        <v>100</v>
      </c>
      <c r="B34" s="29">
        <v>4.15625</v>
      </c>
      <c r="C34" s="29">
        <v>2.8749999999999996</v>
      </c>
      <c r="D34" s="29">
        <v>2.520833333333333</v>
      </c>
      <c r="E34" s="29">
        <v>3.9479166666666674</v>
      </c>
      <c r="F34" s="29">
        <v>0</v>
      </c>
      <c r="G34" s="29">
        <v>13.499999999999996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2025-03-15T21:40:30Z</dcterms:modified>
  <cp:category/>
  <cp:contentStatus/>
</cp:coreProperties>
</file>