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C792D0D6-4675-4B60-A252-4D06654B3B9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50" i="12" s="1"/>
  <c r="G2" i="12"/>
  <c r="E53" i="12"/>
  <c r="E52" i="12"/>
  <c r="E2" i="12"/>
  <c r="E49" i="12" l="1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<sst xmlns="http://schemas.openxmlformats.org/spreadsheetml/2006/main" count="492" uniqueCount="107">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</sst>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3.3229166666666665</c:v>
                </c:pt>
                <c:pt idx="1">
                  <c:v>2.2083333333333335</c:v>
                </c:pt>
                <c:pt idx="2">
                  <c:v>1.9791666666666663</c:v>
                </c:pt>
                <c:pt idx="3">
                  <c:v>3.1145833333333335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HOURS_TASK_SUBTASK!$A$2:$A$50</c:f>
              <c:multiLvlStrCache>
                <c:ptCount val="41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Market Analysis</c:v>
                  </c:pt>
                  <c:pt idx="36">
                    <c:v>SWOT Analysis</c:v>
                  </c:pt>
                  <c:pt idx="37">
                    <c:v>Stories</c:v>
                  </c:pt>
                  <c:pt idx="38">
                    <c:v>User story estimation and priority</c:v>
                  </c:pt>
                  <c:pt idx="39">
                    <c:v>ProjectLibre</c:v>
                  </c:pt>
                  <c:pt idx="40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5">
                    <c:v>R1</c:v>
                  </c:pt>
                  <c:pt idx="37">
                    <c:v>R2</c:v>
                  </c:pt>
                  <c:pt idx="38">
                    <c:v>R3</c:v>
                  </c:pt>
                  <c:pt idx="40">
                    <c:v>R4</c:v>
                  </c:pt>
                </c:lvl>
              </c:multiLvlStrCache>
            </c:multiLvlStrRef>
          </c:cat>
          <c:val>
            <c:numRef>
              <c:f>HOURS_TASK_SUBTASK!$B$2:$B$50</c:f>
              <c:numCache>
                <c:formatCode>[h]:mm:ss;@</c:formatCode>
                <c:ptCount val="4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0.29166666666666663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0.75000000000000011</c:v>
                </c:pt>
                <c:pt idx="4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HOURS_PERSON_DAY!$A$3:$A$32</c:f>
              <c:strCache>
                <c:ptCount val="2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(en blanco)</c:v>
                </c:pt>
              </c:strCache>
            </c:strRef>
          </c:cat>
          <c:val>
            <c:numRef>
              <c:f>HOURS_PERSON_DAY!$B$3:$B$32</c:f>
              <c:numCache>
                <c:formatCode>[h]:mm:ss;@</c:formatCode>
                <c:ptCount val="2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HOURS_PERSON_DAY!$A$3:$A$32</c:f>
              <c:strCache>
                <c:ptCount val="2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(en blanco)</c:v>
                </c:pt>
              </c:strCache>
            </c:strRef>
          </c:cat>
          <c:val>
            <c:numRef>
              <c:f>HOURS_PERSON_DAY!$C$3:$C$32</c:f>
              <c:numCache>
                <c:formatCode>[h]:mm:ss;@</c:formatCode>
                <c:ptCount val="29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HOURS_PERSON_DAY!$A$3:$A$32</c:f>
              <c:strCache>
                <c:ptCount val="2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(en blanco)</c:v>
                </c:pt>
              </c:strCache>
            </c:strRef>
          </c:cat>
          <c:val>
            <c:numRef>
              <c:f>HOURS_PERSON_DAY!$D$3:$D$32</c:f>
              <c:numCache>
                <c:formatCode>[h]:mm:ss;@</c:formatCode>
                <c:ptCount val="29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HOURS_PERSON_DAY!$A$3:$A$32</c:f>
              <c:strCache>
                <c:ptCount val="2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(en blanco)</c:v>
                </c:pt>
              </c:strCache>
            </c:strRef>
          </c:cat>
          <c:val>
            <c:numRef>
              <c:f>HOURS_PERSON_DAY!$E$3:$E$32</c:f>
              <c:numCache>
                <c:formatCode>[h]:mm:ss;@</c:formatCode>
                <c:ptCount val="2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HOURS_PERSON_DAY!$A$3:$A$32</c:f>
              <c:strCache>
                <c:ptCount val="2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(en blanco)</c:v>
                </c:pt>
              </c:strCache>
            </c:strRef>
          </c:cat>
          <c:val>
            <c:numRef>
              <c:f>HOURS_PERSON_DAY!$F$3:$F$32</c:f>
              <c:numCache>
                <c:formatCode>[h]:mm:ss;@</c:formatCode>
                <c:ptCount val="29"/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8.006960069448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2T00:00:00" count="29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m/>
      </sharedItems>
      <fieldGroup par="7" base="0">
        <rangePr groupBy="days" startDate="2025-02-04T00:00:00" endDate="2025-03-12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41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2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s v=""/>
  </r>
  <r>
    <x v="28"/>
    <x v="18"/>
    <x v="19"/>
    <x v="6"/>
    <x v="4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50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2"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9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2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0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5" workbookViewId="0">
      <selection activeCell="C51" sqref="C51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6.8333333333333357</v>
      </c>
      <c r="G17" s="27">
        <f>IF(A17="","",SUMIF(TRACKING!D:D,A17,TRACKING!G:G))</f>
        <v>10.625000000000002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76" workbookViewId="0">
      <selection activeCell="C105" sqref="C105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tabSelected="1" topLeftCell="A22" workbookViewId="0">
      <selection activeCell="A31" sqref="A31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10.625000000000004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" t="s">
        <v>38</v>
      </c>
      <c r="B40" s="29">
        <v>0.33333333333333331</v>
      </c>
    </row>
    <row r="41" spans="1:2" x14ac:dyDescent="0.25">
      <c r="A41" s="31" t="s">
        <v>39</v>
      </c>
      <c r="B41" s="29">
        <v>4.1666666666666664E-2</v>
      </c>
    </row>
    <row r="42" spans="1:2" x14ac:dyDescent="0.25">
      <c r="A42" s="31" t="s">
        <v>40</v>
      </c>
      <c r="B42" s="29">
        <v>0.29166666666666663</v>
      </c>
    </row>
    <row r="43" spans="1:2" x14ac:dyDescent="0.25">
      <c r="A43" s="3" t="s">
        <v>53</v>
      </c>
      <c r="B43" s="29">
        <v>0.33333333333333331</v>
      </c>
    </row>
    <row r="44" spans="1:2" x14ac:dyDescent="0.25">
      <c r="A44" s="31" t="s">
        <v>54</v>
      </c>
      <c r="B44" s="29">
        <v>0.33333333333333331</v>
      </c>
    </row>
    <row r="45" spans="1:2" x14ac:dyDescent="0.25">
      <c r="A45" s="3" t="s">
        <v>68</v>
      </c>
      <c r="B45" s="29">
        <v>1.0833333333333335</v>
      </c>
    </row>
    <row r="46" spans="1:2" x14ac:dyDescent="0.25">
      <c r="A46" s="31" t="s">
        <v>69</v>
      </c>
      <c r="B46" s="29">
        <v>0.33333333333333331</v>
      </c>
    </row>
    <row r="47" spans="1:2" x14ac:dyDescent="0.25">
      <c r="A47" s="31" t="s">
        <v>71</v>
      </c>
      <c r="B47" s="29">
        <v>0.75000000000000011</v>
      </c>
    </row>
    <row r="48" spans="1:2" x14ac:dyDescent="0.25">
      <c r="A48" s="3" t="s">
        <v>102</v>
      </c>
      <c r="B48" s="29">
        <v>0.33333333333333331</v>
      </c>
    </row>
    <row r="49" spans="1:2" x14ac:dyDescent="0.25">
      <c r="A49" s="31" t="s">
        <v>103</v>
      </c>
      <c r="B49" s="29">
        <v>0.33333333333333331</v>
      </c>
    </row>
    <row r="50" spans="1:2" x14ac:dyDescent="0.25">
      <c r="A50" s="3" t="s">
        <v>100</v>
      </c>
      <c r="B50" s="29">
        <v>13.04166666666667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J37" sqref="J3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s="29" t="s">
        <v>100</v>
      </c>
    </row>
    <row r="3" spans="1:9" x14ac:dyDescent="0.25">
      <c r="A3" s="3" t="s">
        <v>26</v>
      </c>
      <c r="C3" s="29">
        <v>8.3333333333333329E-2</v>
      </c>
      <c r="D3" s="29">
        <v>3.3229166666666665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3.947916666666667</v>
      </c>
    </row>
    <row r="4" spans="1:9" x14ac:dyDescent="0.25">
      <c r="A4" s="3" t="s">
        <v>22</v>
      </c>
      <c r="C4" s="29">
        <v>8.3333333333333329E-2</v>
      </c>
      <c r="D4" s="29">
        <v>2.2083333333333335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2.8333333333333339</v>
      </c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2.5208333333333335</v>
      </c>
    </row>
    <row r="6" spans="1:9" x14ac:dyDescent="0.25">
      <c r="A6" s="3" t="s">
        <v>24</v>
      </c>
      <c r="C6" s="29">
        <v>8.3333333333333329E-2</v>
      </c>
      <c r="D6" s="29">
        <v>3.1145833333333335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3.7395833333333339</v>
      </c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10.625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13.041666666666668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2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99</v>
      </c>
      <c r="F31" s="29">
        <v>0</v>
      </c>
      <c r="G31" s="29">
        <v>0</v>
      </c>
    </row>
    <row r="32" spans="1:7" x14ac:dyDescent="0.25">
      <c r="A32" s="3" t="s">
        <v>100</v>
      </c>
      <c r="B32" s="29">
        <v>3.947916666666667</v>
      </c>
      <c r="C32" s="29">
        <v>2.833333333333333</v>
      </c>
      <c r="D32" s="29">
        <v>2.520833333333333</v>
      </c>
      <c r="E32" s="29">
        <v>3.7395833333333339</v>
      </c>
      <c r="F32" s="29">
        <v>0</v>
      </c>
      <c r="G32" s="29">
        <v>13.041666666666664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2025-03-12T00:10:04Z</dcterms:modified>
  <cp:category/>
  <cp:contentStatus/>
</cp:coreProperties>
</file>