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uro Gómez\Drafts-Ballingo\"/>
    </mc:Choice>
  </mc:AlternateContent>
  <xr:revisionPtr revIDLastSave="0" documentId="13_ncr:1_{304251D7-E708-4557-B026-DDC0B9A9BF29}" xr6:coauthVersionLast="47" xr6:coauthVersionMax="47" xr10:uidLastSave="{00000000-0000-0000-0000-000000000000}"/>
  <bookViews>
    <workbookView xWindow="3510" yWindow="3510" windowWidth="28800" windowHeight="15345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51" i="12" s="1"/>
  <c r="G2" i="12"/>
  <c r="E53" i="12"/>
  <c r="E52" i="12"/>
  <c r="E2" i="12"/>
  <c r="E50" i="12" l="1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<sst xmlns="http://schemas.openxmlformats.org/spreadsheetml/2006/main" count="498" uniqueCount="109">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</sst>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32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3.3229166666666665</c:v>
                </c:pt>
                <c:pt idx="1">
                  <c:v>2.25</c:v>
                </c:pt>
                <c:pt idx="2">
                  <c:v>1.9791666666666663</c:v>
                </c:pt>
                <c:pt idx="3">
                  <c:v>3.1145833333333335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HOURS_TASK_SUBTASK!$A$2:$A$51</c:f>
              <c:multiLvlStrCache>
                <c:ptCount val="42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Market Analysis</c:v>
                  </c:pt>
                  <c:pt idx="37">
                    <c:v>SWOT Analysis</c:v>
                  </c:pt>
                  <c:pt idx="38">
                    <c:v>Stories</c:v>
                  </c:pt>
                  <c:pt idx="39">
                    <c:v>User story estimation and priority</c:v>
                  </c:pt>
                  <c:pt idx="40">
                    <c:v>ProjectLibre</c:v>
                  </c:pt>
                  <c:pt idx="41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6">
                    <c:v>R1</c:v>
                  </c:pt>
                  <c:pt idx="38">
                    <c:v>R2</c:v>
                  </c:pt>
                  <c:pt idx="39">
                    <c:v>R3</c:v>
                  </c:pt>
                  <c:pt idx="41">
                    <c:v>R4</c:v>
                  </c:pt>
                </c:lvl>
              </c:multiLvlStrCache>
            </c:multiLvlStrRef>
          </c:cat>
          <c:val>
            <c:numRef>
              <c:f>HOURS_TASK_SUBTASK!$B$2:$B$51</c:f>
              <c:numCache>
                <c:formatCode>[h]:mm:ss;@</c:formatCode>
                <c:ptCount val="42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4.1666666666666664E-2</c:v>
                </c:pt>
                <c:pt idx="37">
                  <c:v>0.29166666666666663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0.75000000000000011</c:v>
                </c:pt>
                <c:pt idx="4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HOURS_PERSON_DAY!$A$3:$A$33</c:f>
              <c:strCache>
                <c:ptCount val="30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(en blanco)</c:v>
                </c:pt>
              </c:strCache>
            </c:strRef>
          </c:cat>
          <c:val>
            <c:numRef>
              <c:f>HOURS_PERSON_DAY!$B$3:$B$33</c:f>
              <c:numCache>
                <c:formatCode>[h]:mm:ss;@</c:formatCode>
                <c:ptCount val="30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HOURS_PERSON_DAY!$A$3:$A$33</c:f>
              <c:strCache>
                <c:ptCount val="30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(en blanco)</c:v>
                </c:pt>
              </c:strCache>
            </c:strRef>
          </c:cat>
          <c:val>
            <c:numRef>
              <c:f>HOURS_PERSON_DAY!$C$3:$C$33</c:f>
              <c:numCache>
                <c:formatCode>[h]:mm:ss;@</c:formatCode>
                <c:ptCount val="30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HOURS_PERSON_DAY!$A$3:$A$33</c:f>
              <c:strCache>
                <c:ptCount val="30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(en blanco)</c:v>
                </c:pt>
              </c:strCache>
            </c:strRef>
          </c:cat>
          <c:val>
            <c:numRef>
              <c:f>HOURS_PERSON_DAY!$D$3:$D$33</c:f>
              <c:numCache>
                <c:formatCode>[h]:mm:ss;@</c:formatCode>
                <c:ptCount val="30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HOURS_PERSON_DAY!$A$3:$A$33</c:f>
              <c:strCache>
                <c:ptCount val="30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(en blanco)</c:v>
                </c:pt>
              </c:strCache>
            </c:strRef>
          </c:cat>
          <c:val>
            <c:numRef>
              <c:f>HOURS_PERSON_DAY!$E$3:$E$33</c:f>
              <c:numCache>
                <c:formatCode>[h]:mm:ss;@</c:formatCode>
                <c:ptCount val="30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HOURS_PERSON_DAY!$A$3:$A$33</c:f>
              <c:strCache>
                <c:ptCount val="30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(en blanco)</c:v>
                </c:pt>
              </c:strCache>
            </c:strRef>
          </c:cat>
          <c:val>
            <c:numRef>
              <c:f>HOURS_PERSON_DAY!$F$3:$F$33</c:f>
              <c:numCache>
                <c:formatCode>[h]:mm:ss;@</c:formatCode>
                <c:ptCount val="30"/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o Gómez" refreshedDate="45728.467523263891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3T00:00:00" count="30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m/>
      </sharedItems>
      <fieldGroup par="7" base="0">
        <rangePr groupBy="days" startDate="2025-02-04T00:00:00" endDate="2025-03-13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1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42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3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s v=""/>
  </r>
  <r>
    <x v="29"/>
    <x v="18"/>
    <x v="20"/>
    <x v="6"/>
    <x v="4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24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51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3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50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 t="grand">
      <x/>
    </i>
  </rowItems>
  <colItems count="1">
    <i/>
  </colItems>
  <dataFields count="1">
    <dataField name="Suma de DURATION" fld="6" baseField="3" baseItem="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24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29">
      <pivotArea type="topRight" dataOnly="0" labelOnly="1" outline="0" fieldPosition="0"/>
    </format>
    <format dxfId="28">
      <pivotArea outline="0" collapsedLevelsAreSubtotals="1" fieldPosition="0"/>
    </format>
    <format dxfId="27">
      <pivotArea dataOnly="0" labelOnly="1" grandCol="1" outline="0" fieldPosition="0"/>
    </format>
  </formats>
  <chartFormats count="8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24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3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1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6">
      <pivotArea type="topRight" dataOnly="0" labelOnly="1" outline="0" fieldPosition="0"/>
    </format>
    <format dxfId="25">
      <pivotArea outline="0" collapsedLevelsAreSubtotals="1" fieldPosition="0"/>
    </format>
    <format dxfId="24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31" workbookViewId="0">
      <selection activeCell="D51" sqref="D51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6.9166666666666687</v>
      </c>
      <c r="G17" s="27">
        <f>IF(A17="","",SUMIF(TRACKING!D:D,A17,TRACKING!G:G))</f>
        <v>10.666666666666668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88" workbookViewId="0">
      <selection activeCell="F105" sqref="F105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topLeftCell="A16" workbookViewId="0"/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10.66666666666667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1" t="s">
        <v>107</v>
      </c>
      <c r="B40" s="29">
        <v>4.1666666666666664E-2</v>
      </c>
    </row>
    <row r="41" spans="1:2" x14ac:dyDescent="0.25">
      <c r="A41" s="3" t="s">
        <v>38</v>
      </c>
      <c r="B41" s="29">
        <v>0.33333333333333331</v>
      </c>
    </row>
    <row r="42" spans="1:2" x14ac:dyDescent="0.25">
      <c r="A42" s="31" t="s">
        <v>39</v>
      </c>
      <c r="B42" s="29">
        <v>4.1666666666666664E-2</v>
      </c>
    </row>
    <row r="43" spans="1:2" x14ac:dyDescent="0.25">
      <c r="A43" s="31" t="s">
        <v>40</v>
      </c>
      <c r="B43" s="29">
        <v>0.29166666666666663</v>
      </c>
    </row>
    <row r="44" spans="1:2" x14ac:dyDescent="0.25">
      <c r="A44" s="3" t="s">
        <v>53</v>
      </c>
      <c r="B44" s="29">
        <v>0.33333333333333331</v>
      </c>
    </row>
    <row r="45" spans="1:2" x14ac:dyDescent="0.25">
      <c r="A45" s="31" t="s">
        <v>54</v>
      </c>
      <c r="B45" s="29">
        <v>0.33333333333333331</v>
      </c>
    </row>
    <row r="46" spans="1:2" x14ac:dyDescent="0.25">
      <c r="A46" s="3" t="s">
        <v>68</v>
      </c>
      <c r="B46" s="29">
        <v>1.0833333333333335</v>
      </c>
    </row>
    <row r="47" spans="1:2" x14ac:dyDescent="0.25">
      <c r="A47" s="31" t="s">
        <v>69</v>
      </c>
      <c r="B47" s="29">
        <v>0.33333333333333331</v>
      </c>
    </row>
    <row r="48" spans="1:2" x14ac:dyDescent="0.25">
      <c r="A48" s="31" t="s">
        <v>71</v>
      </c>
      <c r="B48" s="29">
        <v>0.75000000000000011</v>
      </c>
    </row>
    <row r="49" spans="1:2" x14ac:dyDescent="0.25">
      <c r="A49" s="3" t="s">
        <v>102</v>
      </c>
      <c r="B49" s="29">
        <v>0.33333333333333331</v>
      </c>
    </row>
    <row r="50" spans="1:2" x14ac:dyDescent="0.25">
      <c r="A50" s="31" t="s">
        <v>103</v>
      </c>
      <c r="B50" s="29">
        <v>0.33333333333333331</v>
      </c>
    </row>
    <row r="51" spans="1:2" x14ac:dyDescent="0.25">
      <c r="A51" s="3" t="s">
        <v>100</v>
      </c>
      <c r="B51" s="29">
        <v>13.083333333333336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s="29" t="s">
        <v>100</v>
      </c>
    </row>
    <row r="3" spans="1:9" x14ac:dyDescent="0.25">
      <c r="A3" s="3" t="s">
        <v>26</v>
      </c>
      <c r="C3" s="29">
        <v>8.3333333333333329E-2</v>
      </c>
      <c r="D3" s="29">
        <v>3.3229166666666665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3.947916666666667</v>
      </c>
    </row>
    <row r="4" spans="1:9" x14ac:dyDescent="0.25">
      <c r="A4" s="3" t="s">
        <v>22</v>
      </c>
      <c r="C4" s="29">
        <v>8.3333333333333329E-2</v>
      </c>
      <c r="D4" s="29">
        <v>2.25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2.8750000000000004</v>
      </c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2.5208333333333335</v>
      </c>
    </row>
    <row r="6" spans="1:9" x14ac:dyDescent="0.25">
      <c r="A6" s="3" t="s">
        <v>24</v>
      </c>
      <c r="C6" s="29">
        <v>8.3333333333333329E-2</v>
      </c>
      <c r="D6" s="29">
        <v>3.1145833333333335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3.7395833333333339</v>
      </c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10.666666666666666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13.083333333333336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3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108</v>
      </c>
      <c r="C31" s="29">
        <v>4.1666666666666664E-2</v>
      </c>
      <c r="G31" s="29">
        <v>4.1666666666666664E-2</v>
      </c>
    </row>
    <row r="32" spans="1:7" x14ac:dyDescent="0.25">
      <c r="A32" s="3" t="s">
        <v>99</v>
      </c>
      <c r="F32" s="29">
        <v>0</v>
      </c>
      <c r="G32" s="29">
        <v>0</v>
      </c>
    </row>
    <row r="33" spans="1:7" x14ac:dyDescent="0.25">
      <c r="A33" s="3" t="s">
        <v>100</v>
      </c>
      <c r="B33" s="29">
        <v>3.947916666666667</v>
      </c>
      <c r="C33" s="29">
        <v>2.8749999999999996</v>
      </c>
      <c r="D33" s="29">
        <v>2.520833333333333</v>
      </c>
      <c r="E33" s="29">
        <v>3.7395833333333339</v>
      </c>
      <c r="F33" s="29">
        <v>0</v>
      </c>
      <c r="G33" s="29">
        <v>13.08333333333333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MAURO GOMEZ</cp:lastModifiedBy>
  <cp:revision/>
  <dcterms:created xsi:type="dcterms:W3CDTF">2019-05-20T10:51:03Z</dcterms:created>
  <dcterms:modified xsi:type="dcterms:W3CDTF">2025-03-12T11:13:19Z</dcterms:modified>
  <cp:category/>
  <cp:contentStatus/>
</cp:coreProperties>
</file>