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OneDrive\Desktop\Ballingo\Drafts-Ballingo\"/>
    </mc:Choice>
  </mc:AlternateContent>
  <xr:revisionPtr revIDLastSave="0" documentId="13_ncr:1_{64BC1C48-25FD-41CB-8BF3-78681B41AAD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17" i="12" l="1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2" i="12"/>
  <c r="E20" i="12" l="1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<sst xmlns="http://schemas.openxmlformats.org/spreadsheetml/2006/main" count="142" uniqueCount="44">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</sst>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0.1875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HOURS_TASK_SUBTASK!$A$2:$A$9</c:f>
              <c:multiLvlStrCache>
                <c:ptCount val="4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</c:lvl>
              </c:multiLvlStrCache>
            </c:multiLvlStrRef>
          </c:cat>
          <c:val>
            <c:numRef>
              <c:f>HOURS_TASK_SUBTASK!$B$2:$B$9</c:f>
              <c:numCache>
                <c:formatCode>[h]:mm:ss;@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HOURS_PERSON_DAY!$B$3:$B$7</c:f>
              <c:numCache>
                <c:formatCode>[h]:mm:ss;@</c:formatCode>
                <c:ptCount val="4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HOURS_PERSON_DAY!$C$3:$C$7</c:f>
              <c:numCache>
                <c:formatCode>[h]:mm:ss;@</c:formatCode>
                <c:ptCount val="4"/>
                <c:pt idx="1">
                  <c:v>8.3333333333333329E-2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HOURS_PERSON_DAY!$D$3:$D$7</c:f>
              <c:numCache>
                <c:formatCode>[h]:mm:ss;@</c:formatCode>
                <c:ptCount val="4"/>
                <c:pt idx="1">
                  <c:v>8.3333333333333329E-2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HOURS_PERSON_DAY!$E$3:$E$7</c:f>
              <c:numCache>
                <c:formatCode>[h]:mm:ss;@</c:formatCode>
                <c:ptCount val="4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HOURS_PERSON_DAY!$F$3:$F$7</c:f>
              <c:numCache>
                <c:formatCode>[h]:mm:ss;@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694.771832986109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07T00:00:00" count="4">
        <d v="2025-02-04T00:00:00"/>
        <d v="2025-02-05T00:00:00"/>
        <d v="2025-02-06T00:00:00"/>
        <m/>
      </sharedItems>
      <fieldGroup par="7" base="0">
        <rangePr groupBy="days" startDate="2025-02-04T00:00:00" endDate="2025-02-0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2/2025"/>
        </groupItems>
      </fieldGroup>
    </cacheField>
    <cacheField name="STARTING TIME" numFmtId="164">
      <sharedItems containsNonDate="0" containsDate="1" containsString="0" containsBlank="1" minDate="1899-12-30T10:00:00" maxDate="1899-12-30T18:00:00" count="5">
        <d v="1899-12-30T18:00:00"/>
        <d v="1899-12-30T16:00:00"/>
        <d v="1899-12-30T10:00:00"/>
        <d v="1899-12-30T17:00:00"/>
        <m/>
      </sharedItems>
      <fieldGroup base="1">
        <rangePr groupBy="hours" startDate="1899-12-30T10:00:00" endDate="1899-12-30T18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0:00:00" count="5">
        <d v="1899-12-30T20:00:00"/>
        <d v="1899-12-30T19:00:00"/>
        <d v="1899-12-30T13:00:00"/>
        <d v="1899-12-30T18:30:00"/>
        <m/>
      </sharedItems>
      <fieldGroup par="8" base="2">
        <rangePr groupBy="minutes" startDate="1899-12-30T13:00:00" endDate="1899-12-30T20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3">
        <s v="R0 "/>
        <s v="Aplication"/>
        <m/>
      </sharedItems>
    </cacheField>
    <cacheField name="SUBTASK" numFmtId="0">
      <sharedItems containsBlank="1" count="4">
        <s v="Description"/>
        <s v="Mock - Ups"/>
        <s v="DB Structure Draft Version 1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30:00" maxDate="1899-12-30T03:00:00"/>
    </cacheField>
    <cacheField name="Meses" numFmtId="0" databaseField="0">
      <fieldGroup base="0">
        <rangePr groupBy="months" startDate="2025-02-04T00:00:00" endDate="2025-02-07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2/2025"/>
        </groupItems>
      </fieldGroup>
    </cacheField>
    <cacheField name="Horas" numFmtId="0" databaseField="0">
      <fieldGroup base="2">
        <rangePr groupBy="hours" startDate="1899-12-30T13:00:00" endDate="1899-12-30T20:0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9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8">
    <i>
      <x/>
    </i>
    <i r="1">
      <x/>
    </i>
    <i>
      <x v="1"/>
    </i>
    <i r="1">
      <x v="1"/>
    </i>
    <i>
      <x v="2"/>
    </i>
    <i r="1">
      <x v="2"/>
    </i>
    <i r="1">
      <x v="3"/>
    </i>
    <i t="grand">
      <x/>
    </i>
  </rowItems>
  <colItems count="1">
    <i/>
  </colItems>
  <dataFields count="1">
    <dataField name="Suma de DURATION" fld="6" baseField="3" baseItem="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E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DURATION" fld="6" baseField="5" baseItem="2"/>
  </dataFields>
  <formats count="3">
    <format dxfId="5">
      <pivotArea type="topRight" dataOnly="0" labelOnly="1" outline="0" fieldPosition="0"/>
    </format>
    <format dxfId="4">
      <pivotArea outline="0" collapsedLevelsAreSubtotals="1" fieldPosition="0"/>
    </format>
    <format dxfId="3">
      <pivotArea dataOnly="0" labelOnly="1" grandCol="1" outline="0" fieldPosition="0"/>
    </format>
  </formats>
  <chartFormats count="4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7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5">
    <i>
      <x/>
    </i>
    <i>
      <x v="35"/>
    </i>
    <i>
      <x v="36"/>
    </i>
    <i>
      <x v="3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">
      <pivotArea type="topRight" dataOnly="0" labelOnly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abSelected="1" workbookViewId="0">
      <selection activeCell="D16" sqref="D16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 t="shared" si="1"/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 t="shared" si="1"/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 t="shared" si="1"/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 t="shared" si="1"/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13</v>
      </c>
      <c r="F17" s="27">
        <f t="shared" si="1"/>
        <v>0.83333333333333326</v>
      </c>
      <c r="G17" s="27">
        <f>IF(A17="","",SUMIF(TRACKING!D:D,A17,TRACKING!G:G))</f>
        <v>0.95833333333333348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13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13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40</v>
      </c>
      <c r="C20" s="30">
        <v>0.16666666666666666</v>
      </c>
      <c r="D20" s="27">
        <f>IF(B20="","",SUMIF(TRACKING!E:E,B20,TRACKING!G:G))</f>
        <v>0.33333333333333348</v>
      </c>
      <c r="E20" s="12">
        <f>IF(AND(A20="",B20=""),"",COUNTIF(D$1:D20,""))</f>
        <v>13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/>
      <c r="C21" s="30"/>
      <c r="D21" s="27" t="str">
        <f>IF(B21="","",SUMIF(TRACKING!E:E,B21,TRACKING!G:G))</f>
        <v/>
      </c>
      <c r="E21" s="12" t="str">
        <f>IF(AND(A21="",B21=""),"",COUNTIF(D$1:D21,""))</f>
        <v/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/>
      <c r="B24" s="17"/>
      <c r="C24" s="17"/>
      <c r="D24" s="9"/>
      <c r="E24" s="9"/>
      <c r="F24" s="9"/>
      <c r="G24" s="21" t="str">
        <f t="shared" si="0"/>
        <v/>
      </c>
    </row>
    <row r="25" spans="1:7" x14ac:dyDescent="0.25">
      <c r="A25" s="16"/>
      <c r="B25" s="17"/>
      <c r="C25" s="17"/>
      <c r="D25" s="9"/>
      <c r="E25" s="9"/>
      <c r="F25" s="9"/>
      <c r="G25" s="21" t="str">
        <f t="shared" si="0"/>
        <v/>
      </c>
    </row>
    <row r="26" spans="1:7" x14ac:dyDescent="0.25">
      <c r="A26" s="16"/>
      <c r="B26" s="17"/>
      <c r="C26" s="17"/>
      <c r="D26" s="9"/>
      <c r="E26" s="9"/>
      <c r="F26" s="9"/>
      <c r="G26" s="21" t="str">
        <f t="shared" si="0"/>
        <v/>
      </c>
    </row>
    <row r="27" spans="1:7" x14ac:dyDescent="0.25">
      <c r="A27" s="16"/>
      <c r="B27" s="17"/>
      <c r="C27" s="17"/>
      <c r="D27" s="9"/>
      <c r="E27" s="9"/>
      <c r="F27" s="9"/>
      <c r="G27" s="21" t="str">
        <f t="shared" si="0"/>
        <v/>
      </c>
    </row>
    <row r="28" spans="1:7" x14ac:dyDescent="0.25">
      <c r="A28" s="16"/>
      <c r="B28" s="17"/>
      <c r="C28" s="17"/>
      <c r="D28" s="9"/>
      <c r="E28" s="9"/>
      <c r="F28" s="9"/>
      <c r="G28" s="21" t="str">
        <f t="shared" si="0"/>
        <v/>
      </c>
    </row>
    <row r="29" spans="1:7" x14ac:dyDescent="0.25">
      <c r="A29" s="16"/>
      <c r="B29" s="17"/>
      <c r="C29" s="17"/>
      <c r="D29" s="9"/>
      <c r="E29" s="9"/>
      <c r="F29" s="9"/>
      <c r="G29" s="21" t="str">
        <f t="shared" si="0"/>
        <v/>
      </c>
    </row>
    <row r="30" spans="1:7" x14ac:dyDescent="0.25">
      <c r="A30" s="16"/>
      <c r="B30" s="17"/>
      <c r="C30" s="17"/>
      <c r="D30" s="9"/>
      <c r="E30" s="9"/>
      <c r="F30" s="9"/>
      <c r="G30" s="21" t="str">
        <f t="shared" si="0"/>
        <v/>
      </c>
    </row>
    <row r="31" spans="1:7" x14ac:dyDescent="0.25">
      <c r="A31" s="10"/>
      <c r="B31" s="17"/>
      <c r="C31" s="17"/>
      <c r="D31" s="9"/>
      <c r="E31" s="9"/>
      <c r="F31" s="9"/>
      <c r="G31" s="21" t="str">
        <f t="shared" si="0"/>
        <v/>
      </c>
    </row>
    <row r="32" spans="1:7" x14ac:dyDescent="0.25">
      <c r="A32" s="16"/>
      <c r="B32" s="17"/>
      <c r="C32" s="17"/>
      <c r="D32" s="9"/>
      <c r="E32" s="9"/>
      <c r="F32" s="9"/>
      <c r="G32" s="21" t="str">
        <f t="shared" si="0"/>
        <v/>
      </c>
    </row>
    <row r="33" spans="1:7" x14ac:dyDescent="0.25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5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9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0.625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" t="s">
        <v>19</v>
      </c>
      <c r="B9" s="29">
        <v>0.95833333333333326</v>
      </c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5" width="12.5703125" style="1" bestFit="1" customWidth="1"/>
    <col min="6" max="6" width="18.5703125" style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F1"/>
      <c r="G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s="29" t="s">
        <v>19</v>
      </c>
      <c r="F2"/>
      <c r="G2"/>
      <c r="H2"/>
      <c r="I2"/>
    </row>
    <row r="3" spans="1:9" x14ac:dyDescent="0.25">
      <c r="A3" s="3" t="s">
        <v>29</v>
      </c>
      <c r="C3" s="29">
        <v>8.3333333333333329E-2</v>
      </c>
      <c r="D3" s="29">
        <v>0.1875</v>
      </c>
      <c r="E3" s="29">
        <v>0.27083333333333331</v>
      </c>
      <c r="F3"/>
      <c r="G3"/>
      <c r="H3"/>
      <c r="I3"/>
    </row>
    <row r="4" spans="1:9" x14ac:dyDescent="0.25">
      <c r="A4" s="3" t="s">
        <v>25</v>
      </c>
      <c r="C4" s="29">
        <v>8.3333333333333329E-2</v>
      </c>
      <c r="D4" s="29">
        <v>0.125</v>
      </c>
      <c r="E4" s="29">
        <v>0.20833333333333331</v>
      </c>
      <c r="F4"/>
      <c r="G4"/>
      <c r="H4"/>
      <c r="I4"/>
    </row>
    <row r="5" spans="1:9" x14ac:dyDescent="0.25">
      <c r="A5" s="3" t="s">
        <v>22</v>
      </c>
      <c r="C5" s="29">
        <v>8.3333333333333329E-2</v>
      </c>
      <c r="D5" s="29">
        <v>0.125</v>
      </c>
      <c r="E5" s="29">
        <v>0.20833333333333331</v>
      </c>
      <c r="F5"/>
      <c r="G5"/>
      <c r="H5"/>
      <c r="I5"/>
    </row>
    <row r="6" spans="1:9" x14ac:dyDescent="0.25">
      <c r="A6" s="3" t="s">
        <v>27</v>
      </c>
      <c r="C6" s="29">
        <v>8.3333333333333329E-2</v>
      </c>
      <c r="D6" s="29">
        <v>0.1875</v>
      </c>
      <c r="E6" s="29">
        <v>0.27083333333333331</v>
      </c>
      <c r="F6"/>
      <c r="G6"/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>
        <v>0</v>
      </c>
      <c r="F7"/>
      <c r="G7"/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0.625</v>
      </c>
      <c r="E8" s="29">
        <v>0.95833333333333326</v>
      </c>
      <c r="F8"/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7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19</v>
      </c>
      <c r="B7" s="29">
        <v>0.27083333333333331</v>
      </c>
      <c r="C7" s="29">
        <v>0.20833333333333331</v>
      </c>
      <c r="D7" s="29">
        <v>0.20833333333333331</v>
      </c>
      <c r="E7" s="29">
        <v>0.27083333333333331</v>
      </c>
      <c r="F7" s="29">
        <v>0</v>
      </c>
      <c r="G7" s="29">
        <v>0.95833333333333326</v>
      </c>
    </row>
    <row r="8" spans="1:7" x14ac:dyDescent="0.25">
      <c r="B8"/>
      <c r="C8"/>
      <c r="D8"/>
      <c r="E8"/>
      <c r="F8"/>
      <c r="G8"/>
    </row>
    <row r="9" spans="1:7" x14ac:dyDescent="0.25">
      <c r="B9"/>
      <c r="C9"/>
      <c r="D9"/>
      <c r="E9"/>
      <c r="F9"/>
      <c r="G9"/>
    </row>
    <row r="10" spans="1:7" x14ac:dyDescent="0.25">
      <c r="B10"/>
      <c r="C10"/>
      <c r="D10"/>
      <c r="E10"/>
      <c r="F10"/>
      <c r="G10"/>
    </row>
    <row r="11" spans="1:7" x14ac:dyDescent="0.25">
      <c r="B11"/>
      <c r="C11"/>
      <c r="D11"/>
      <c r="E11"/>
      <c r="F11"/>
      <c r="G11"/>
    </row>
    <row r="12" spans="1:7" x14ac:dyDescent="0.25">
      <c r="B12"/>
      <c r="C12"/>
      <c r="D12"/>
      <c r="E12"/>
      <c r="F12"/>
      <c r="G12"/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2025-02-11T19:17:46Z</dcterms:modified>
  <cp:category/>
  <cp:contentStatus/>
</cp:coreProperties>
</file>