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736CE6D0-3F6A-4788-8B36-18D1A85B0B6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E35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2" i="12"/>
  <c r="E36" i="12" l="1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<sst xmlns="http://schemas.openxmlformats.org/spreadsheetml/2006/main" count="362" uniqueCount="81">
  <si>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</si>
  <si>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</si>
  <si>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</si>
  <si>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</si>
  <si>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</si>
  <si>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</si>
  <si>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</si>
  <si>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</si>
  <si>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</si>
  <si>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</si>
  <si>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</si>
  <si>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</si>
  <si>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</si>
  <si>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</si>
  <si>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</si>
  <si>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</si>
  <si>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</si>
  <si>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</si>
  <si>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</si>
  <si>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</si>
  <si>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</si>
  <si>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</si>
  <si>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</si>
  <si>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</si>
  <si>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</si>
  <si>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</si>
  <si>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</si>
  <si>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</si>
  <si>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</si>
  <si>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</si>
  <si>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</si>
  <si>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</si>
  <si>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</si>
  <si>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</si>
  <si>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</si>
  <si>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</si>
  <si>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</si>
  <si>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</si>
  <si>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</si>
  <si>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</si>
  <si>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</si>
  <si>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</si>
  <si>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</si>
  <si>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</si>
  <si>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</si>
  <si>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</si>
  <si>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</si>
  <si>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</si>
  <si>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</si>
  <si>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</si>
  <si>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</si>
  <si>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</si>
  <si>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</si>
  <si>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</si>
  <si>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</si>
  <si>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</si>
  <si>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</si>
  <si>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</si>
  <si>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</si>
  <si>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</si>
  <si>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</si>
  <si>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</si>
  <si>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</si>
  <si>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</si>
  <si>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</si>
  <si>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</si>
  <si>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</si>
  <si>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Etiquetas de fila</t>
  </si>
  <si>
    <t>(en blanco)</t>
  </si>
  <si>
    <t>Total general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</si>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</sst>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2.0624999999999996</c:v>
                </c:pt>
                <c:pt idx="1">
                  <c:v>1.5624999999999998</c:v>
                </c:pt>
                <c:pt idx="2">
                  <c:v>1.333333333333333</c:v>
                </c:pt>
                <c:pt idx="3">
                  <c:v>1.9791666666666665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HOURS_TASK_SUBTASK!$A$2:$A$34</c:f>
              <c:multiLvlStrCache>
                <c:ptCount val="26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Market Analysis</c:v>
                  </c:pt>
                  <c:pt idx="22">
                    <c:v>SWOT Analysis</c:v>
                  </c:pt>
                  <c:pt idx="23">
                    <c:v>Stories</c:v>
                  </c:pt>
                  <c:pt idx="24">
                    <c:v>User story estimation and priority</c:v>
                  </c:pt>
                  <c:pt idx="25">
                    <c:v>ProjectLibre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21">
                    <c:v>R1</c:v>
                  </c:pt>
                  <c:pt idx="23">
                    <c:v>R2</c:v>
                  </c:pt>
                  <c:pt idx="24">
                    <c:v>R3</c:v>
                  </c:pt>
                </c:lvl>
              </c:multiLvlStrCache>
            </c:multiLvlStrRef>
          </c:cat>
          <c:val>
            <c:numRef>
              <c:f>HOURS_TASK_SUBTASK!$B$2:$B$34</c:f>
              <c:numCache>
                <c:formatCode>[h]:mm:ss;@</c:formatCode>
                <c:ptCount val="26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4.1666666666666664E-2</c:v>
                </c:pt>
                <c:pt idx="22">
                  <c:v>0.29166666666666663</c:v>
                </c:pt>
                <c:pt idx="23">
                  <c:v>0.33333333333333331</c:v>
                </c:pt>
                <c:pt idx="24">
                  <c:v>0.33333333333333331</c:v>
                </c:pt>
                <c:pt idx="25">
                  <c:v>0.75000000000000011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HOURS_PERSON_DAY!$A$3:$A$22</c:f>
              <c:strCache>
                <c:ptCount val="1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(en blanco)</c:v>
                </c:pt>
              </c:strCache>
            </c:strRef>
          </c:cat>
          <c:val>
            <c:numRef>
              <c:f>HOURS_PERSON_DAY!$B$3:$B$22</c:f>
              <c:numCache>
                <c:formatCode>[h]:mm:ss;@</c:formatCode>
                <c:ptCount val="19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HOURS_PERSON_DAY!$A$3:$A$22</c:f>
              <c:strCache>
                <c:ptCount val="1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(en blanco)</c:v>
                </c:pt>
              </c:strCache>
            </c:strRef>
          </c:cat>
          <c:val>
            <c:numRef>
              <c:f>HOURS_PERSON_DAY!$C$3:$C$22</c:f>
              <c:numCache>
                <c:formatCode>[h]:mm:ss;@</c:formatCode>
                <c:ptCount val="19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HOURS_PERSON_DAY!$A$3:$A$22</c:f>
              <c:strCache>
                <c:ptCount val="1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(en blanco)</c:v>
                </c:pt>
              </c:strCache>
            </c:strRef>
          </c:cat>
          <c:val>
            <c:numRef>
              <c:f>HOURS_PERSON_DAY!$D$3:$D$22</c:f>
              <c:numCache>
                <c:formatCode>[h]:mm:ss;@</c:formatCode>
                <c:ptCount val="19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HOURS_PERSON_DAY!$A$3:$A$22</c:f>
              <c:strCache>
                <c:ptCount val="1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(en blanco)</c:v>
                </c:pt>
              </c:strCache>
            </c:strRef>
          </c:cat>
          <c:val>
            <c:numRef>
              <c:f>HOURS_PERSON_DAY!$E$3:$E$22</c:f>
              <c:numCache>
                <c:formatCode>[h]:mm:ss;@</c:formatCode>
                <c:ptCount val="19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HOURS_PERSON_DAY!$A$3:$A$22</c:f>
              <c:strCache>
                <c:ptCount val="1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(en blanco)</c:v>
                </c:pt>
              </c:strCache>
            </c:strRef>
          </c:cat>
          <c:val>
            <c:numRef>
              <c:f>HOURS_PERSON_DAY!$F$3:$F$22</c:f>
              <c:numCache>
                <c:formatCode>[h]:mm:ss;@</c:formatCode>
                <c:ptCount val="19"/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16.045553240743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28T00:00:00" count="19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m/>
      </sharedItems>
      <fieldGroup par="7" base="0">
        <rangePr groupBy="days" startDate="2025-02-04T00:00:00" endDate="2025-02-28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/02/2025"/>
        </groupItems>
      </fieldGroup>
    </cacheField>
    <cacheField name="STARTING TIME" numFmtId="164">
      <sharedItems containsNonDate="0" containsDate="1" containsString="0" containsBlank="1" minDate="1899-12-30T10:00:00" maxDate="1899-12-30T22:00:00" count="13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m/>
      </sharedItems>
      <fieldGroup base="1">
        <rangePr groupBy="hours" startDate="1899-12-30T10:00:00" endDate="1899-12-30T22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14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6">
        <s v="R0 "/>
        <s v="Aplication"/>
        <s v="R1"/>
        <s v="R2"/>
        <s v="R3"/>
        <m/>
      </sharedItems>
    </cacheField>
    <cacheField name="SUBTASK" numFmtId="0">
      <sharedItems containsBlank="1" count="26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2-28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02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s v=""/>
  </r>
  <r>
    <x v="18"/>
    <x v="12"/>
    <x v="13"/>
    <x v="5"/>
    <x v="2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34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27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33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H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22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0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22" workbookViewId="0">
      <selection activeCell="C37" sqref="C37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71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72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74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10</v>
      </c>
      <c r="F17" s="27">
        <f t="shared" si="1"/>
        <v>4.041666666666667</v>
      </c>
      <c r="G17" s="27">
        <f>IF(A17="","",SUMIF(TRACKING!D:D,A17,TRACKING!G:G))</f>
        <v>6.9374999999999973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10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10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10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10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10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10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10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10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10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10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10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10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10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10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10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75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10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76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10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79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10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80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10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46" workbookViewId="0">
      <selection activeCell="A75" sqref="A75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4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71</v>
      </c>
      <c r="E58" s="9" t="s">
        <v>72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71</v>
      </c>
      <c r="E59" s="9" t="s">
        <v>72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71</v>
      </c>
      <c r="E60" s="9" t="s">
        <v>72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71</v>
      </c>
      <c r="E61" s="9" t="s">
        <v>72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71</v>
      </c>
      <c r="E62" s="9" t="s">
        <v>74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71</v>
      </c>
      <c r="E63" s="9" t="s">
        <v>74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71</v>
      </c>
      <c r="E64" s="9" t="s">
        <v>74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71</v>
      </c>
      <c r="E65" s="9" t="s">
        <v>74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75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75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76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71</v>
      </c>
      <c r="E69" s="9" t="s">
        <v>74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71</v>
      </c>
      <c r="E70" s="9" t="s">
        <v>74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71</v>
      </c>
      <c r="E71" s="9" t="s">
        <v>74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79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79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80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80</v>
      </c>
      <c r="F75" s="9" t="s">
        <v>24</v>
      </c>
      <c r="G75" s="21">
        <f t="shared" si="1"/>
        <v>0.16666666666666663</v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"/>
  <sheetViews>
    <sheetView tabSelected="1" workbookViewId="0">
      <selection activeCell="A18" sqref="A18"/>
    </sheetView>
  </sheetViews>
  <sheetFormatPr baseColWidth="10" defaultColWidth="11.42578125" defaultRowHeight="15" x14ac:dyDescent="0.25"/>
  <cols>
    <col min="1" max="1" width="37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67</v>
      </c>
      <c r="B1" s="29" t="s">
        <v>18</v>
      </c>
    </row>
    <row r="2" spans="1:2" x14ac:dyDescent="0.25">
      <c r="A2" s="3" t="s">
        <v>68</v>
      </c>
      <c r="B2" s="29">
        <v>0</v>
      </c>
    </row>
    <row r="3" spans="1:2" x14ac:dyDescent="0.25">
      <c r="A3" s="32" t="s">
        <v>68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2" t="s">
        <v>30</v>
      </c>
      <c r="B5" s="29">
        <v>0.33333333333333331</v>
      </c>
    </row>
    <row r="6" spans="1:2" x14ac:dyDescent="0.25">
      <c r="A6" s="3" t="s">
        <v>32</v>
      </c>
      <c r="B6" s="29">
        <v>6.9375000000000009</v>
      </c>
    </row>
    <row r="7" spans="1:2" x14ac:dyDescent="0.25">
      <c r="A7" s="32" t="s">
        <v>33</v>
      </c>
      <c r="B7" s="29">
        <v>0.5</v>
      </c>
    </row>
    <row r="8" spans="1:2" x14ac:dyDescent="0.25">
      <c r="A8" s="32" t="s">
        <v>36</v>
      </c>
      <c r="B8" s="29">
        <v>0.125</v>
      </c>
    </row>
    <row r="9" spans="1:2" x14ac:dyDescent="0.25">
      <c r="A9" s="32" t="s">
        <v>37</v>
      </c>
      <c r="B9" s="29">
        <v>0.33333333333333331</v>
      </c>
    </row>
    <row r="10" spans="1:2" x14ac:dyDescent="0.25">
      <c r="A10" s="32" t="s">
        <v>42</v>
      </c>
      <c r="B10" s="29">
        <v>0.5</v>
      </c>
    </row>
    <row r="11" spans="1:2" x14ac:dyDescent="0.25">
      <c r="A11" s="32" t="s">
        <v>46</v>
      </c>
      <c r="B11" s="29">
        <v>8.3333333333333329E-2</v>
      </c>
    </row>
    <row r="12" spans="1:2" x14ac:dyDescent="0.25">
      <c r="A12" s="32" t="s">
        <v>47</v>
      </c>
      <c r="B12" s="29">
        <v>1.25</v>
      </c>
    </row>
    <row r="13" spans="1:2" x14ac:dyDescent="0.25">
      <c r="A13" s="32" t="s">
        <v>50</v>
      </c>
      <c r="B13" s="29">
        <v>0.41666666666666669</v>
      </c>
    </row>
    <row r="14" spans="1:2" x14ac:dyDescent="0.25">
      <c r="A14" s="32" t="s">
        <v>51</v>
      </c>
      <c r="B14" s="29">
        <v>0.6875</v>
      </c>
    </row>
    <row r="15" spans="1:2" x14ac:dyDescent="0.25">
      <c r="A15" s="32" t="s">
        <v>55</v>
      </c>
      <c r="B15" s="29">
        <v>0.625</v>
      </c>
    </row>
    <row r="16" spans="1:2" x14ac:dyDescent="0.25">
      <c r="A16" s="32" t="s">
        <v>58</v>
      </c>
      <c r="B16" s="29">
        <v>0.5</v>
      </c>
    </row>
    <row r="17" spans="1:2" x14ac:dyDescent="0.25">
      <c r="A17" s="32" t="s">
        <v>60</v>
      </c>
      <c r="B17" s="29">
        <v>0.16666666666666666</v>
      </c>
    </row>
    <row r="18" spans="1:2" x14ac:dyDescent="0.25">
      <c r="A18" s="32" t="s">
        <v>61</v>
      </c>
      <c r="B18" s="29">
        <v>0.16666666666666666</v>
      </c>
    </row>
    <row r="19" spans="1:2" x14ac:dyDescent="0.25">
      <c r="A19" s="32" t="s">
        <v>62</v>
      </c>
      <c r="B19" s="29">
        <v>0.41666666666666669</v>
      </c>
    </row>
    <row r="20" spans="1:2" x14ac:dyDescent="0.25">
      <c r="A20" s="32" t="s">
        <v>63</v>
      </c>
      <c r="B20" s="29">
        <v>0.16666666666666666</v>
      </c>
    </row>
    <row r="21" spans="1:2" x14ac:dyDescent="0.25">
      <c r="A21" s="32" t="s">
        <v>66</v>
      </c>
      <c r="B21" s="29">
        <v>0.25</v>
      </c>
    </row>
    <row r="22" spans="1:2" x14ac:dyDescent="0.25">
      <c r="A22" s="32" t="s">
        <v>75</v>
      </c>
      <c r="B22" s="29">
        <v>0.16666666666666666</v>
      </c>
    </row>
    <row r="23" spans="1:2" x14ac:dyDescent="0.25">
      <c r="A23" s="32" t="s">
        <v>76</v>
      </c>
      <c r="B23" s="29">
        <v>8.3333333333333329E-2</v>
      </c>
    </row>
    <row r="24" spans="1:2" x14ac:dyDescent="0.25">
      <c r="A24" s="32" t="s">
        <v>79</v>
      </c>
      <c r="B24" s="29">
        <v>0.16666666666666666</v>
      </c>
    </row>
    <row r="25" spans="1:2" x14ac:dyDescent="0.25">
      <c r="A25" s="32" t="s">
        <v>80</v>
      </c>
      <c r="B25" s="29">
        <v>0.33333333333333331</v>
      </c>
    </row>
    <row r="26" spans="1:2" x14ac:dyDescent="0.25">
      <c r="A26" s="3" t="s">
        <v>38</v>
      </c>
      <c r="B26" s="29">
        <v>0.33333333333333331</v>
      </c>
    </row>
    <row r="27" spans="1:2" x14ac:dyDescent="0.25">
      <c r="A27" s="32" t="s">
        <v>39</v>
      </c>
      <c r="B27" s="29">
        <v>4.1666666666666664E-2</v>
      </c>
    </row>
    <row r="28" spans="1:2" x14ac:dyDescent="0.25">
      <c r="A28" s="32" t="s">
        <v>40</v>
      </c>
      <c r="B28" s="29">
        <v>0.29166666666666663</v>
      </c>
    </row>
    <row r="29" spans="1:2" x14ac:dyDescent="0.25">
      <c r="A29" s="3" t="s">
        <v>53</v>
      </c>
      <c r="B29" s="29">
        <v>0.33333333333333331</v>
      </c>
    </row>
    <row r="30" spans="1:2" x14ac:dyDescent="0.25">
      <c r="A30" s="32" t="s">
        <v>54</v>
      </c>
      <c r="B30" s="29">
        <v>0.33333333333333331</v>
      </c>
    </row>
    <row r="31" spans="1:2" x14ac:dyDescent="0.25">
      <c r="A31" s="3" t="s">
        <v>71</v>
      </c>
      <c r="B31" s="29">
        <v>1.0833333333333335</v>
      </c>
    </row>
    <row r="32" spans="1:2" x14ac:dyDescent="0.25">
      <c r="A32" s="32" t="s">
        <v>72</v>
      </c>
      <c r="B32" s="29">
        <v>0.33333333333333331</v>
      </c>
    </row>
    <row r="33" spans="1:2" x14ac:dyDescent="0.25">
      <c r="A33" s="32" t="s">
        <v>74</v>
      </c>
      <c r="B33" s="29">
        <v>0.75000000000000011</v>
      </c>
    </row>
    <row r="34" spans="1:2" x14ac:dyDescent="0.25">
      <c r="A34" s="3" t="s">
        <v>69</v>
      </c>
      <c r="B34" s="29">
        <v>9.0208333333333339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12.5703125" style="1" bestFit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I1"/>
    </row>
    <row r="2" spans="1:9" x14ac:dyDescent="0.25">
      <c r="A2" s="2" t="s">
        <v>67</v>
      </c>
      <c r="B2" t="s">
        <v>68</v>
      </c>
      <c r="C2" t="s">
        <v>29</v>
      </c>
      <c r="D2" t="s">
        <v>32</v>
      </c>
      <c r="E2" t="s">
        <v>38</v>
      </c>
      <c r="F2" t="s">
        <v>53</v>
      </c>
      <c r="G2" t="s">
        <v>71</v>
      </c>
      <c r="H2" s="29" t="s">
        <v>69</v>
      </c>
      <c r="I2"/>
    </row>
    <row r="3" spans="1:9" x14ac:dyDescent="0.25">
      <c r="A3" s="3" t="s">
        <v>26</v>
      </c>
      <c r="C3" s="29">
        <v>8.3333333333333329E-2</v>
      </c>
      <c r="D3" s="29">
        <v>2.0624999999999996</v>
      </c>
      <c r="E3" s="29">
        <v>8.3333333333333329E-2</v>
      </c>
      <c r="F3" s="29">
        <v>8.3333333333333329E-2</v>
      </c>
      <c r="G3" s="29">
        <v>0.29166666666666663</v>
      </c>
      <c r="H3" s="29">
        <v>2.6041666666666665</v>
      </c>
      <c r="I3"/>
    </row>
    <row r="4" spans="1:9" x14ac:dyDescent="0.25">
      <c r="A4" s="3" t="s">
        <v>22</v>
      </c>
      <c r="C4" s="29">
        <v>8.3333333333333329E-2</v>
      </c>
      <c r="D4" s="29">
        <v>1.5624999999999998</v>
      </c>
      <c r="E4" s="29">
        <v>8.3333333333333329E-2</v>
      </c>
      <c r="F4" s="29">
        <v>8.3333333333333329E-2</v>
      </c>
      <c r="G4" s="29">
        <v>0.29166666666666663</v>
      </c>
      <c r="H4" s="29">
        <v>2.1041666666666661</v>
      </c>
      <c r="I4"/>
    </row>
    <row r="5" spans="1:9" x14ac:dyDescent="0.25">
      <c r="A5" s="3" t="s">
        <v>19</v>
      </c>
      <c r="C5" s="29">
        <v>8.3333333333333329E-2</v>
      </c>
      <c r="D5" s="29">
        <v>1.333333333333333</v>
      </c>
      <c r="E5" s="29">
        <v>8.3333333333333329E-2</v>
      </c>
      <c r="F5" s="29">
        <v>8.3333333333333329E-2</v>
      </c>
      <c r="G5" s="29">
        <v>0.20833333333333331</v>
      </c>
      <c r="H5" s="29">
        <v>1.7916666666666661</v>
      </c>
      <c r="I5"/>
    </row>
    <row r="6" spans="1:9" x14ac:dyDescent="0.25">
      <c r="A6" s="3" t="s">
        <v>24</v>
      </c>
      <c r="C6" s="29">
        <v>8.3333333333333329E-2</v>
      </c>
      <c r="D6" s="29">
        <v>1.9791666666666665</v>
      </c>
      <c r="E6" s="29">
        <v>8.3333333333333329E-2</v>
      </c>
      <c r="F6" s="29">
        <v>8.3333333333333329E-2</v>
      </c>
      <c r="G6" s="29">
        <v>0.29166666666666663</v>
      </c>
      <c r="H6" s="29">
        <v>2.5208333333333335</v>
      </c>
      <c r="I6"/>
    </row>
    <row r="7" spans="1:9" x14ac:dyDescent="0.25">
      <c r="A7" s="3" t="s">
        <v>68</v>
      </c>
      <c r="B7" s="29">
        <v>0</v>
      </c>
      <c r="C7" s="29"/>
      <c r="D7" s="29"/>
      <c r="E7" s="29"/>
      <c r="F7" s="29"/>
      <c r="G7" s="29"/>
      <c r="H7" s="29">
        <v>0</v>
      </c>
      <c r="I7"/>
    </row>
    <row r="8" spans="1:9" x14ac:dyDescent="0.25">
      <c r="A8" s="3" t="s">
        <v>69</v>
      </c>
      <c r="B8" s="29">
        <v>0</v>
      </c>
      <c r="C8" s="29">
        <v>0.33333333333333331</v>
      </c>
      <c r="D8" s="29">
        <v>6.9374999999999982</v>
      </c>
      <c r="E8" s="29">
        <v>0.33333333333333331</v>
      </c>
      <c r="F8" s="29">
        <v>0.33333333333333331</v>
      </c>
      <c r="G8" s="29">
        <v>1.083333333333333</v>
      </c>
      <c r="H8" s="29">
        <v>9.0208333333333321</v>
      </c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24" sqref="F24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67</v>
      </c>
      <c r="B2" t="s">
        <v>26</v>
      </c>
      <c r="C2" t="s">
        <v>22</v>
      </c>
      <c r="D2" t="s">
        <v>19</v>
      </c>
      <c r="E2" t="s">
        <v>24</v>
      </c>
      <c r="F2" t="s">
        <v>68</v>
      </c>
      <c r="G2" s="29" t="s">
        <v>69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70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73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77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78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68</v>
      </c>
      <c r="F21" s="29">
        <v>0</v>
      </c>
      <c r="G21" s="29">
        <v>0</v>
      </c>
    </row>
    <row r="22" spans="1:7" x14ac:dyDescent="0.25">
      <c r="A22" s="3" t="s">
        <v>69</v>
      </c>
      <c r="B22" s="29">
        <v>2.604166666666667</v>
      </c>
      <c r="C22" s="29">
        <v>2.1041666666666665</v>
      </c>
      <c r="D22" s="29">
        <v>1.7916666666666665</v>
      </c>
      <c r="E22" s="29">
        <v>2.5208333333333335</v>
      </c>
      <c r="F22" s="29">
        <v>0</v>
      </c>
      <c r="G22" s="29">
        <v>9.0208333333333321</v>
      </c>
    </row>
    <row r="23" spans="1:7" x14ac:dyDescent="0.25">
      <c r="B23"/>
      <c r="C23"/>
      <c r="D23"/>
      <c r="E23"/>
      <c r="F23"/>
      <c r="G23"/>
    </row>
    <row r="24" spans="1:7" x14ac:dyDescent="0.25">
      <c r="B24"/>
      <c r="C24"/>
      <c r="D24"/>
      <c r="E24"/>
      <c r="F24"/>
      <c r="G24"/>
    </row>
    <row r="25" spans="1:7" x14ac:dyDescent="0.25">
      <c r="B25"/>
      <c r="C25"/>
      <c r="D25"/>
      <c r="E25"/>
      <c r="F25"/>
      <c r="G25"/>
    </row>
    <row r="26" spans="1:7" x14ac:dyDescent="0.25">
      <c r="B26"/>
      <c r="C26"/>
      <c r="D26"/>
      <c r="E26"/>
      <c r="F26"/>
      <c r="G26"/>
    </row>
    <row r="27" spans="1:7" x14ac:dyDescent="0.25">
      <c r="B27"/>
      <c r="C27"/>
      <c r="D27"/>
      <c r="E27"/>
      <c r="F27"/>
      <c r="G27"/>
    </row>
    <row r="28" spans="1:7" x14ac:dyDescent="0.25">
      <c r="B28"/>
      <c r="C28"/>
      <c r="D28"/>
      <c r="E28"/>
      <c r="F28"/>
      <c r="G28"/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2025-02-28T01:06:12Z</dcterms:modified>
  <cp:category/>
  <cp:contentStatus/>
</cp:coreProperties>
</file>