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9EB8F37-7C56-47F8-98E9-65F5957767E7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F45" i="1"/>
  <c r="H26" i="1"/>
  <c r="H30" i="1"/>
  <c r="F50" i="1"/>
  <c r="F40" i="1"/>
  <c r="F35" i="1"/>
  <c r="H35" i="1" s="1"/>
  <c r="F31" i="1"/>
  <c r="F30" i="1"/>
  <c r="G30" i="1" s="1"/>
  <c r="K54" i="1"/>
  <c r="L54" i="1" s="1"/>
  <c r="F54" i="1"/>
  <c r="C54" i="1"/>
  <c r="K53" i="1"/>
  <c r="L53" i="1" s="1"/>
  <c r="F53" i="1"/>
  <c r="C53" i="1"/>
  <c r="K52" i="1"/>
  <c r="L52" i="1" s="1"/>
  <c r="F52" i="1"/>
  <c r="C52" i="1"/>
  <c r="K51" i="1"/>
  <c r="L51" i="1" s="1"/>
  <c r="F51" i="1"/>
  <c r="C51" i="1"/>
  <c r="K50" i="1"/>
  <c r="L50" i="1" s="1"/>
  <c r="C50" i="1"/>
  <c r="K49" i="1"/>
  <c r="L49" i="1" s="1"/>
  <c r="F49" i="1"/>
  <c r="K48" i="1"/>
  <c r="L48" i="1" s="1"/>
  <c r="F48" i="1"/>
  <c r="K47" i="1"/>
  <c r="L47" i="1" s="1"/>
  <c r="F47" i="1"/>
  <c r="K46" i="1"/>
  <c r="L46" i="1" s="1"/>
  <c r="F46" i="1"/>
  <c r="H46" i="1" s="1"/>
  <c r="K45" i="1"/>
  <c r="L45" i="1" s="1"/>
  <c r="C45" i="1"/>
  <c r="C46" i="1" s="1"/>
  <c r="C47" i="1" s="1"/>
  <c r="C48" i="1" s="1"/>
  <c r="C49" i="1" s="1"/>
  <c r="K44" i="1"/>
  <c r="C44" i="1"/>
  <c r="K43" i="1"/>
  <c r="L43" i="1" s="1"/>
  <c r="F43" i="1"/>
  <c r="C43" i="1"/>
  <c r="K42" i="1"/>
  <c r="L42" i="1" s="1"/>
  <c r="F42" i="1"/>
  <c r="C42" i="1"/>
  <c r="K41" i="1"/>
  <c r="L41" i="1" s="1"/>
  <c r="F41" i="1"/>
  <c r="C41" i="1"/>
  <c r="K40" i="1"/>
  <c r="L40" i="1" s="1"/>
  <c r="C40" i="1"/>
  <c r="K39" i="1"/>
  <c r="L39" i="1" s="1"/>
  <c r="F39" i="1"/>
  <c r="K38" i="1"/>
  <c r="L38" i="1" s="1"/>
  <c r="F38" i="1"/>
  <c r="K37" i="1"/>
  <c r="L37" i="1" s="1"/>
  <c r="F37" i="1"/>
  <c r="K36" i="1"/>
  <c r="L36" i="1" s="1"/>
  <c r="F36" i="1"/>
  <c r="H36" i="1" s="1"/>
  <c r="K35" i="1"/>
  <c r="L35" i="1" s="1"/>
  <c r="C35" i="1"/>
  <c r="C36" i="1" s="1"/>
  <c r="C37" i="1" s="1"/>
  <c r="C38" i="1" s="1"/>
  <c r="C39" i="1" s="1"/>
  <c r="K34" i="1"/>
  <c r="L34" i="1" s="1"/>
  <c r="F34" i="1"/>
  <c r="C34" i="1"/>
  <c r="K33" i="1"/>
  <c r="L33" i="1" s="1"/>
  <c r="F33" i="1"/>
  <c r="C33" i="1"/>
  <c r="K32" i="1"/>
  <c r="L32" i="1" s="1"/>
  <c r="F32" i="1"/>
  <c r="C32" i="1"/>
  <c r="K31" i="1"/>
  <c r="L31" i="1" s="1"/>
  <c r="C31" i="1"/>
  <c r="K30" i="1"/>
  <c r="L30" i="1" s="1"/>
  <c r="C30" i="1"/>
  <c r="F27" i="1"/>
  <c r="H54" i="1" l="1"/>
  <c r="H53" i="1"/>
  <c r="H51" i="1"/>
  <c r="H52" i="1"/>
  <c r="H50" i="1"/>
  <c r="H49" i="1"/>
  <c r="H48" i="1"/>
  <c r="H47" i="1"/>
  <c r="I46" i="1"/>
  <c r="G45" i="1"/>
  <c r="H45" i="1"/>
  <c r="H41" i="1"/>
  <c r="H42" i="1"/>
  <c r="H40" i="1"/>
  <c r="H39" i="1"/>
  <c r="H34" i="1"/>
  <c r="H31" i="1"/>
  <c r="H37" i="1"/>
  <c r="H38" i="1"/>
  <c r="H33" i="1"/>
  <c r="H32" i="1"/>
  <c r="H43" i="1"/>
  <c r="K4" i="1"/>
  <c r="L4" i="1" s="1"/>
  <c r="K21" i="1"/>
  <c r="L21" i="1" s="1"/>
  <c r="K23" i="1"/>
  <c r="L23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F25" i="1"/>
  <c r="F21" i="1"/>
  <c r="F11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5" i="1"/>
  <c r="G5" i="1" s="1"/>
  <c r="F6" i="1"/>
  <c r="F7" i="1"/>
  <c r="F8" i="1"/>
  <c r="F9" i="1"/>
  <c r="F10" i="1"/>
  <c r="F12" i="1"/>
  <c r="F13" i="1"/>
  <c r="H13" i="1" s="1"/>
  <c r="F14" i="1"/>
  <c r="F15" i="1"/>
  <c r="F16" i="1"/>
  <c r="F17" i="1"/>
  <c r="F18" i="1"/>
  <c r="F19" i="1"/>
  <c r="F20" i="1"/>
  <c r="F22" i="1"/>
  <c r="F23" i="1"/>
  <c r="F26" i="1"/>
  <c r="I26" i="1" s="1"/>
  <c r="F28" i="1"/>
  <c r="F29" i="1"/>
  <c r="H5" i="1" l="1"/>
  <c r="H6" i="1"/>
  <c r="I6" i="1"/>
  <c r="H29" i="1"/>
  <c r="H28" i="1"/>
  <c r="H27" i="1"/>
  <c r="I27" i="1" s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28" i="1" l="1"/>
  <c r="G25" i="1"/>
  <c r="G26" i="1" s="1"/>
  <c r="G27" i="1" s="1"/>
  <c r="G28" i="1" s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G29" i="1" l="1"/>
  <c r="G31" i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34" i="1" l="1"/>
  <c r="G35" i="1" s="1"/>
  <c r="G36" i="1" s="1"/>
  <c r="G37" i="1" s="1"/>
  <c r="G38" i="1" s="1"/>
  <c r="I47" i="1" l="1"/>
  <c r="I48" i="1" s="1"/>
  <c r="I49" i="1" s="1"/>
  <c r="G39" i="1"/>
  <c r="G40" i="1" s="1"/>
  <c r="G41" i="1" s="1"/>
  <c r="G42" i="1" s="1"/>
  <c r="G43" i="1" s="1"/>
  <c r="I50" i="1" l="1"/>
  <c r="I51" i="1" s="1"/>
  <c r="I52" i="1" s="1"/>
  <c r="I53" i="1" s="1"/>
  <c r="I54" i="1" s="1"/>
  <c r="G46" i="1"/>
  <c r="G47" i="1" s="1"/>
  <c r="G48" i="1" s="1"/>
  <c r="G49" i="1" l="1"/>
  <c r="G50" i="1" s="1"/>
  <c r="G51" i="1" s="1"/>
  <c r="G52" i="1" s="1"/>
  <c r="G53" i="1" s="1"/>
  <c r="G54" i="1" s="1"/>
</calcChain>
</file>

<file path=xl/sharedStrings.xml><?xml version="1.0" encoding="utf-8"?>
<sst xmlns="http://schemas.openxmlformats.org/spreadsheetml/2006/main" count="21" uniqueCount="15">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</sst>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9" fontId="0" fillId="0" borderId="0" xfId="1" applyFont="1">
      <alignment vertical="center"/>
    </xf>
    <xf numFmtId="0" fontId="2" fillId="3" borderId="0" xfId="0" applyFont="1" applyFill="1">
      <alignment vertical="center"/>
    </xf>
    <xf numFmtId="9" fontId="2" fillId="3" borderId="0" xfId="1" applyFont="1" applyFill="1">
      <alignment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0.9375</c:v>
                </c:pt>
                <c:pt idx="15">
                  <c:v>0.88235294117647056</c:v>
                </c:pt>
                <c:pt idx="16">
                  <c:v>0.83333333333333337</c:v>
                </c:pt>
                <c:pt idx="17">
                  <c:v>0.78947368421052633</c:v>
                </c:pt>
                <c:pt idx="18">
                  <c:v>0.75</c:v>
                </c:pt>
                <c:pt idx="19">
                  <c:v>0.7142857142857143</c:v>
                </c:pt>
                <c:pt idx="20">
                  <c:v>0.7</c:v>
                </c:pt>
                <c:pt idx="21">
                  <c:v>0.46875</c:v>
                </c:pt>
                <c:pt idx="22">
                  <c:v>0.44117647058823528</c:v>
                </c:pt>
                <c:pt idx="23">
                  <c:v>0.41666666666666669</c:v>
                </c:pt>
                <c:pt idx="24">
                  <c:v>0.39473684210526316</c:v>
                </c:pt>
                <c:pt idx="25">
                  <c:v>0.375</c:v>
                </c:pt>
                <c:pt idx="26">
                  <c:v>0.35714285714285715</c:v>
                </c:pt>
                <c:pt idx="27">
                  <c:v>0.34090909090909088</c:v>
                </c:pt>
                <c:pt idx="28">
                  <c:v>0.32608695652173914</c:v>
                </c:pt>
                <c:pt idx="29">
                  <c:v>0.3125</c:v>
                </c:pt>
                <c:pt idx="30">
                  <c:v>0.3</c:v>
                </c:pt>
                <c:pt idx="31">
                  <c:v>0.28846153846153844</c:v>
                </c:pt>
                <c:pt idx="32">
                  <c:v>0.27777777777777779</c:v>
                </c:pt>
                <c:pt idx="33">
                  <c:v>0.26785714285714285</c:v>
                </c:pt>
                <c:pt idx="34">
                  <c:v>0.25862068965517243</c:v>
                </c:pt>
                <c:pt idx="35">
                  <c:v>0.25</c:v>
                </c:pt>
                <c:pt idx="36">
                  <c:v>0.24193548387096775</c:v>
                </c:pt>
                <c:pt idx="37">
                  <c:v>0.234375</c:v>
                </c:pt>
                <c:pt idx="38">
                  <c:v>0.22727272727272727</c:v>
                </c:pt>
                <c:pt idx="39">
                  <c:v>0.22058823529411764</c:v>
                </c:pt>
                <c:pt idx="40">
                  <c:v>0.5</c:v>
                </c:pt>
                <c:pt idx="41">
                  <c:v>0.16304347826086957</c:v>
                </c:pt>
                <c:pt idx="42">
                  <c:v>0.15463917525773196</c:v>
                </c:pt>
                <c:pt idx="43">
                  <c:v>0.14705882352941177</c:v>
                </c:pt>
                <c:pt idx="44">
                  <c:v>0.14018691588785046</c:v>
                </c:pt>
                <c:pt idx="45">
                  <c:v>0.13392857142857142</c:v>
                </c:pt>
                <c:pt idx="46">
                  <c:v>0.12820512820512819</c:v>
                </c:pt>
                <c:pt idx="47">
                  <c:v>0.12295081967213115</c:v>
                </c:pt>
                <c:pt idx="48">
                  <c:v>0.11811023622047244</c:v>
                </c:pt>
                <c:pt idx="49">
                  <c:v>0.11363636363636363</c:v>
                </c:pt>
                <c:pt idx="50">
                  <c:v>0.10948905109489052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32919</xdr:colOff>
      <xdr:row>11</xdr:row>
      <xdr:rowOff>188314</xdr:rowOff>
    </xdr:from>
    <xdr:to>
      <xdr:col>22</xdr:col>
      <xdr:colOff>580635</xdr:colOff>
      <xdr:row>24</xdr:row>
      <xdr:rowOff>56541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663388</xdr:colOff>
      <xdr:row>26</xdr:row>
      <xdr:rowOff>8965</xdr:rowOff>
    </xdr:from>
    <xdr:to>
      <xdr:col>22</xdr:col>
      <xdr:colOff>528917</xdr:colOff>
      <xdr:row>38</xdr:row>
      <xdr:rowOff>62753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3:P54"/>
  <sheetViews>
    <sheetView tabSelected="1" topLeftCell="A17" zoomScale="85" zoomScaleNormal="85" workbookViewId="0">
      <selection activeCell="O5" sqref="O5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3" spans="3:16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5" t="s">
        <v>9</v>
      </c>
      <c r="N3" s="5" t="s">
        <v>10</v>
      </c>
      <c r="O3" t="s">
        <v>12</v>
      </c>
      <c r="P3" s="1" t="s">
        <v>2</v>
      </c>
    </row>
    <row r="4" spans="3:16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1000</v>
      </c>
      <c r="K4">
        <f t="shared" ref="K4:K23" si="0">$J4-$O$4</f>
        <v>200</v>
      </c>
      <c r="L4" s="8">
        <f>IF($N$4&gt;$K4,100%,$N$4/$K4)</f>
        <v>1</v>
      </c>
      <c r="N4">
        <v>1500</v>
      </c>
      <c r="O4">
        <v>800</v>
      </c>
      <c r="P4">
        <v>1000</v>
      </c>
    </row>
    <row r="5" spans="3:16" x14ac:dyDescent="0.4">
      <c r="C5" s="2">
        <f t="shared" ref="C5:C29" si="1">C4+1</f>
        <v>1</v>
      </c>
      <c r="D5" s="1">
        <v>100</v>
      </c>
      <c r="E5" s="1">
        <v>50</v>
      </c>
      <c r="F5" s="1">
        <f t="shared" ref="F5:F23" si="2">E5-D4-E4</f>
        <v>0</v>
      </c>
      <c r="G5" s="1">
        <f t="shared" ref="G5:G23" si="3">F5+G4</f>
        <v>0</v>
      </c>
      <c r="H5" s="1">
        <f t="shared" ref="H5:H23" si="4">F5-F4</f>
        <v>0</v>
      </c>
      <c r="I5" s="1">
        <v>0</v>
      </c>
      <c r="J5">
        <v>1100</v>
      </c>
      <c r="K5">
        <f t="shared" si="0"/>
        <v>300</v>
      </c>
      <c r="L5" s="8">
        <f>IF($N$4&gt;$K5,100%,$N$4/$K5)</f>
        <v>1</v>
      </c>
    </row>
    <row r="6" spans="3:16" x14ac:dyDescent="0.4">
      <c r="C6" s="2">
        <f t="shared" si="1"/>
        <v>2</v>
      </c>
      <c r="D6" s="1">
        <v>150</v>
      </c>
      <c r="E6" s="1">
        <v>200</v>
      </c>
      <c r="F6" s="1">
        <f t="shared" si="2"/>
        <v>50</v>
      </c>
      <c r="G6" s="1">
        <f t="shared" si="3"/>
        <v>50</v>
      </c>
      <c r="H6" s="1">
        <f t="shared" si="4"/>
        <v>50</v>
      </c>
      <c r="I6" s="1">
        <f t="shared" ref="I6:I23" si="5">H6-H5-I5</f>
        <v>50</v>
      </c>
      <c r="J6">
        <v>1200</v>
      </c>
      <c r="K6">
        <f t="shared" si="0"/>
        <v>400</v>
      </c>
      <c r="L6" s="8">
        <f>IF($N$4&gt;$K6,100%,$N$4/$K6)</f>
        <v>1</v>
      </c>
    </row>
    <row r="7" spans="3:16" x14ac:dyDescent="0.4">
      <c r="C7" s="2">
        <f t="shared" si="1"/>
        <v>3</v>
      </c>
      <c r="D7" s="1">
        <v>200</v>
      </c>
      <c r="E7" s="1">
        <v>500</v>
      </c>
      <c r="F7" s="1">
        <f t="shared" si="2"/>
        <v>150</v>
      </c>
      <c r="G7" s="1">
        <f t="shared" si="3"/>
        <v>200</v>
      </c>
      <c r="H7" s="1">
        <f t="shared" si="4"/>
        <v>100</v>
      </c>
      <c r="I7" s="1">
        <f t="shared" si="5"/>
        <v>0</v>
      </c>
      <c r="J7">
        <v>1300</v>
      </c>
      <c r="K7">
        <f t="shared" si="0"/>
        <v>500</v>
      </c>
      <c r="L7" s="8">
        <f>IF($N$4&gt;$K7,100%,$N$4/$K7)</f>
        <v>1</v>
      </c>
    </row>
    <row r="8" spans="3:16" x14ac:dyDescent="0.4">
      <c r="C8" s="2">
        <f t="shared" si="1"/>
        <v>4</v>
      </c>
      <c r="D8" s="1">
        <v>250</v>
      </c>
      <c r="E8" s="1">
        <v>1000</v>
      </c>
      <c r="F8" s="1">
        <f t="shared" si="2"/>
        <v>300</v>
      </c>
      <c r="G8" s="1">
        <f t="shared" si="3"/>
        <v>500</v>
      </c>
      <c r="H8" s="1">
        <f t="shared" si="4"/>
        <v>150</v>
      </c>
      <c r="I8" s="1">
        <f t="shared" si="5"/>
        <v>50</v>
      </c>
      <c r="J8">
        <v>1400</v>
      </c>
      <c r="K8">
        <f t="shared" si="0"/>
        <v>600</v>
      </c>
      <c r="L8" s="8">
        <f>IF($N$4&gt;$K8,100%,$N$4/$K8)</f>
        <v>1</v>
      </c>
    </row>
    <row r="9" spans="3:16" x14ac:dyDescent="0.4">
      <c r="C9" s="2">
        <f t="shared" si="1"/>
        <v>5</v>
      </c>
      <c r="D9" s="1">
        <v>300</v>
      </c>
      <c r="E9" s="1">
        <v>1800</v>
      </c>
      <c r="F9" s="1">
        <f t="shared" si="2"/>
        <v>550</v>
      </c>
      <c r="G9" s="1">
        <f t="shared" si="3"/>
        <v>1050</v>
      </c>
      <c r="H9" s="1">
        <f t="shared" si="4"/>
        <v>250</v>
      </c>
      <c r="I9" s="1">
        <f t="shared" si="5"/>
        <v>50</v>
      </c>
      <c r="J9">
        <v>1500</v>
      </c>
      <c r="K9">
        <f t="shared" si="0"/>
        <v>700</v>
      </c>
      <c r="L9" s="8">
        <f>IF($N$4&gt;$K9,100%,$N$4/$K9)</f>
        <v>1</v>
      </c>
    </row>
    <row r="10" spans="3:16" x14ac:dyDescent="0.4">
      <c r="C10" s="2">
        <f t="shared" si="1"/>
        <v>6</v>
      </c>
      <c r="D10" s="1">
        <v>400</v>
      </c>
      <c r="E10" s="1">
        <v>3000</v>
      </c>
      <c r="F10" s="1">
        <f t="shared" si="2"/>
        <v>900</v>
      </c>
      <c r="G10" s="1">
        <f t="shared" si="3"/>
        <v>1950</v>
      </c>
      <c r="H10" s="1">
        <f t="shared" si="4"/>
        <v>350</v>
      </c>
      <c r="I10" s="1">
        <f t="shared" si="5"/>
        <v>50</v>
      </c>
      <c r="J10">
        <v>1600</v>
      </c>
      <c r="K10">
        <f t="shared" si="0"/>
        <v>800</v>
      </c>
      <c r="L10" s="8">
        <f>IF($N$4&gt;$K10,100%,$N$4/$K10)</f>
        <v>1</v>
      </c>
    </row>
    <row r="11" spans="3:16" x14ac:dyDescent="0.4">
      <c r="C11" s="2">
        <f t="shared" si="1"/>
        <v>7</v>
      </c>
      <c r="D11" s="1">
        <v>500</v>
      </c>
      <c r="E11" s="1">
        <v>4800</v>
      </c>
      <c r="F11" s="1">
        <f t="shared" si="2"/>
        <v>1400</v>
      </c>
      <c r="G11" s="1">
        <f t="shared" si="3"/>
        <v>3350</v>
      </c>
      <c r="H11" s="1">
        <f t="shared" si="4"/>
        <v>500</v>
      </c>
      <c r="I11" s="1">
        <f t="shared" si="5"/>
        <v>100</v>
      </c>
      <c r="J11">
        <v>1700</v>
      </c>
      <c r="K11">
        <f t="shared" si="0"/>
        <v>900</v>
      </c>
      <c r="L11" s="8">
        <f>IF($N$4&gt;$K11,100%,$N$4/$K11)</f>
        <v>1</v>
      </c>
    </row>
    <row r="12" spans="3:16" x14ac:dyDescent="0.4">
      <c r="C12" s="2">
        <f t="shared" si="1"/>
        <v>8</v>
      </c>
      <c r="D12" s="1">
        <v>650</v>
      </c>
      <c r="E12" s="1">
        <v>7400</v>
      </c>
      <c r="F12" s="1">
        <f t="shared" si="2"/>
        <v>2100</v>
      </c>
      <c r="G12" s="1">
        <f t="shared" si="3"/>
        <v>5450</v>
      </c>
      <c r="H12" s="1">
        <f t="shared" si="4"/>
        <v>700</v>
      </c>
      <c r="I12" s="1">
        <f t="shared" si="5"/>
        <v>100</v>
      </c>
      <c r="J12">
        <v>1800</v>
      </c>
      <c r="K12">
        <f t="shared" si="0"/>
        <v>1000</v>
      </c>
      <c r="L12" s="8">
        <f>IF($N$4&gt;$K12,100%,$N$4/$K12)</f>
        <v>1</v>
      </c>
    </row>
    <row r="13" spans="3:16" x14ac:dyDescent="0.4">
      <c r="C13" s="2">
        <f t="shared" si="1"/>
        <v>9</v>
      </c>
      <c r="D13" s="1">
        <v>800</v>
      </c>
      <c r="E13" s="1">
        <v>11050</v>
      </c>
      <c r="F13" s="1">
        <f t="shared" si="2"/>
        <v>3000</v>
      </c>
      <c r="G13" s="1">
        <f t="shared" si="3"/>
        <v>8450</v>
      </c>
      <c r="H13" s="1">
        <f t="shared" si="4"/>
        <v>900</v>
      </c>
      <c r="I13" s="1">
        <f t="shared" si="5"/>
        <v>100</v>
      </c>
      <c r="J13">
        <v>1900</v>
      </c>
      <c r="K13">
        <f t="shared" si="0"/>
        <v>1100</v>
      </c>
      <c r="L13" s="8">
        <f>IF($N$4&gt;$K13,100%,$N$4/$K13)</f>
        <v>1</v>
      </c>
    </row>
    <row r="14" spans="3:16" x14ac:dyDescent="0.4">
      <c r="C14" s="2">
        <f t="shared" si="1"/>
        <v>10</v>
      </c>
      <c r="D14" s="1">
        <v>1000</v>
      </c>
      <c r="E14" s="1">
        <v>16000</v>
      </c>
      <c r="F14" s="1">
        <f t="shared" si="2"/>
        <v>4150</v>
      </c>
      <c r="G14" s="1">
        <f t="shared" si="3"/>
        <v>12600</v>
      </c>
      <c r="H14" s="1">
        <f t="shared" si="4"/>
        <v>1150</v>
      </c>
      <c r="I14" s="1">
        <f t="shared" si="5"/>
        <v>150</v>
      </c>
      <c r="J14">
        <v>2000</v>
      </c>
      <c r="K14">
        <f t="shared" si="0"/>
        <v>1200</v>
      </c>
      <c r="L14" s="8">
        <f>IF($N$4&gt;$K14,100%,$N$4/$K14)</f>
        <v>1</v>
      </c>
    </row>
    <row r="15" spans="3:16" x14ac:dyDescent="0.4">
      <c r="C15" s="2">
        <f t="shared" si="1"/>
        <v>11</v>
      </c>
      <c r="D15" s="1">
        <v>1200</v>
      </c>
      <c r="E15" s="1">
        <v>22600</v>
      </c>
      <c r="F15" s="1">
        <f t="shared" si="2"/>
        <v>5600</v>
      </c>
      <c r="G15" s="1">
        <f t="shared" si="3"/>
        <v>18200</v>
      </c>
      <c r="H15" s="1">
        <f t="shared" si="4"/>
        <v>1450</v>
      </c>
      <c r="I15" s="1">
        <f t="shared" si="5"/>
        <v>150</v>
      </c>
      <c r="J15">
        <v>2100</v>
      </c>
      <c r="K15">
        <f t="shared" si="0"/>
        <v>1300</v>
      </c>
      <c r="L15" s="8">
        <f>IF($N$4&gt;$K15,100%,$N$4/$K15)</f>
        <v>1</v>
      </c>
    </row>
    <row r="16" spans="3:16" x14ac:dyDescent="0.4">
      <c r="C16" s="2">
        <f t="shared" si="1"/>
        <v>12</v>
      </c>
      <c r="D16" s="1">
        <v>1400</v>
      </c>
      <c r="E16" s="1">
        <v>31150</v>
      </c>
      <c r="F16" s="1">
        <f t="shared" si="2"/>
        <v>7350</v>
      </c>
      <c r="G16" s="1">
        <f t="shared" si="3"/>
        <v>25550</v>
      </c>
      <c r="H16" s="1">
        <f t="shared" si="4"/>
        <v>1750</v>
      </c>
      <c r="I16" s="1">
        <f t="shared" si="5"/>
        <v>150</v>
      </c>
      <c r="J16">
        <v>2200</v>
      </c>
      <c r="K16">
        <f t="shared" si="0"/>
        <v>1400</v>
      </c>
      <c r="L16" s="8">
        <f>IF($N$4&gt;$K16,100%,$N$4/$K16)</f>
        <v>1</v>
      </c>
    </row>
    <row r="17" spans="3:12" x14ac:dyDescent="0.4">
      <c r="C17" s="2">
        <f t="shared" si="1"/>
        <v>13</v>
      </c>
      <c r="D17" s="1">
        <v>1650</v>
      </c>
      <c r="E17" s="1">
        <v>42000</v>
      </c>
      <c r="F17" s="1">
        <f t="shared" si="2"/>
        <v>9450</v>
      </c>
      <c r="G17" s="1">
        <f t="shared" si="3"/>
        <v>35000</v>
      </c>
      <c r="H17" s="1">
        <f t="shared" si="4"/>
        <v>2100</v>
      </c>
      <c r="I17" s="1">
        <f t="shared" si="5"/>
        <v>200</v>
      </c>
      <c r="J17">
        <v>2300</v>
      </c>
      <c r="K17">
        <f t="shared" si="0"/>
        <v>1500</v>
      </c>
      <c r="L17" s="8">
        <f>IF($N$4&gt;$K17,100%,$N$4/$K17)</f>
        <v>1</v>
      </c>
    </row>
    <row r="18" spans="3:12" x14ac:dyDescent="0.4">
      <c r="C18" s="2">
        <f t="shared" si="1"/>
        <v>14</v>
      </c>
      <c r="D18" s="1">
        <v>1900</v>
      </c>
      <c r="E18" s="1">
        <v>55600</v>
      </c>
      <c r="F18" s="1">
        <f t="shared" si="2"/>
        <v>11950</v>
      </c>
      <c r="G18" s="1">
        <f t="shared" si="3"/>
        <v>46950</v>
      </c>
      <c r="H18" s="1">
        <f t="shared" si="4"/>
        <v>2500</v>
      </c>
      <c r="I18" s="1">
        <f t="shared" si="5"/>
        <v>200</v>
      </c>
      <c r="J18">
        <v>2400</v>
      </c>
      <c r="K18">
        <f t="shared" si="0"/>
        <v>1600</v>
      </c>
      <c r="L18" s="8">
        <f>IF($N$4&gt;$K18,100%,$N$4/$K18)</f>
        <v>0.9375</v>
      </c>
    </row>
    <row r="19" spans="3:12" x14ac:dyDescent="0.4">
      <c r="C19" s="2">
        <f t="shared" si="1"/>
        <v>15</v>
      </c>
      <c r="D19" s="1">
        <v>2200</v>
      </c>
      <c r="E19" s="1">
        <v>72350</v>
      </c>
      <c r="F19" s="1">
        <f t="shared" si="2"/>
        <v>14850</v>
      </c>
      <c r="G19" s="1">
        <f t="shared" si="3"/>
        <v>61800</v>
      </c>
      <c r="H19" s="1">
        <f t="shared" si="4"/>
        <v>2900</v>
      </c>
      <c r="I19" s="1">
        <f t="shared" si="5"/>
        <v>200</v>
      </c>
      <c r="J19">
        <v>2500</v>
      </c>
      <c r="K19">
        <f t="shared" si="0"/>
        <v>1700</v>
      </c>
      <c r="L19" s="8">
        <f>IF($N$4&gt;$K19,100%,$N$4/$K19)</f>
        <v>0.88235294117647056</v>
      </c>
    </row>
    <row r="20" spans="3:12" x14ac:dyDescent="0.4">
      <c r="C20" s="2">
        <f t="shared" si="1"/>
        <v>16</v>
      </c>
      <c r="D20" s="1">
        <v>2500</v>
      </c>
      <c r="E20" s="1">
        <v>92750</v>
      </c>
      <c r="F20" s="1">
        <f t="shared" si="2"/>
        <v>18200</v>
      </c>
      <c r="G20" s="1">
        <f t="shared" si="3"/>
        <v>80000</v>
      </c>
      <c r="H20" s="1">
        <f t="shared" si="4"/>
        <v>3350</v>
      </c>
      <c r="I20" s="1">
        <f t="shared" si="5"/>
        <v>250</v>
      </c>
      <c r="J20">
        <v>2600</v>
      </c>
      <c r="K20">
        <f t="shared" si="0"/>
        <v>1800</v>
      </c>
      <c r="L20" s="8">
        <f>IF($N$4&gt;$K20,100%,$N$4/$K20)</f>
        <v>0.83333333333333337</v>
      </c>
    </row>
    <row r="21" spans="3:12" x14ac:dyDescent="0.4">
      <c r="C21" s="2">
        <f t="shared" si="1"/>
        <v>17</v>
      </c>
      <c r="D21" s="1">
        <v>2800</v>
      </c>
      <c r="E21" s="1">
        <v>117300</v>
      </c>
      <c r="F21" s="1">
        <f t="shared" si="2"/>
        <v>22050</v>
      </c>
      <c r="G21" s="1">
        <f t="shared" si="3"/>
        <v>102050</v>
      </c>
      <c r="H21" s="1">
        <f t="shared" si="4"/>
        <v>3850</v>
      </c>
      <c r="I21" s="1">
        <f t="shared" si="5"/>
        <v>250</v>
      </c>
      <c r="J21">
        <v>2700</v>
      </c>
      <c r="K21">
        <f t="shared" si="0"/>
        <v>1900</v>
      </c>
      <c r="L21" s="8">
        <f>IF($N$4&gt;$K21,100%,$N$4/$K21)</f>
        <v>0.78947368421052633</v>
      </c>
    </row>
    <row r="22" spans="3:12" x14ac:dyDescent="0.4">
      <c r="C22" s="2">
        <f t="shared" si="1"/>
        <v>18</v>
      </c>
      <c r="D22" s="1">
        <v>3100</v>
      </c>
      <c r="E22" s="1">
        <v>146500</v>
      </c>
      <c r="F22" s="1">
        <f t="shared" si="2"/>
        <v>26400</v>
      </c>
      <c r="G22" s="1">
        <f t="shared" si="3"/>
        <v>128450</v>
      </c>
      <c r="H22" s="1">
        <f t="shared" si="4"/>
        <v>4350</v>
      </c>
      <c r="I22" s="1">
        <f t="shared" si="5"/>
        <v>250</v>
      </c>
      <c r="J22">
        <v>2800</v>
      </c>
      <c r="K22">
        <f t="shared" si="0"/>
        <v>2000</v>
      </c>
      <c r="L22" s="8">
        <f>IF($N$4&gt;$K22,100%,$N$4/$K22)</f>
        <v>0.75</v>
      </c>
    </row>
    <row r="23" spans="3:12" x14ac:dyDescent="0.4">
      <c r="C23" s="2">
        <f t="shared" si="1"/>
        <v>19</v>
      </c>
      <c r="D23" s="1">
        <v>3400</v>
      </c>
      <c r="E23" s="1">
        <v>180900</v>
      </c>
      <c r="F23" s="1">
        <f t="shared" si="2"/>
        <v>31300</v>
      </c>
      <c r="G23" s="1">
        <f t="shared" si="3"/>
        <v>159750</v>
      </c>
      <c r="H23" s="1">
        <f t="shared" si="4"/>
        <v>4900</v>
      </c>
      <c r="I23" s="1">
        <f t="shared" si="5"/>
        <v>300</v>
      </c>
      <c r="J23">
        <v>2900</v>
      </c>
      <c r="K23">
        <f t="shared" si="0"/>
        <v>2100</v>
      </c>
      <c r="L23" s="8">
        <f>IF($N$4&gt;$K23,100%,$N$4/$K23)</f>
        <v>0.7142857142857143</v>
      </c>
    </row>
    <row r="24" spans="3:12" x14ac:dyDescent="0.4">
      <c r="C24" s="2">
        <f t="shared" si="1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9">
        <v>2000</v>
      </c>
      <c r="K24" s="9">
        <v>2000</v>
      </c>
      <c r="L24" s="10">
        <v>0.7</v>
      </c>
    </row>
    <row r="25" spans="3:12" x14ac:dyDescent="0.4">
      <c r="C25" s="2">
        <f t="shared" si="1"/>
        <v>21</v>
      </c>
      <c r="D25" s="1">
        <v>5000</v>
      </c>
      <c r="E25" s="1"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4000</v>
      </c>
      <c r="K25">
        <f t="shared" ref="K25:K54" si="6">$J25-$O$4</f>
        <v>3200</v>
      </c>
      <c r="L25" s="8">
        <f>IF($N$4&gt;$K25,100%,$N$4/$K25)</f>
        <v>0.46875</v>
      </c>
    </row>
    <row r="26" spans="3:12" x14ac:dyDescent="0.4">
      <c r="C26" s="2">
        <f t="shared" si="1"/>
        <v>22</v>
      </c>
      <c r="D26" s="1">
        <v>5500</v>
      </c>
      <c r="E26" s="1">
        <v>292000</v>
      </c>
      <c r="F26" s="1">
        <f t="shared" ref="F26:F43" si="7">E26-D25-E25</f>
        <v>37000</v>
      </c>
      <c r="G26" s="1">
        <f t="shared" ref="G26:G43" si="8">F26+G25</f>
        <v>262450</v>
      </c>
      <c r="H26" s="1">
        <f>F26-F23</f>
        <v>5700</v>
      </c>
      <c r="I26" s="1">
        <f>H26-H23-I23</f>
        <v>500</v>
      </c>
      <c r="J26">
        <v>4200</v>
      </c>
      <c r="K26">
        <f t="shared" si="6"/>
        <v>3400</v>
      </c>
      <c r="L26" s="8">
        <f>IF($N$4&gt;$K26,100%,$N$4/$K26)</f>
        <v>0.44117647058823528</v>
      </c>
    </row>
    <row r="27" spans="3:12" x14ac:dyDescent="0.4">
      <c r="C27" s="2">
        <f t="shared" si="1"/>
        <v>23</v>
      </c>
      <c r="D27" s="1">
        <v>6000</v>
      </c>
      <c r="E27" s="1">
        <v>341200</v>
      </c>
      <c r="F27" s="1">
        <f t="shared" si="7"/>
        <v>43700</v>
      </c>
      <c r="G27" s="1">
        <f t="shared" si="8"/>
        <v>306150</v>
      </c>
      <c r="H27" s="1">
        <f t="shared" ref="H27:H43" si="9">F27-F26</f>
        <v>6700</v>
      </c>
      <c r="I27" s="1">
        <f t="shared" ref="I27:I43" si="10">H27-H26-I26</f>
        <v>500</v>
      </c>
      <c r="J27">
        <v>4400</v>
      </c>
      <c r="K27">
        <f t="shared" si="6"/>
        <v>3600</v>
      </c>
      <c r="L27" s="8">
        <f>IF($N$4&gt;$K27,100%,$N$4/$K27)</f>
        <v>0.41666666666666669</v>
      </c>
    </row>
    <row r="28" spans="3:12" x14ac:dyDescent="0.4">
      <c r="C28" s="2">
        <f t="shared" si="1"/>
        <v>24</v>
      </c>
      <c r="D28" s="1">
        <v>6500</v>
      </c>
      <c r="E28" s="1">
        <v>398600</v>
      </c>
      <c r="F28" s="1">
        <f t="shared" si="7"/>
        <v>51400</v>
      </c>
      <c r="G28" s="1">
        <f t="shared" si="8"/>
        <v>357550</v>
      </c>
      <c r="H28" s="1">
        <f t="shared" si="9"/>
        <v>7700</v>
      </c>
      <c r="I28" s="1">
        <f t="shared" si="10"/>
        <v>500</v>
      </c>
      <c r="J28">
        <v>4600</v>
      </c>
      <c r="K28">
        <f t="shared" si="6"/>
        <v>3800</v>
      </c>
      <c r="L28" s="8">
        <f>IF($N$4&gt;$K28,100%,$N$4/$K28)</f>
        <v>0.39473684210526316</v>
      </c>
    </row>
    <row r="29" spans="3:12" x14ac:dyDescent="0.4">
      <c r="C29" s="2">
        <f t="shared" si="1"/>
        <v>25</v>
      </c>
      <c r="D29" s="1">
        <v>7000</v>
      </c>
      <c r="E29" s="1">
        <v>465300</v>
      </c>
      <c r="F29" s="1">
        <f t="shared" si="7"/>
        <v>60200</v>
      </c>
      <c r="G29" s="1">
        <f t="shared" si="8"/>
        <v>417750</v>
      </c>
      <c r="H29" s="1">
        <f t="shared" si="9"/>
        <v>8800</v>
      </c>
      <c r="I29" s="1">
        <f t="shared" si="10"/>
        <v>600</v>
      </c>
      <c r="J29">
        <v>4800</v>
      </c>
      <c r="K29">
        <f t="shared" si="6"/>
        <v>4000</v>
      </c>
      <c r="L29" s="8">
        <f>IF($N$4&gt;$K29,100%,$N$4/$K29)</f>
        <v>0.375</v>
      </c>
    </row>
    <row r="30" spans="3:12" x14ac:dyDescent="0.4">
      <c r="C30" s="2">
        <f t="shared" ref="C30:C54" si="11">C29+1</f>
        <v>26</v>
      </c>
      <c r="D30" s="1">
        <v>7700</v>
      </c>
      <c r="E30" s="1">
        <v>542500</v>
      </c>
      <c r="F30" s="1">
        <f t="shared" si="7"/>
        <v>70200</v>
      </c>
      <c r="G30" s="1">
        <f t="shared" si="8"/>
        <v>487950</v>
      </c>
      <c r="H30" s="1">
        <f t="shared" si="9"/>
        <v>10000</v>
      </c>
      <c r="I30" s="1">
        <f t="shared" si="10"/>
        <v>600</v>
      </c>
      <c r="J30">
        <v>5000</v>
      </c>
      <c r="K30">
        <f t="shared" si="6"/>
        <v>4200</v>
      </c>
      <c r="L30" s="8">
        <f>IF($N$4&gt;$K30,100%,$N$4/$K30)</f>
        <v>0.35714285714285715</v>
      </c>
    </row>
    <row r="31" spans="3:12" x14ac:dyDescent="0.4">
      <c r="C31" s="2">
        <f t="shared" si="11"/>
        <v>27</v>
      </c>
      <c r="D31" s="1">
        <v>8400</v>
      </c>
      <c r="E31" s="1">
        <v>631600</v>
      </c>
      <c r="F31" s="1">
        <f t="shared" si="7"/>
        <v>81400</v>
      </c>
      <c r="G31" s="1">
        <f t="shared" si="8"/>
        <v>569350</v>
      </c>
      <c r="H31" s="1">
        <f t="shared" si="9"/>
        <v>11200</v>
      </c>
      <c r="I31" s="1">
        <f t="shared" si="10"/>
        <v>600</v>
      </c>
      <c r="J31">
        <v>5200</v>
      </c>
      <c r="K31">
        <f t="shared" si="6"/>
        <v>4400</v>
      </c>
      <c r="L31" s="8">
        <f>IF($N$4&gt;$K31,100%,$N$4/$K31)</f>
        <v>0.34090909090909088</v>
      </c>
    </row>
    <row r="32" spans="3:12" x14ac:dyDescent="0.4">
      <c r="C32" s="2">
        <f t="shared" si="11"/>
        <v>28</v>
      </c>
      <c r="D32" s="1">
        <v>9200</v>
      </c>
      <c r="E32" s="1">
        <v>733900</v>
      </c>
      <c r="F32" s="1">
        <f t="shared" si="7"/>
        <v>93900</v>
      </c>
      <c r="G32" s="1">
        <f t="shared" si="8"/>
        <v>663250</v>
      </c>
      <c r="H32" s="1">
        <f t="shared" si="9"/>
        <v>12500</v>
      </c>
      <c r="I32" s="1">
        <f t="shared" si="10"/>
        <v>700</v>
      </c>
      <c r="J32">
        <v>5400</v>
      </c>
      <c r="K32">
        <f t="shared" si="6"/>
        <v>4600</v>
      </c>
      <c r="L32" s="8">
        <f>IF($N$4&gt;$K32,100%,$N$4/$K32)</f>
        <v>0.32608695652173914</v>
      </c>
    </row>
    <row r="33" spans="3:12" x14ac:dyDescent="0.4">
      <c r="C33" s="2">
        <f t="shared" si="11"/>
        <v>29</v>
      </c>
      <c r="D33" s="1">
        <v>10000</v>
      </c>
      <c r="E33" s="1">
        <v>850900</v>
      </c>
      <c r="F33" s="1">
        <f t="shared" si="7"/>
        <v>107800</v>
      </c>
      <c r="G33" s="1">
        <f t="shared" si="8"/>
        <v>771050</v>
      </c>
      <c r="H33" s="1">
        <f t="shared" si="9"/>
        <v>13900</v>
      </c>
      <c r="I33" s="1">
        <f t="shared" si="10"/>
        <v>700</v>
      </c>
      <c r="J33">
        <v>5600</v>
      </c>
      <c r="K33">
        <f t="shared" si="6"/>
        <v>4800</v>
      </c>
      <c r="L33" s="8">
        <f>IF($N$4&gt;$K33,100%,$N$4/$K33)</f>
        <v>0.3125</v>
      </c>
    </row>
    <row r="34" spans="3:12" x14ac:dyDescent="0.4">
      <c r="C34" s="2">
        <f t="shared" si="11"/>
        <v>30</v>
      </c>
      <c r="D34" s="1">
        <v>10800</v>
      </c>
      <c r="E34" s="1">
        <v>984000</v>
      </c>
      <c r="F34" s="1">
        <f t="shared" si="7"/>
        <v>123100</v>
      </c>
      <c r="G34" s="1">
        <f t="shared" si="8"/>
        <v>894150</v>
      </c>
      <c r="H34" s="1">
        <f t="shared" si="9"/>
        <v>15300</v>
      </c>
      <c r="I34" s="1">
        <f t="shared" si="10"/>
        <v>700</v>
      </c>
      <c r="J34">
        <v>5800</v>
      </c>
      <c r="K34">
        <f t="shared" si="6"/>
        <v>5000</v>
      </c>
      <c r="L34" s="8">
        <f>IF($N$4&gt;$K34,100%,$N$4/$K34)</f>
        <v>0.3</v>
      </c>
    </row>
    <row r="35" spans="3:12" x14ac:dyDescent="0.4">
      <c r="C35" s="2">
        <f t="shared" si="11"/>
        <v>31</v>
      </c>
      <c r="D35" s="1">
        <v>11600</v>
      </c>
      <c r="E35" s="1">
        <v>1134700</v>
      </c>
      <c r="F35" s="1">
        <f t="shared" si="7"/>
        <v>139900</v>
      </c>
      <c r="G35" s="1">
        <f t="shared" si="8"/>
        <v>1034050</v>
      </c>
      <c r="H35" s="1">
        <f t="shared" si="9"/>
        <v>16800</v>
      </c>
      <c r="I35" s="1">
        <f t="shared" si="10"/>
        <v>800</v>
      </c>
      <c r="J35">
        <v>6000</v>
      </c>
      <c r="K35">
        <f t="shared" si="6"/>
        <v>5200</v>
      </c>
      <c r="L35" s="8">
        <f>IF($N$4&gt;$K35,100%,$N$4/$K35)</f>
        <v>0.28846153846153844</v>
      </c>
    </row>
    <row r="36" spans="3:12" x14ac:dyDescent="0.4">
      <c r="C36" s="2">
        <f t="shared" si="11"/>
        <v>32</v>
      </c>
      <c r="D36" s="1">
        <v>12500</v>
      </c>
      <c r="E36" s="1">
        <v>1304600</v>
      </c>
      <c r="F36" s="1">
        <f t="shared" si="7"/>
        <v>158300</v>
      </c>
      <c r="G36" s="1">
        <f t="shared" si="8"/>
        <v>1192350</v>
      </c>
      <c r="H36" s="1">
        <f t="shared" si="9"/>
        <v>18400</v>
      </c>
      <c r="I36" s="1">
        <f t="shared" si="10"/>
        <v>800</v>
      </c>
      <c r="J36">
        <v>6200</v>
      </c>
      <c r="K36">
        <f t="shared" si="6"/>
        <v>5400</v>
      </c>
      <c r="L36" s="8">
        <f>IF($N$4&gt;$K36,100%,$N$4/$K36)</f>
        <v>0.27777777777777779</v>
      </c>
    </row>
    <row r="37" spans="3:12" x14ac:dyDescent="0.4">
      <c r="C37" s="2">
        <f t="shared" si="11"/>
        <v>33</v>
      </c>
      <c r="D37" s="1">
        <v>13400</v>
      </c>
      <c r="E37" s="1">
        <v>1495400</v>
      </c>
      <c r="F37" s="1">
        <f t="shared" si="7"/>
        <v>178300</v>
      </c>
      <c r="G37" s="1">
        <f t="shared" si="8"/>
        <v>1370650</v>
      </c>
      <c r="H37" s="1">
        <f t="shared" si="9"/>
        <v>20000</v>
      </c>
      <c r="I37" s="1">
        <f t="shared" si="10"/>
        <v>800</v>
      </c>
      <c r="J37">
        <v>6400</v>
      </c>
      <c r="K37">
        <f t="shared" si="6"/>
        <v>5600</v>
      </c>
      <c r="L37" s="8">
        <f>IF($N$4&gt;$K37,100%,$N$4/$K37)</f>
        <v>0.26785714285714285</v>
      </c>
    </row>
    <row r="38" spans="3:12" x14ac:dyDescent="0.4">
      <c r="C38" s="2">
        <f t="shared" si="11"/>
        <v>34</v>
      </c>
      <c r="D38" s="1">
        <v>14300</v>
      </c>
      <c r="E38" s="1">
        <v>1708800</v>
      </c>
      <c r="F38" s="1">
        <f t="shared" si="7"/>
        <v>200000</v>
      </c>
      <c r="G38" s="1">
        <f t="shared" si="8"/>
        <v>1570650</v>
      </c>
      <c r="H38" s="1">
        <f t="shared" si="9"/>
        <v>21700</v>
      </c>
      <c r="I38" s="1">
        <f t="shared" si="10"/>
        <v>900</v>
      </c>
      <c r="J38">
        <v>6600</v>
      </c>
      <c r="K38">
        <f t="shared" si="6"/>
        <v>5800</v>
      </c>
      <c r="L38" s="8">
        <f>IF($N$4&gt;$K38,100%,$N$4/$K38)</f>
        <v>0.25862068965517243</v>
      </c>
    </row>
    <row r="39" spans="3:12" x14ac:dyDescent="0.4">
      <c r="C39" s="2">
        <f t="shared" si="11"/>
        <v>35</v>
      </c>
      <c r="D39" s="1">
        <v>15300</v>
      </c>
      <c r="E39" s="1">
        <v>1946600</v>
      </c>
      <c r="F39" s="1">
        <f t="shared" si="7"/>
        <v>223500</v>
      </c>
      <c r="G39" s="1">
        <f t="shared" si="8"/>
        <v>1794150</v>
      </c>
      <c r="H39" s="1">
        <f t="shared" si="9"/>
        <v>23500</v>
      </c>
      <c r="I39" s="1">
        <f t="shared" si="10"/>
        <v>900</v>
      </c>
      <c r="J39">
        <v>6800</v>
      </c>
      <c r="K39">
        <f t="shared" si="6"/>
        <v>6000</v>
      </c>
      <c r="L39" s="8">
        <f>IF($N$4&gt;$K39,100%,$N$4/$K39)</f>
        <v>0.25</v>
      </c>
    </row>
    <row r="40" spans="3:12" x14ac:dyDescent="0.4">
      <c r="C40" s="2">
        <f t="shared" si="11"/>
        <v>36</v>
      </c>
      <c r="D40" s="1">
        <v>16300</v>
      </c>
      <c r="E40" s="1">
        <v>2210700</v>
      </c>
      <c r="F40" s="1">
        <f t="shared" si="7"/>
        <v>248800</v>
      </c>
      <c r="G40" s="1">
        <f t="shared" si="8"/>
        <v>2042950</v>
      </c>
      <c r="H40" s="1">
        <f t="shared" si="9"/>
        <v>25300</v>
      </c>
      <c r="I40" s="1">
        <f t="shared" si="10"/>
        <v>900</v>
      </c>
      <c r="J40">
        <v>7000</v>
      </c>
      <c r="K40">
        <f t="shared" si="6"/>
        <v>6200</v>
      </c>
      <c r="L40" s="8">
        <f>IF($N$4&gt;$K40,100%,$N$4/$K40)</f>
        <v>0.24193548387096775</v>
      </c>
    </row>
    <row r="41" spans="3:12" x14ac:dyDescent="0.4">
      <c r="C41" s="2">
        <f t="shared" si="11"/>
        <v>37</v>
      </c>
      <c r="D41" s="1">
        <v>17300</v>
      </c>
      <c r="E41" s="1">
        <v>2503000</v>
      </c>
      <c r="F41" s="1">
        <f t="shared" si="7"/>
        <v>276000</v>
      </c>
      <c r="G41" s="1">
        <f t="shared" si="8"/>
        <v>2318950</v>
      </c>
      <c r="H41" s="1">
        <f t="shared" si="9"/>
        <v>27200</v>
      </c>
      <c r="I41" s="1">
        <f t="shared" si="10"/>
        <v>1000</v>
      </c>
      <c r="J41">
        <v>7200</v>
      </c>
      <c r="K41">
        <f t="shared" si="6"/>
        <v>6400</v>
      </c>
      <c r="L41" s="8">
        <f>IF($N$4&gt;$K41,100%,$N$4/$K41)</f>
        <v>0.234375</v>
      </c>
    </row>
    <row r="42" spans="3:12" x14ac:dyDescent="0.4">
      <c r="C42" s="2">
        <f t="shared" si="11"/>
        <v>38</v>
      </c>
      <c r="D42" s="1">
        <v>18400</v>
      </c>
      <c r="E42" s="1">
        <v>2825500</v>
      </c>
      <c r="F42" s="1">
        <f t="shared" si="7"/>
        <v>305200</v>
      </c>
      <c r="G42" s="1">
        <f t="shared" si="8"/>
        <v>2624150</v>
      </c>
      <c r="H42" s="1">
        <f t="shared" si="9"/>
        <v>29200</v>
      </c>
      <c r="I42" s="1">
        <f t="shared" si="10"/>
        <v>1000</v>
      </c>
      <c r="J42">
        <v>7400</v>
      </c>
      <c r="K42">
        <f t="shared" si="6"/>
        <v>6600</v>
      </c>
      <c r="L42" s="8">
        <f>IF($N$4&gt;$K42,100%,$N$4/$K42)</f>
        <v>0.22727272727272727</v>
      </c>
    </row>
    <row r="43" spans="3:12" x14ac:dyDescent="0.4">
      <c r="C43" s="2">
        <f t="shared" si="11"/>
        <v>39</v>
      </c>
      <c r="D43" s="1">
        <v>19500</v>
      </c>
      <c r="E43" s="1">
        <v>3180300</v>
      </c>
      <c r="F43" s="1">
        <f t="shared" si="7"/>
        <v>336400</v>
      </c>
      <c r="G43" s="1">
        <f t="shared" si="8"/>
        <v>2960550</v>
      </c>
      <c r="H43" s="1">
        <f t="shared" si="9"/>
        <v>31200</v>
      </c>
      <c r="I43" s="1">
        <f t="shared" si="10"/>
        <v>1000</v>
      </c>
      <c r="J43">
        <v>7600</v>
      </c>
      <c r="K43">
        <f t="shared" si="6"/>
        <v>6800</v>
      </c>
      <c r="L43" s="8">
        <f>IF($N$4&gt;$K43,100%,$N$4/$K43)</f>
        <v>0.22058823529411764</v>
      </c>
    </row>
    <row r="44" spans="3:12" x14ac:dyDescent="0.4">
      <c r="C44" s="2">
        <f t="shared" si="11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9">
        <v>2000</v>
      </c>
      <c r="K44" s="9">
        <f t="shared" si="6"/>
        <v>1200</v>
      </c>
      <c r="L44" s="10">
        <v>0.5</v>
      </c>
    </row>
    <row r="45" spans="3:12" x14ac:dyDescent="0.4">
      <c r="C45" s="2">
        <f t="shared" si="11"/>
        <v>41</v>
      </c>
      <c r="D45" s="1">
        <v>30000</v>
      </c>
      <c r="E45" s="1"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10000</v>
      </c>
      <c r="K45">
        <f t="shared" si="6"/>
        <v>9200</v>
      </c>
      <c r="L45" s="8">
        <f>IF($N$4&gt;$K45,100%,$N$4/$K45)</f>
        <v>0.16304347826086957</v>
      </c>
    </row>
    <row r="46" spans="3:12" x14ac:dyDescent="0.4">
      <c r="C46" s="2">
        <f t="shared" si="11"/>
        <v>42</v>
      </c>
      <c r="D46" s="1">
        <v>33000</v>
      </c>
      <c r="E46" s="1">
        <v>4200100</v>
      </c>
      <c r="F46" s="1">
        <f t="shared" ref="F46:F54" si="12">E46-D45-E45</f>
        <v>370100</v>
      </c>
      <c r="G46" s="1">
        <f t="shared" ref="G46:G54" si="13">F46+G45</f>
        <v>3930850</v>
      </c>
      <c r="H46" s="1">
        <f>F46-F43</f>
        <v>33700</v>
      </c>
      <c r="I46" s="1">
        <f>H46-H43-I43</f>
        <v>1500</v>
      </c>
      <c r="J46">
        <v>10500</v>
      </c>
      <c r="K46">
        <f t="shared" si="6"/>
        <v>9700</v>
      </c>
      <c r="L46" s="8">
        <f>IF($N$4&gt;$K46,100%,$N$4/$K46)</f>
        <v>0.15463917525773196</v>
      </c>
    </row>
    <row r="47" spans="3:12" x14ac:dyDescent="0.4">
      <c r="C47" s="2">
        <f t="shared" si="11"/>
        <v>43</v>
      </c>
      <c r="D47" s="1">
        <v>36000</v>
      </c>
      <c r="E47" s="1">
        <v>4640000</v>
      </c>
      <c r="F47" s="1">
        <f t="shared" si="12"/>
        <v>406900</v>
      </c>
      <c r="G47" s="1">
        <f t="shared" si="13"/>
        <v>4337750</v>
      </c>
      <c r="H47" s="1">
        <f t="shared" ref="H47:H54" si="14">F47-F46</f>
        <v>36800</v>
      </c>
      <c r="I47" s="1">
        <f t="shared" ref="I47:I54" si="15">H47-H46-I46</f>
        <v>1600</v>
      </c>
      <c r="J47">
        <v>11000</v>
      </c>
      <c r="K47">
        <f t="shared" si="6"/>
        <v>10200</v>
      </c>
      <c r="L47" s="8">
        <f>IF($N$4&gt;$K47,100%,$N$4/$K47)</f>
        <v>0.14705882352941177</v>
      </c>
    </row>
    <row r="48" spans="3:12" x14ac:dyDescent="0.4">
      <c r="C48" s="2">
        <f t="shared" si="11"/>
        <v>44</v>
      </c>
      <c r="D48" s="1">
        <v>39000</v>
      </c>
      <c r="E48" s="1">
        <v>5123000</v>
      </c>
      <c r="F48" s="1">
        <f t="shared" si="12"/>
        <v>447000</v>
      </c>
      <c r="G48" s="1">
        <f t="shared" si="13"/>
        <v>4784750</v>
      </c>
      <c r="H48" s="1">
        <f t="shared" si="14"/>
        <v>40100</v>
      </c>
      <c r="I48" s="1">
        <f t="shared" si="15"/>
        <v>1700</v>
      </c>
      <c r="J48">
        <v>11500</v>
      </c>
      <c r="K48">
        <f t="shared" si="6"/>
        <v>10700</v>
      </c>
      <c r="L48" s="8">
        <f>IF($N$4&gt;$K48,100%,$N$4/$K48)</f>
        <v>0.14018691588785046</v>
      </c>
    </row>
    <row r="49" spans="3:12" x14ac:dyDescent="0.4">
      <c r="C49" s="2">
        <f t="shared" si="11"/>
        <v>45</v>
      </c>
      <c r="D49" s="1">
        <v>42000</v>
      </c>
      <c r="E49" s="1">
        <v>5652600</v>
      </c>
      <c r="F49" s="1">
        <f t="shared" si="12"/>
        <v>490600</v>
      </c>
      <c r="G49" s="1">
        <f t="shared" si="13"/>
        <v>5275350</v>
      </c>
      <c r="H49" s="1">
        <f t="shared" si="14"/>
        <v>43600</v>
      </c>
      <c r="I49" s="1">
        <f t="shared" si="15"/>
        <v>1800</v>
      </c>
      <c r="J49">
        <v>12000</v>
      </c>
      <c r="K49">
        <f t="shared" si="6"/>
        <v>11200</v>
      </c>
      <c r="L49" s="8">
        <f>IF($N$4&gt;$K49,100%,$N$4/$K49)</f>
        <v>0.13392857142857142</v>
      </c>
    </row>
    <row r="50" spans="3:12" x14ac:dyDescent="0.4">
      <c r="C50" s="2">
        <f t="shared" si="11"/>
        <v>46</v>
      </c>
      <c r="D50" s="1">
        <v>45000</v>
      </c>
      <c r="E50" s="1">
        <v>6232500</v>
      </c>
      <c r="F50" s="1">
        <f t="shared" si="12"/>
        <v>537900</v>
      </c>
      <c r="G50" s="1">
        <f t="shared" si="13"/>
        <v>5813250</v>
      </c>
      <c r="H50" s="1">
        <f t="shared" si="14"/>
        <v>47300</v>
      </c>
      <c r="I50" s="1">
        <f t="shared" si="15"/>
        <v>1900</v>
      </c>
      <c r="J50">
        <v>12500</v>
      </c>
      <c r="K50">
        <f t="shared" si="6"/>
        <v>11700</v>
      </c>
      <c r="L50" s="8">
        <f>IF($N$4&gt;$K50,100%,$N$4/$K50)</f>
        <v>0.12820512820512819</v>
      </c>
    </row>
    <row r="51" spans="3:12" x14ac:dyDescent="0.4">
      <c r="C51" s="2">
        <f t="shared" si="11"/>
        <v>47</v>
      </c>
      <c r="D51" s="1">
        <v>50000</v>
      </c>
      <c r="E51" s="1">
        <v>6866600</v>
      </c>
      <c r="F51" s="1">
        <f t="shared" si="12"/>
        <v>589100</v>
      </c>
      <c r="G51" s="1">
        <f t="shared" si="13"/>
        <v>6402350</v>
      </c>
      <c r="H51" s="1">
        <f t="shared" si="14"/>
        <v>51200</v>
      </c>
      <c r="I51" s="1">
        <f t="shared" si="15"/>
        <v>2000</v>
      </c>
      <c r="J51">
        <v>13000</v>
      </c>
      <c r="K51">
        <f t="shared" si="6"/>
        <v>12200</v>
      </c>
      <c r="L51" s="8">
        <f>IF($N$4&gt;$K51,100%,$N$4/$K51)</f>
        <v>0.12295081967213115</v>
      </c>
    </row>
    <row r="52" spans="3:12" x14ac:dyDescent="0.4">
      <c r="C52" s="2">
        <f t="shared" si="11"/>
        <v>48</v>
      </c>
      <c r="D52" s="1">
        <v>55000</v>
      </c>
      <c r="E52" s="1">
        <v>7561000</v>
      </c>
      <c r="F52" s="1">
        <f t="shared" si="12"/>
        <v>644400</v>
      </c>
      <c r="G52" s="1">
        <f t="shared" si="13"/>
        <v>7046750</v>
      </c>
      <c r="H52" s="1">
        <f t="shared" si="14"/>
        <v>55300</v>
      </c>
      <c r="I52" s="1">
        <f t="shared" si="15"/>
        <v>2100</v>
      </c>
      <c r="J52">
        <v>13500</v>
      </c>
      <c r="K52">
        <f t="shared" si="6"/>
        <v>12700</v>
      </c>
      <c r="L52" s="8">
        <f>IF($N$4&gt;$K52,100%,$N$4/$K52)</f>
        <v>0.11811023622047244</v>
      </c>
    </row>
    <row r="53" spans="3:12" x14ac:dyDescent="0.4">
      <c r="C53" s="2">
        <f t="shared" si="11"/>
        <v>49</v>
      </c>
      <c r="D53" s="1">
        <v>60000</v>
      </c>
      <c r="E53" s="1">
        <v>8320000</v>
      </c>
      <c r="F53" s="1">
        <f t="shared" si="12"/>
        <v>704000</v>
      </c>
      <c r="G53" s="1">
        <f t="shared" si="13"/>
        <v>7750750</v>
      </c>
      <c r="H53" s="1">
        <f t="shared" si="14"/>
        <v>59600</v>
      </c>
      <c r="I53" s="1">
        <f t="shared" si="15"/>
        <v>2200</v>
      </c>
      <c r="J53">
        <v>14000</v>
      </c>
      <c r="K53">
        <f t="shared" si="6"/>
        <v>13200</v>
      </c>
      <c r="L53" s="8">
        <f>IF($N$4&gt;$K53,100%,$N$4/$K53)</f>
        <v>0.11363636363636363</v>
      </c>
    </row>
    <row r="54" spans="3:12" x14ac:dyDescent="0.4">
      <c r="C54" s="2">
        <f t="shared" si="11"/>
        <v>50</v>
      </c>
      <c r="D54" s="1">
        <v>100</v>
      </c>
      <c r="E54" s="1">
        <v>9148100</v>
      </c>
      <c r="F54" s="1">
        <f t="shared" si="12"/>
        <v>768100</v>
      </c>
      <c r="G54" s="1">
        <f t="shared" si="13"/>
        <v>8518850</v>
      </c>
      <c r="H54" s="1">
        <f t="shared" si="14"/>
        <v>64100</v>
      </c>
      <c r="I54" s="1">
        <f t="shared" si="15"/>
        <v>2300</v>
      </c>
      <c r="J54">
        <v>14500</v>
      </c>
      <c r="K54">
        <f t="shared" si="6"/>
        <v>13700</v>
      </c>
      <c r="L54" s="8">
        <f>IF($N$4&gt;$K54,100%,$N$4/$K54)</f>
        <v>0.10948905109489052</v>
      </c>
    </row>
  </sheetData>
  <phoneticPr fontId="3" type="noConversion"/>
  <conditionalFormatting sqref="C4:C23 C25:C29">
    <cfRule type="colorScale" priority="195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193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192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191" operator="lessThan">
      <formula>0</formula>
    </cfRule>
  </conditionalFormatting>
  <conditionalFormatting sqref="H6">
    <cfRule type="cellIs" dxfId="95" priority="166" operator="lessThan">
      <formula>0+$H$4</formula>
    </cfRule>
  </conditionalFormatting>
  <conditionalFormatting sqref="H7">
    <cfRule type="cellIs" dxfId="94" priority="165" operator="lessThan">
      <formula>0+$H$4</formula>
    </cfRule>
  </conditionalFormatting>
  <conditionalFormatting sqref="H8">
    <cfRule type="cellIs" dxfId="93" priority="164" operator="lessThan">
      <formula>0+$H$4</formula>
    </cfRule>
  </conditionalFormatting>
  <conditionalFormatting sqref="H9">
    <cfRule type="cellIs" dxfId="92" priority="163" operator="lessThan">
      <formula>0+$H$4</formula>
    </cfRule>
  </conditionalFormatting>
  <conditionalFormatting sqref="H10">
    <cfRule type="cellIs" dxfId="91" priority="162" operator="lessThan">
      <formula>0+$H$4</formula>
    </cfRule>
  </conditionalFormatting>
  <conditionalFormatting sqref="H11">
    <cfRule type="cellIs" dxfId="90" priority="161" operator="lessThan">
      <formula>0+$H$4</formula>
    </cfRule>
  </conditionalFormatting>
  <conditionalFormatting sqref="H12">
    <cfRule type="cellIs" dxfId="89" priority="160" operator="lessThan">
      <formula>0+$H$4</formula>
    </cfRule>
  </conditionalFormatting>
  <conditionalFormatting sqref="H13">
    <cfRule type="cellIs" dxfId="88" priority="159" operator="lessThan">
      <formula>0+$H$4</formula>
    </cfRule>
  </conditionalFormatting>
  <conditionalFormatting sqref="H14">
    <cfRule type="cellIs" dxfId="87" priority="158" operator="lessThan">
      <formula>0+$H$4</formula>
    </cfRule>
  </conditionalFormatting>
  <conditionalFormatting sqref="H15">
    <cfRule type="cellIs" dxfId="86" priority="157" operator="lessThan">
      <formula>0+$H$4</formula>
    </cfRule>
  </conditionalFormatting>
  <conditionalFormatting sqref="H16">
    <cfRule type="cellIs" dxfId="85" priority="156" operator="lessThan">
      <formula>0+$H$4</formula>
    </cfRule>
  </conditionalFormatting>
  <conditionalFormatting sqref="H17">
    <cfRule type="cellIs" dxfId="84" priority="155" operator="lessThan">
      <formula>0+$H$4</formula>
    </cfRule>
  </conditionalFormatting>
  <conditionalFormatting sqref="H18">
    <cfRule type="cellIs" dxfId="83" priority="154" operator="lessThan">
      <formula>0+$H$4</formula>
    </cfRule>
  </conditionalFormatting>
  <conditionalFormatting sqref="H19">
    <cfRule type="cellIs" dxfId="82" priority="153" operator="lessThan">
      <formula>0+$H$4</formula>
    </cfRule>
  </conditionalFormatting>
  <conditionalFormatting sqref="H20">
    <cfRule type="cellIs" dxfId="81" priority="152" operator="lessThan">
      <formula>0+$H$4</formula>
    </cfRule>
  </conditionalFormatting>
  <conditionalFormatting sqref="H21">
    <cfRule type="cellIs" dxfId="80" priority="151" operator="lessThan">
      <formula>0+$H$4</formula>
    </cfRule>
  </conditionalFormatting>
  <conditionalFormatting sqref="H22">
    <cfRule type="cellIs" dxfId="79" priority="150" operator="lessThan">
      <formula>0+$H$4</formula>
    </cfRule>
  </conditionalFormatting>
  <conditionalFormatting sqref="H23">
    <cfRule type="cellIs" dxfId="78" priority="149" operator="lessThan">
      <formula>0+$H$4</formula>
    </cfRule>
  </conditionalFormatting>
  <conditionalFormatting sqref="H25">
    <cfRule type="cellIs" dxfId="77" priority="147" operator="lessThan">
      <formula>0+$H$4</formula>
    </cfRule>
  </conditionalFormatting>
  <conditionalFormatting sqref="H26">
    <cfRule type="cellIs" dxfId="76" priority="146" operator="lessThan">
      <formula>0+$H$4</formula>
    </cfRule>
  </conditionalFormatting>
  <conditionalFormatting sqref="H27">
    <cfRule type="cellIs" dxfId="75" priority="145" operator="lessThan">
      <formula>0+$H$4</formula>
    </cfRule>
  </conditionalFormatting>
  <conditionalFormatting sqref="H28">
    <cfRule type="cellIs" dxfId="74" priority="144" operator="lessThan">
      <formula>0+$H$4</formula>
    </cfRule>
  </conditionalFormatting>
  <conditionalFormatting sqref="H29">
    <cfRule type="cellIs" dxfId="73" priority="143" operator="lessThan">
      <formula>0+$H$4</formula>
    </cfRule>
  </conditionalFormatting>
  <conditionalFormatting sqref="I6">
    <cfRule type="cellIs" dxfId="72" priority="141" operator="lessThan">
      <formula>0</formula>
    </cfRule>
  </conditionalFormatting>
  <conditionalFormatting sqref="I7">
    <cfRule type="cellIs" dxfId="71" priority="93" operator="lessThan">
      <formula>0</formula>
    </cfRule>
  </conditionalFormatting>
  <conditionalFormatting sqref="I8">
    <cfRule type="cellIs" dxfId="70" priority="92" operator="lessThan">
      <formula>0</formula>
    </cfRule>
  </conditionalFormatting>
  <conditionalFormatting sqref="I9">
    <cfRule type="cellIs" dxfId="69" priority="91" operator="lessThan">
      <formula>0</formula>
    </cfRule>
  </conditionalFormatting>
  <conditionalFormatting sqref="I10">
    <cfRule type="cellIs" dxfId="68" priority="90" operator="lessThan">
      <formula>0</formula>
    </cfRule>
  </conditionalFormatting>
  <conditionalFormatting sqref="I11">
    <cfRule type="cellIs" dxfId="67" priority="89" operator="lessThan">
      <formula>0</formula>
    </cfRule>
  </conditionalFormatting>
  <conditionalFormatting sqref="I12">
    <cfRule type="cellIs" dxfId="66" priority="88" operator="lessThan">
      <formula>0</formula>
    </cfRule>
  </conditionalFormatting>
  <conditionalFormatting sqref="I13">
    <cfRule type="cellIs" dxfId="65" priority="87" operator="lessThan">
      <formula>0</formula>
    </cfRule>
  </conditionalFormatting>
  <conditionalFormatting sqref="I14">
    <cfRule type="cellIs" dxfId="64" priority="86" operator="lessThan">
      <formula>0</formula>
    </cfRule>
  </conditionalFormatting>
  <conditionalFormatting sqref="I15">
    <cfRule type="cellIs" dxfId="63" priority="85" operator="lessThan">
      <formula>0</formula>
    </cfRule>
  </conditionalFormatting>
  <conditionalFormatting sqref="I16">
    <cfRule type="cellIs" dxfId="62" priority="84" operator="lessThan">
      <formula>0</formula>
    </cfRule>
  </conditionalFormatting>
  <conditionalFormatting sqref="I17">
    <cfRule type="cellIs" dxfId="61" priority="83" operator="lessThan">
      <formula>0</formula>
    </cfRule>
  </conditionalFormatting>
  <conditionalFormatting sqref="I18">
    <cfRule type="cellIs" dxfId="60" priority="82" operator="lessThan">
      <formula>0</formula>
    </cfRule>
  </conditionalFormatting>
  <conditionalFormatting sqref="I19">
    <cfRule type="cellIs" dxfId="59" priority="81" operator="lessThan">
      <formula>0</formula>
    </cfRule>
  </conditionalFormatting>
  <conditionalFormatting sqref="I20">
    <cfRule type="cellIs" dxfId="58" priority="80" operator="lessThan">
      <formula>0</formula>
    </cfRule>
  </conditionalFormatting>
  <conditionalFormatting sqref="I21">
    <cfRule type="cellIs" dxfId="57" priority="79" operator="lessThan">
      <formula>0</formula>
    </cfRule>
  </conditionalFormatting>
  <conditionalFormatting sqref="I22">
    <cfRule type="cellIs" dxfId="56" priority="78" operator="lessThan">
      <formula>0</formula>
    </cfRule>
  </conditionalFormatting>
  <conditionalFormatting sqref="I23">
    <cfRule type="cellIs" dxfId="55" priority="77" operator="lessThan">
      <formula>0</formula>
    </cfRule>
  </conditionalFormatting>
  <conditionalFormatting sqref="I25">
    <cfRule type="cellIs" dxfId="54" priority="75" operator="lessThan">
      <formula>0</formula>
    </cfRule>
  </conditionalFormatting>
  <conditionalFormatting sqref="I26">
    <cfRule type="cellIs" dxfId="53" priority="74" operator="lessThan">
      <formula>0</formula>
    </cfRule>
  </conditionalFormatting>
  <conditionalFormatting sqref="I27">
    <cfRule type="cellIs" dxfId="52" priority="73" operator="lessThan">
      <formula>0</formula>
    </cfRule>
  </conditionalFormatting>
  <conditionalFormatting sqref="I28">
    <cfRule type="cellIs" dxfId="51" priority="72" operator="lessThan">
      <formula>0</formula>
    </cfRule>
  </conditionalFormatting>
  <conditionalFormatting sqref="I29">
    <cfRule type="cellIs" dxfId="50" priority="71" operator="lessThan">
      <formula>0</formula>
    </cfRule>
  </conditionalFormatting>
  <conditionalFormatting sqref="C30:C34">
    <cfRule type="colorScale" priority="70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69">
      <colorScale>
        <cfvo type="min"/>
        <cfvo type="max"/>
        <color theme="0"/>
        <color rgb="FFFFFF93"/>
      </colorScale>
    </cfRule>
  </conditionalFormatting>
  <conditionalFormatting sqref="F30:F34">
    <cfRule type="colorScale" priority="68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67" operator="lessThan">
      <formula>0+$H$4</formula>
    </cfRule>
  </conditionalFormatting>
  <conditionalFormatting sqref="H31">
    <cfRule type="cellIs" dxfId="48" priority="66" operator="lessThan">
      <formula>0+$H$4</formula>
    </cfRule>
  </conditionalFormatting>
  <conditionalFormatting sqref="H32">
    <cfRule type="cellIs" dxfId="47" priority="65" operator="lessThan">
      <formula>0+$H$4</formula>
    </cfRule>
  </conditionalFormatting>
  <conditionalFormatting sqref="H33">
    <cfRule type="cellIs" dxfId="46" priority="64" operator="lessThan">
      <formula>0+$H$4</formula>
    </cfRule>
  </conditionalFormatting>
  <conditionalFormatting sqref="H34">
    <cfRule type="cellIs" dxfId="45" priority="63" operator="lessThan">
      <formula>0+$H$4</formula>
    </cfRule>
  </conditionalFormatting>
  <conditionalFormatting sqref="I30">
    <cfRule type="cellIs" dxfId="44" priority="62" operator="lessThan">
      <formula>0</formula>
    </cfRule>
  </conditionalFormatting>
  <conditionalFormatting sqref="I31">
    <cfRule type="cellIs" dxfId="43" priority="61" operator="lessThan">
      <formula>0</formula>
    </cfRule>
  </conditionalFormatting>
  <conditionalFormatting sqref="I32">
    <cfRule type="cellIs" dxfId="42" priority="60" operator="lessThan">
      <formula>0</formula>
    </cfRule>
  </conditionalFormatting>
  <conditionalFormatting sqref="I33">
    <cfRule type="cellIs" dxfId="41" priority="59" operator="lessThan">
      <formula>0</formula>
    </cfRule>
  </conditionalFormatting>
  <conditionalFormatting sqref="I34">
    <cfRule type="cellIs" dxfId="40" priority="58" operator="lessThan">
      <formula>0</formula>
    </cfRule>
  </conditionalFormatting>
  <conditionalFormatting sqref="C35:C39">
    <cfRule type="colorScale" priority="57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56">
      <colorScale>
        <cfvo type="min"/>
        <cfvo type="max"/>
        <color theme="0"/>
        <color rgb="FFFFFF93"/>
      </colorScale>
    </cfRule>
  </conditionalFormatting>
  <conditionalFormatting sqref="F35:F39">
    <cfRule type="colorScale" priority="55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54" operator="lessThan">
      <formula>0+$H$4</formula>
    </cfRule>
  </conditionalFormatting>
  <conditionalFormatting sqref="H36">
    <cfRule type="cellIs" dxfId="38" priority="53" operator="lessThan">
      <formula>0+$H$4</formula>
    </cfRule>
  </conditionalFormatting>
  <conditionalFormatting sqref="H37">
    <cfRule type="cellIs" dxfId="37" priority="52" operator="lessThan">
      <formula>0+$H$4</formula>
    </cfRule>
  </conditionalFormatting>
  <conditionalFormatting sqref="H38">
    <cfRule type="cellIs" dxfId="36" priority="51" operator="lessThan">
      <formula>0+$H$4</formula>
    </cfRule>
  </conditionalFormatting>
  <conditionalFormatting sqref="H39">
    <cfRule type="cellIs" dxfId="35" priority="50" operator="lessThan">
      <formula>0+$H$4</formula>
    </cfRule>
  </conditionalFormatting>
  <conditionalFormatting sqref="I35">
    <cfRule type="cellIs" dxfId="34" priority="49" operator="lessThan">
      <formula>0</formula>
    </cfRule>
  </conditionalFormatting>
  <conditionalFormatting sqref="I36">
    <cfRule type="cellIs" dxfId="33" priority="48" operator="lessThan">
      <formula>0</formula>
    </cfRule>
  </conditionalFormatting>
  <conditionalFormatting sqref="I37">
    <cfRule type="cellIs" dxfId="32" priority="47" operator="lessThan">
      <formula>0</formula>
    </cfRule>
  </conditionalFormatting>
  <conditionalFormatting sqref="I38">
    <cfRule type="cellIs" dxfId="31" priority="46" operator="lessThan">
      <formula>0</formula>
    </cfRule>
  </conditionalFormatting>
  <conditionalFormatting sqref="I39">
    <cfRule type="cellIs" dxfId="30" priority="45" operator="lessThan">
      <formula>0</formula>
    </cfRule>
  </conditionalFormatting>
  <conditionalFormatting sqref="C40:C44">
    <cfRule type="colorScale" priority="44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43">
      <colorScale>
        <cfvo type="min"/>
        <cfvo type="max"/>
        <color theme="0"/>
        <color rgb="FFFFFF93"/>
      </colorScale>
    </cfRule>
  </conditionalFormatting>
  <conditionalFormatting sqref="F40:F43">
    <cfRule type="colorScale" priority="42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41" operator="lessThan">
      <formula>0+$H$4</formula>
    </cfRule>
  </conditionalFormatting>
  <conditionalFormatting sqref="H41">
    <cfRule type="cellIs" dxfId="28" priority="40" operator="lessThan">
      <formula>0+$H$4</formula>
    </cfRule>
  </conditionalFormatting>
  <conditionalFormatting sqref="H42">
    <cfRule type="cellIs" dxfId="27" priority="39" operator="lessThan">
      <formula>0+$H$4</formula>
    </cfRule>
  </conditionalFormatting>
  <conditionalFormatting sqref="H43">
    <cfRule type="cellIs" dxfId="26" priority="38" operator="lessThan">
      <formula>0+$H$4</formula>
    </cfRule>
  </conditionalFormatting>
  <conditionalFormatting sqref="I40">
    <cfRule type="cellIs" dxfId="25" priority="36" operator="lessThan">
      <formula>0</formula>
    </cfRule>
  </conditionalFormatting>
  <conditionalFormatting sqref="I41">
    <cfRule type="cellIs" dxfId="24" priority="35" operator="lessThan">
      <formula>0</formula>
    </cfRule>
  </conditionalFormatting>
  <conditionalFormatting sqref="I42">
    <cfRule type="cellIs" dxfId="23" priority="34" operator="lessThan">
      <formula>0</formula>
    </cfRule>
  </conditionalFormatting>
  <conditionalFormatting sqref="I43">
    <cfRule type="cellIs" dxfId="22" priority="33" operator="lessThan">
      <formula>0</formula>
    </cfRule>
  </conditionalFormatting>
  <conditionalFormatting sqref="C45:C49">
    <cfRule type="colorScale" priority="31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30">
      <colorScale>
        <cfvo type="min"/>
        <cfvo type="max"/>
        <color theme="0"/>
        <color rgb="FFFFFF93"/>
      </colorScale>
    </cfRule>
  </conditionalFormatting>
  <conditionalFormatting sqref="F45:F49">
    <cfRule type="colorScale" priority="29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28" operator="lessThan">
      <formula>0+$H$4</formula>
    </cfRule>
  </conditionalFormatting>
  <conditionalFormatting sqref="H46">
    <cfRule type="cellIs" dxfId="20" priority="27" operator="lessThan">
      <formula>0+$H$4</formula>
    </cfRule>
  </conditionalFormatting>
  <conditionalFormatting sqref="H47">
    <cfRule type="cellIs" dxfId="19" priority="26" operator="lessThan">
      <formula>0+$H$4</formula>
    </cfRule>
  </conditionalFormatting>
  <conditionalFormatting sqref="H48">
    <cfRule type="cellIs" dxfId="18" priority="25" operator="lessThan">
      <formula>0+$H$4</formula>
    </cfRule>
  </conditionalFormatting>
  <conditionalFormatting sqref="H49">
    <cfRule type="cellIs" dxfId="17" priority="24" operator="lessThan">
      <formula>0+$H$4</formula>
    </cfRule>
  </conditionalFormatting>
  <conditionalFormatting sqref="I45">
    <cfRule type="cellIs" dxfId="16" priority="23" operator="lessThan">
      <formula>0</formula>
    </cfRule>
  </conditionalFormatting>
  <conditionalFormatting sqref="I46">
    <cfRule type="cellIs" dxfId="15" priority="22" operator="lessThan">
      <formula>0</formula>
    </cfRule>
  </conditionalFormatting>
  <conditionalFormatting sqref="I47">
    <cfRule type="cellIs" dxfId="14" priority="21" operator="lessThan">
      <formula>0</formula>
    </cfRule>
  </conditionalFormatting>
  <conditionalFormatting sqref="I48">
    <cfRule type="cellIs" dxfId="13" priority="20" operator="lessThan">
      <formula>0</formula>
    </cfRule>
  </conditionalFormatting>
  <conditionalFormatting sqref="I49">
    <cfRule type="cellIs" dxfId="12" priority="19" operator="lessThan">
      <formula>0</formula>
    </cfRule>
  </conditionalFormatting>
  <conditionalFormatting sqref="C50:C54">
    <cfRule type="colorScale" priority="18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17">
      <colorScale>
        <cfvo type="min"/>
        <cfvo type="max"/>
        <color theme="0"/>
        <color rgb="FFFFFF93"/>
      </colorScale>
    </cfRule>
  </conditionalFormatting>
  <conditionalFormatting sqref="F50:F54">
    <cfRule type="colorScale" priority="16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15" operator="lessThan">
      <formula>0+$H$4</formula>
    </cfRule>
  </conditionalFormatting>
  <conditionalFormatting sqref="H51">
    <cfRule type="cellIs" dxfId="10" priority="14" operator="lessThan">
      <formula>0+$H$4</formula>
    </cfRule>
  </conditionalFormatting>
  <conditionalFormatting sqref="H52">
    <cfRule type="cellIs" dxfId="9" priority="13" operator="lessThan">
      <formula>0+$H$4</formula>
    </cfRule>
  </conditionalFormatting>
  <conditionalFormatting sqref="H53">
    <cfRule type="cellIs" dxfId="8" priority="12" operator="lessThan">
      <formula>0+$H$4</formula>
    </cfRule>
  </conditionalFormatting>
  <conditionalFormatting sqref="H54">
    <cfRule type="cellIs" dxfId="7" priority="11" operator="lessThan">
      <formula>0+$H$4</formula>
    </cfRule>
  </conditionalFormatting>
  <conditionalFormatting sqref="I50">
    <cfRule type="cellIs" dxfId="6" priority="10" operator="lessThan">
      <formula>0</formula>
    </cfRule>
  </conditionalFormatting>
  <conditionalFormatting sqref="I51">
    <cfRule type="cellIs" dxfId="5" priority="9" operator="lessThan">
      <formula>0</formula>
    </cfRule>
  </conditionalFormatting>
  <conditionalFormatting sqref="I52">
    <cfRule type="cellIs" dxfId="4" priority="8" operator="lessThan">
      <formula>0</formula>
    </cfRule>
  </conditionalFormatting>
  <conditionalFormatting sqref="I53">
    <cfRule type="cellIs" dxfId="3" priority="7" operator="lessThan">
      <formula>0</formula>
    </cfRule>
  </conditionalFormatting>
  <conditionalFormatting sqref="I54">
    <cfRule type="cellIs" dxfId="2" priority="6" operator="lessThan">
      <formula>0</formula>
    </cfRule>
  </conditionalFormatting>
  <conditionalFormatting sqref="C4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4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3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2" operator="lessThan">
      <formula>0</formula>
    </cfRule>
  </conditionalFormatting>
  <conditionalFormatting sqref="I4:I43 I45:I5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2023-06-09T04:49:34Z</dcterms:modified>
</cp:coreProperties>
</file>