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Приход" sheetId="1" r:id="rId1"/>
    <sheet name="Расход" sheetId="2" r:id="rId2"/>
    <sheet name="В кассе" sheetId="3" r:id="rId3"/>
  </sheets>
  <calcPr calcId="145621"/>
</workbook>
</file>

<file path=xl/calcChain.xml><?xml version="1.0" encoding="utf-8"?>
<calcChain xmlns="http://schemas.openxmlformats.org/spreadsheetml/2006/main">
  <c r="E18" i="2" l="1"/>
  <c r="F16" i="1" l="1"/>
  <c r="F14" i="1" l="1"/>
  <c r="E14" i="2" l="1"/>
  <c r="F12" i="1" l="1"/>
  <c r="E12" i="2" l="1"/>
  <c r="E10" i="2"/>
  <c r="F8" i="1" l="1"/>
  <c r="E9" i="2" l="1"/>
  <c r="B2" i="3" l="1"/>
  <c r="B3" i="3" s="1"/>
  <c r="E6" i="2"/>
  <c r="F4" i="1"/>
  <c r="D3" i="3" l="1"/>
  <c r="B4" i="3"/>
  <c r="D2" i="3"/>
  <c r="D4" i="3" l="1"/>
  <c r="B5" i="3"/>
  <c r="B6" i="3" l="1"/>
  <c r="D6" i="3" s="1"/>
  <c r="D5" i="3"/>
</calcChain>
</file>

<file path=xl/sharedStrings.xml><?xml version="1.0" encoding="utf-8"?>
<sst xmlns="http://schemas.openxmlformats.org/spreadsheetml/2006/main" count="61" uniqueCount="41">
  <si>
    <t>Дата</t>
  </si>
  <si>
    <t>Номер ордера</t>
  </si>
  <si>
    <t>От кого</t>
  </si>
  <si>
    <t>Для чего</t>
  </si>
  <si>
    <t>Сумма</t>
  </si>
  <si>
    <t>Иван</t>
  </si>
  <si>
    <t xml:space="preserve">Реклама по тарифу D </t>
  </si>
  <si>
    <t>Координаты</t>
  </si>
  <si>
    <t>devicemail@ukr.net</t>
  </si>
  <si>
    <t>Кафтанова</t>
  </si>
  <si>
    <t>Издательство и такси</t>
  </si>
  <si>
    <t>Кому</t>
  </si>
  <si>
    <t>Издательство</t>
  </si>
  <si>
    <t xml:space="preserve">Реклама  </t>
  </si>
  <si>
    <t>Такси</t>
  </si>
  <si>
    <t>Люда</t>
  </si>
  <si>
    <t>Раздача рекламы</t>
  </si>
  <si>
    <t>На конец дня</t>
  </si>
  <si>
    <t>Автобусы</t>
  </si>
  <si>
    <t xml:space="preserve">Итого: </t>
  </si>
  <si>
    <t>Итого:</t>
  </si>
  <si>
    <t>В кассе</t>
  </si>
  <si>
    <t>Мой долг</t>
  </si>
  <si>
    <t>Сабина</t>
  </si>
  <si>
    <t>Визитки</t>
  </si>
  <si>
    <t>Проезд</t>
  </si>
  <si>
    <t>Артем</t>
  </si>
  <si>
    <t>Распр визиток</t>
  </si>
  <si>
    <t>Арботранс</t>
  </si>
  <si>
    <t>Макет визитки</t>
  </si>
  <si>
    <t xml:space="preserve">Инталио </t>
  </si>
  <si>
    <t>Реклама распространение</t>
  </si>
  <si>
    <t>Астра</t>
  </si>
  <si>
    <t>2000 визиток+макет</t>
  </si>
  <si>
    <t>Письма</t>
  </si>
  <si>
    <t xml:space="preserve">Языкомания </t>
  </si>
  <si>
    <t>099-042-05-60</t>
  </si>
  <si>
    <t>Реклама по тарифу F (может больше, решат)</t>
  </si>
  <si>
    <t>Раздача в счет з/п</t>
  </si>
  <si>
    <t>Селютин</t>
  </si>
  <si>
    <t>Визитки РБЦ 2000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</si>
</sst>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2" xfId="0" applyBorder="1"/>
    <xf numFmtId="14" fontId="0" fillId="0" borderId="3" xfId="0" applyNumberFormat="1" applyBorder="1"/>
    <xf numFmtId="0" fontId="0" fillId="0" borderId="3" xfId="0" applyBorder="1"/>
    <xf numFmtId="0" fontId="1" fillId="0" borderId="3" xfId="1" applyBorder="1"/>
    <xf numFmtId="14" fontId="0" fillId="0" borderId="4" xfId="0" applyNumberFormat="1" applyBorder="1"/>
    <xf numFmtId="0" fontId="0" fillId="0" borderId="5" xfId="0" applyBorder="1"/>
    <xf numFmtId="0" fontId="0" fillId="0" borderId="4" xfId="0" applyBorder="1"/>
    <xf numFmtId="14" fontId="0" fillId="0" borderId="0" xfId="0" applyNumberFormat="1"/>
    <xf numFmtId="0" fontId="0" fillId="0" borderId="1" xfId="0" applyFill="1" applyBorder="1"/>
    <xf numFmtId="0" fontId="0" fillId="0" borderId="2" xfId="0" applyBorder="1" applyAlignment="1">
      <alignment horizontal="right"/>
    </xf>
    <xf numFmtId="0" fontId="0" fillId="0" borderId="6" xfId="0" applyFill="1" applyBorder="1"/>
    <xf numFmtId="0" fontId="0" fillId="0" borderId="0" xfId="0" applyFill="1" applyBorder="1"/>
    <xf numFmtId="0" fontId="0" fillId="0" borderId="7" xfId="0" applyFill="1" applyBorder="1"/>
    <xf numFmtId="0" fontId="0" fillId="0" borderId="5" xfId="0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E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evicemail@ukr.ne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16" sqref="F16"/>
    </sheetView>
  </sheetViews>
  <sheetFormatPr defaultRowHeight="15" x14ac:dyDescent="0.25"/>
  <cols>
    <col min="1" max="1" width="10.28515625" customWidth="1"/>
    <col min="2" max="2" width="14.42578125" bestFit="1" customWidth="1"/>
    <col min="3" max="3" width="12.7109375" bestFit="1" customWidth="1"/>
    <col min="4" max="4" width="19.28515625" bestFit="1" customWidth="1"/>
    <col min="5" max="5" width="43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</row>
    <row r="2" spans="1:6" x14ac:dyDescent="0.25">
      <c r="A2" s="3">
        <v>41122</v>
      </c>
      <c r="B2" s="1"/>
      <c r="C2" s="1" t="s">
        <v>9</v>
      </c>
      <c r="D2" s="1"/>
      <c r="E2" s="1" t="s">
        <v>10</v>
      </c>
      <c r="F2" s="4">
        <v>1270</v>
      </c>
    </row>
    <row r="3" spans="1:6" x14ac:dyDescent="0.25">
      <c r="A3" s="9">
        <v>41122</v>
      </c>
      <c r="B3" s="10">
        <v>1</v>
      </c>
      <c r="C3" s="10" t="s">
        <v>5</v>
      </c>
      <c r="D3" s="11" t="s">
        <v>8</v>
      </c>
      <c r="E3" s="10" t="s">
        <v>6</v>
      </c>
      <c r="F3" s="4">
        <v>200</v>
      </c>
    </row>
    <row r="4" spans="1:6" x14ac:dyDescent="0.25">
      <c r="A4" s="12" t="s">
        <v>19</v>
      </c>
      <c r="B4" s="13"/>
      <c r="C4" s="13"/>
      <c r="D4" s="13"/>
      <c r="E4" s="8"/>
      <c r="F4" s="8">
        <f>SUM(F2:F3)</f>
        <v>1470</v>
      </c>
    </row>
    <row r="5" spans="1:6" x14ac:dyDescent="0.25">
      <c r="A5" s="5">
        <v>41127</v>
      </c>
      <c r="B5" s="6">
        <v>2</v>
      </c>
      <c r="C5" s="6" t="s">
        <v>23</v>
      </c>
      <c r="D5" s="6"/>
      <c r="E5" s="6"/>
      <c r="F5" s="6">
        <v>180</v>
      </c>
    </row>
    <row r="6" spans="1:6" x14ac:dyDescent="0.25">
      <c r="A6" s="5">
        <v>41127</v>
      </c>
      <c r="B6" s="6">
        <v>3</v>
      </c>
      <c r="C6" s="6" t="s">
        <v>26</v>
      </c>
      <c r="D6" s="6"/>
      <c r="E6" s="6" t="s">
        <v>27</v>
      </c>
      <c r="F6" s="6">
        <v>320</v>
      </c>
    </row>
    <row r="7" spans="1:6" x14ac:dyDescent="0.25">
      <c r="A7" s="5">
        <v>41127</v>
      </c>
      <c r="B7" s="6">
        <v>4</v>
      </c>
      <c r="C7" s="6" t="s">
        <v>28</v>
      </c>
      <c r="D7" s="6"/>
      <c r="E7" s="6" t="s">
        <v>29</v>
      </c>
      <c r="F7" s="6">
        <v>50</v>
      </c>
    </row>
    <row r="8" spans="1:6" x14ac:dyDescent="0.25">
      <c r="A8" s="12" t="s">
        <v>19</v>
      </c>
      <c r="B8" s="13"/>
      <c r="C8" s="13"/>
      <c r="D8" s="13"/>
      <c r="E8" s="8"/>
      <c r="F8" s="8">
        <f>SUM(F5:F7)</f>
        <v>550</v>
      </c>
    </row>
    <row r="9" spans="1:6" x14ac:dyDescent="0.25">
      <c r="A9" s="5">
        <v>41128</v>
      </c>
      <c r="B9" s="16">
        <v>5</v>
      </c>
      <c r="C9" s="16" t="s">
        <v>30</v>
      </c>
      <c r="D9" s="6"/>
      <c r="E9" s="6" t="s">
        <v>31</v>
      </c>
      <c r="F9" s="16">
        <v>780</v>
      </c>
    </row>
    <row r="10" spans="1:6" x14ac:dyDescent="0.25">
      <c r="A10" s="5">
        <v>41128</v>
      </c>
      <c r="B10" s="16">
        <v>6</v>
      </c>
      <c r="C10" s="16" t="s">
        <v>32</v>
      </c>
      <c r="D10" s="6"/>
      <c r="E10" s="6" t="s">
        <v>33</v>
      </c>
      <c r="F10" s="16">
        <v>240</v>
      </c>
    </row>
    <row r="11" spans="1:6" x14ac:dyDescent="0.25">
      <c r="A11" s="5">
        <v>41128</v>
      </c>
      <c r="B11" s="19">
        <v>7</v>
      </c>
      <c r="C11" s="19" t="s">
        <v>35</v>
      </c>
      <c r="D11" t="s">
        <v>36</v>
      </c>
      <c r="E11" s="20" t="s">
        <v>37</v>
      </c>
      <c r="F11" s="18">
        <v>110</v>
      </c>
    </row>
    <row r="12" spans="1:6" x14ac:dyDescent="0.25">
      <c r="A12" s="14" t="s">
        <v>19</v>
      </c>
      <c r="B12" s="13"/>
      <c r="C12" s="13"/>
      <c r="D12" s="13"/>
      <c r="E12" s="13"/>
      <c r="F12" s="8">
        <f>SUM(F9:F11)</f>
        <v>1130</v>
      </c>
    </row>
    <row r="13" spans="1:6" x14ac:dyDescent="0.25">
      <c r="A13" s="5">
        <v>41129</v>
      </c>
      <c r="B13" s="19"/>
      <c r="C13" s="19"/>
      <c r="E13" s="20"/>
      <c r="F13" s="18"/>
    </row>
    <row r="14" spans="1:6" x14ac:dyDescent="0.25">
      <c r="A14" s="14" t="s">
        <v>19</v>
      </c>
      <c r="B14" s="13"/>
      <c r="C14" s="13"/>
      <c r="D14" s="13"/>
      <c r="E14" s="13"/>
      <c r="F14" s="8">
        <f>SUM(F13)</f>
        <v>0</v>
      </c>
    </row>
    <row r="15" spans="1:6" x14ac:dyDescent="0.25">
      <c r="A15" s="5">
        <v>41128</v>
      </c>
      <c r="B15" s="19">
        <v>8</v>
      </c>
      <c r="C15" s="19" t="s">
        <v>39</v>
      </c>
      <c r="E15" s="20" t="s">
        <v>40</v>
      </c>
      <c r="F15" s="18">
        <v>180</v>
      </c>
    </row>
    <row r="16" spans="1:6" x14ac:dyDescent="0.25">
      <c r="A16" s="14" t="s">
        <v>19</v>
      </c>
      <c r="B16" s="13"/>
      <c r="C16" s="13"/>
      <c r="D16" s="13"/>
      <c r="E16" s="13"/>
      <c r="F16" s="8">
        <f>SUM(F15)</f>
        <v>180</v>
      </c>
    </row>
  </sheetData>
  <hyperlinks>
    <hyperlink ref="D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E16" sqref="E16"/>
    </sheetView>
  </sheetViews>
  <sheetFormatPr defaultRowHeight="15" x14ac:dyDescent="0.25"/>
  <cols>
    <col min="1" max="1" width="10.28515625" customWidth="1"/>
    <col min="2" max="2" width="14.42578125" bestFit="1" customWidth="1"/>
    <col min="3" max="3" width="13.5703125" bestFit="1" customWidth="1"/>
    <col min="4" max="4" width="20.42578125" bestFit="1" customWidth="1"/>
    <col min="5" max="5" width="9.140625" style="2"/>
  </cols>
  <sheetData>
    <row r="1" spans="1:5" x14ac:dyDescent="0.25">
      <c r="A1" s="1" t="s">
        <v>0</v>
      </c>
      <c r="B1" s="1" t="s">
        <v>1</v>
      </c>
      <c r="C1" s="1" t="s">
        <v>11</v>
      </c>
      <c r="D1" s="1" t="s">
        <v>3</v>
      </c>
      <c r="E1" s="4" t="s">
        <v>4</v>
      </c>
    </row>
    <row r="2" spans="1:5" x14ac:dyDescent="0.25">
      <c r="A2" s="3">
        <v>41122</v>
      </c>
      <c r="B2" s="1"/>
      <c r="C2" s="1" t="s">
        <v>18</v>
      </c>
      <c r="D2" s="1"/>
      <c r="E2" s="4">
        <v>8</v>
      </c>
    </row>
    <row r="3" spans="1:5" x14ac:dyDescent="0.25">
      <c r="A3" s="3">
        <v>41122</v>
      </c>
      <c r="B3" s="1"/>
      <c r="C3" s="1" t="s">
        <v>12</v>
      </c>
      <c r="D3" s="1" t="s">
        <v>13</v>
      </c>
      <c r="E3" s="4">
        <v>1261</v>
      </c>
    </row>
    <row r="4" spans="1:5" x14ac:dyDescent="0.25">
      <c r="A4" s="3">
        <v>41122</v>
      </c>
      <c r="B4" s="1"/>
      <c r="C4" s="1" t="s">
        <v>14</v>
      </c>
      <c r="D4" s="1"/>
      <c r="E4" s="4">
        <v>30</v>
      </c>
    </row>
    <row r="5" spans="1:5" x14ac:dyDescent="0.25">
      <c r="A5" s="3">
        <v>41122</v>
      </c>
      <c r="B5" s="6"/>
      <c r="C5" s="7" t="s">
        <v>15</v>
      </c>
      <c r="D5" s="6" t="s">
        <v>16</v>
      </c>
      <c r="E5" s="4">
        <v>100</v>
      </c>
    </row>
    <row r="6" spans="1:5" x14ac:dyDescent="0.25">
      <c r="A6" s="14" t="s">
        <v>20</v>
      </c>
      <c r="B6" s="13"/>
      <c r="C6" s="13"/>
      <c r="D6" s="8"/>
      <c r="E6" s="4">
        <f>SUM(E2:E5)</f>
        <v>1399</v>
      </c>
    </row>
    <row r="7" spans="1:5" x14ac:dyDescent="0.25">
      <c r="A7" s="5">
        <v>41127</v>
      </c>
      <c r="B7" s="6"/>
      <c r="C7" s="7" t="s">
        <v>12</v>
      </c>
      <c r="D7" s="6" t="s">
        <v>24</v>
      </c>
      <c r="E7" s="4">
        <v>266.75</v>
      </c>
    </row>
    <row r="8" spans="1:5" x14ac:dyDescent="0.25">
      <c r="A8" s="5">
        <v>41127</v>
      </c>
      <c r="B8" s="6"/>
      <c r="C8" s="7" t="s">
        <v>25</v>
      </c>
      <c r="D8" s="6"/>
      <c r="E8" s="4">
        <v>4</v>
      </c>
    </row>
    <row r="9" spans="1:5" x14ac:dyDescent="0.25">
      <c r="A9" s="14" t="s">
        <v>20</v>
      </c>
      <c r="B9" s="13"/>
      <c r="C9" s="13"/>
      <c r="D9" s="8"/>
      <c r="E9" s="4">
        <f>SUM(E7:E8)</f>
        <v>270.75</v>
      </c>
    </row>
    <row r="10" spans="1:5" x14ac:dyDescent="0.25">
      <c r="A10" s="5">
        <v>41128</v>
      </c>
      <c r="B10" s="6"/>
      <c r="C10" s="7" t="s">
        <v>25</v>
      </c>
      <c r="D10" s="6"/>
      <c r="E10" s="4">
        <f>5*1.5</f>
        <v>7.5</v>
      </c>
    </row>
    <row r="11" spans="1:5" x14ac:dyDescent="0.25">
      <c r="A11" s="5">
        <v>41128</v>
      </c>
      <c r="B11" s="6"/>
      <c r="C11" s="7" t="s">
        <v>34</v>
      </c>
      <c r="D11" s="6"/>
      <c r="E11" s="4">
        <v>4.5</v>
      </c>
    </row>
    <row r="12" spans="1:5" x14ac:dyDescent="0.25">
      <c r="A12" s="14" t="s">
        <v>20</v>
      </c>
      <c r="B12" s="13"/>
      <c r="C12" s="13"/>
      <c r="D12" s="13"/>
      <c r="E12" s="17">
        <f>SUM(E10:E11)</f>
        <v>12</v>
      </c>
    </row>
    <row r="13" spans="1:5" x14ac:dyDescent="0.25">
      <c r="A13" s="5">
        <v>41129</v>
      </c>
      <c r="B13" s="6"/>
      <c r="C13" s="7" t="s">
        <v>23</v>
      </c>
      <c r="D13" s="6"/>
      <c r="E13" s="4">
        <v>1000</v>
      </c>
    </row>
    <row r="14" spans="1:5" x14ac:dyDescent="0.25">
      <c r="A14" s="14" t="s">
        <v>20</v>
      </c>
      <c r="B14" s="13"/>
      <c r="C14" s="13"/>
      <c r="D14" s="13"/>
      <c r="E14" s="17">
        <f>SUM(E13)</f>
        <v>1000</v>
      </c>
    </row>
    <row r="15" spans="1:5" x14ac:dyDescent="0.25">
      <c r="A15" s="5">
        <v>41130</v>
      </c>
      <c r="B15" s="6"/>
      <c r="C15" s="7" t="s">
        <v>15</v>
      </c>
      <c r="D15" s="6" t="s">
        <v>38</v>
      </c>
      <c r="E15" s="4">
        <v>100</v>
      </c>
    </row>
    <row r="16" spans="1:5" x14ac:dyDescent="0.25">
      <c r="A16" s="5">
        <v>41130</v>
      </c>
      <c r="B16" s="13"/>
      <c r="C16" s="21" t="s">
        <v>18</v>
      </c>
      <c r="D16" s="13"/>
      <c r="E16" s="17">
        <v>4</v>
      </c>
    </row>
    <row r="17" spans="1:5" x14ac:dyDescent="0.25">
      <c r="A17" s="5">
        <v>41130</v>
      </c>
      <c r="B17" s="13"/>
      <c r="C17" s="21" t="s">
        <v>12</v>
      </c>
      <c r="D17" s="13" t="s">
        <v>24</v>
      </c>
      <c r="E17" s="17">
        <v>136</v>
      </c>
    </row>
    <row r="18" spans="1:5" x14ac:dyDescent="0.25">
      <c r="A18" s="14" t="s">
        <v>20</v>
      </c>
      <c r="B18" s="13"/>
      <c r="C18" s="13"/>
      <c r="D18" s="13"/>
      <c r="E18" s="17">
        <f>SUM(E15:E17)</f>
        <v>240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C7" sqref="C7"/>
    </sheetView>
  </sheetViews>
  <sheetFormatPr defaultRowHeight="15" x14ac:dyDescent="0.25"/>
  <cols>
    <col min="1" max="1" width="13.140625" bestFit="1" customWidth="1"/>
    <col min="2" max="2" width="9.140625" style="2"/>
  </cols>
  <sheetData>
    <row r="1" spans="1:4" x14ac:dyDescent="0.25">
      <c r="A1" s="6" t="s">
        <v>17</v>
      </c>
      <c r="B1" s="4" t="s">
        <v>4</v>
      </c>
      <c r="C1" s="6" t="s">
        <v>21</v>
      </c>
      <c r="D1" s="6" t="s">
        <v>22</v>
      </c>
    </row>
    <row r="2" spans="1:4" x14ac:dyDescent="0.25">
      <c r="A2" s="5">
        <v>41122</v>
      </c>
      <c r="B2" s="4">
        <f>Приход!F4-Расход!E6</f>
        <v>71</v>
      </c>
      <c r="C2" s="6">
        <v>71</v>
      </c>
      <c r="D2" s="6">
        <f>B2-C2</f>
        <v>0</v>
      </c>
    </row>
    <row r="3" spans="1:4" x14ac:dyDescent="0.25">
      <c r="A3" s="15">
        <v>41127</v>
      </c>
      <c r="B3" s="2">
        <f>Приход!F8-Расход!E9+B2</f>
        <v>350.25</v>
      </c>
      <c r="C3">
        <v>350</v>
      </c>
      <c r="D3">
        <f>B3-C3</f>
        <v>0.25</v>
      </c>
    </row>
    <row r="4" spans="1:4" x14ac:dyDescent="0.25">
      <c r="A4" s="15">
        <v>41128</v>
      </c>
      <c r="B4" s="2">
        <f>Приход!F12-Расход!E12+B3</f>
        <v>1468.25</v>
      </c>
      <c r="C4">
        <v>1468</v>
      </c>
      <c r="D4">
        <f>B4-C4</f>
        <v>0.25</v>
      </c>
    </row>
    <row r="5" spans="1:4" x14ac:dyDescent="0.25">
      <c r="A5" s="15">
        <v>41129</v>
      </c>
      <c r="B5" s="2">
        <f>Приход!F14-Расход!E13+B4</f>
        <v>468.25</v>
      </c>
      <c r="C5">
        <v>468</v>
      </c>
      <c r="D5">
        <f>B5-C5</f>
        <v>0.25</v>
      </c>
    </row>
    <row r="6" spans="1:4" x14ac:dyDescent="0.25">
      <c r="A6" s="15">
        <v>41130</v>
      </c>
      <c r="B6" s="2">
        <f>Приход!F16-Расход!E18+B5</f>
        <v>408.25</v>
      </c>
      <c r="C6">
        <v>408</v>
      </c>
      <c r="D6">
        <f>B6-C6</f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Приход</vt:lpstr>
      <vt:lpstr>Расход</vt:lpstr>
      <vt:lpstr>В кассе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2012-08-09T14:14:06Z</dcterms:modified>
</cp:coreProperties>
</file>