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4125\Documents\GitHub\SBVI_Carvana\"/>
    </mc:Choice>
  </mc:AlternateContent>
  <bookViews>
    <workbookView xWindow="0" yWindow="0" windowWidth="1350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K13" i="1"/>
  <c r="E13" i="1"/>
  <c r="E12" i="1"/>
  <c r="K12" i="1"/>
  <c r="Q12" i="1"/>
  <c r="W13" i="1"/>
  <c r="W12" i="1"/>
  <c r="W17" i="1" l="1"/>
  <c r="V17" i="1"/>
  <c r="U17" i="1"/>
  <c r="T17" i="1"/>
  <c r="Q17" i="1"/>
  <c r="P17" i="1"/>
  <c r="O17" i="1"/>
  <c r="N17" i="1"/>
  <c r="K17" i="1"/>
  <c r="J17" i="1"/>
  <c r="I17" i="1"/>
  <c r="H17" i="1"/>
  <c r="W7" i="1"/>
  <c r="V7" i="1"/>
  <c r="U7" i="1"/>
  <c r="T7" i="1"/>
  <c r="Q7" i="1"/>
  <c r="P7" i="1"/>
  <c r="O7" i="1"/>
  <c r="N7" i="1"/>
  <c r="K7" i="1"/>
  <c r="J7" i="1"/>
  <c r="I7" i="1"/>
  <c r="H7" i="1"/>
  <c r="C17" i="1"/>
  <c r="D17" i="1"/>
  <c r="E17" i="1"/>
  <c r="B17" i="1"/>
  <c r="C7" i="1"/>
  <c r="D7" i="1"/>
  <c r="E7" i="1"/>
  <c r="B7" i="1"/>
  <c r="U18" i="1"/>
  <c r="V18" i="1"/>
  <c r="W18" i="1"/>
  <c r="T18" i="1"/>
  <c r="U8" i="1"/>
  <c r="V8" i="1"/>
  <c r="W8" i="1"/>
  <c r="T8" i="1"/>
  <c r="O18" i="1"/>
  <c r="P18" i="1"/>
  <c r="Q18" i="1"/>
  <c r="N18" i="1"/>
  <c r="O8" i="1"/>
  <c r="P8" i="1"/>
  <c r="Q8" i="1"/>
  <c r="N8" i="1"/>
  <c r="I18" i="1"/>
  <c r="J18" i="1"/>
  <c r="K18" i="1"/>
  <c r="H18" i="1"/>
  <c r="I8" i="1"/>
  <c r="J8" i="1"/>
  <c r="K8" i="1"/>
  <c r="H8" i="1"/>
  <c r="C18" i="1"/>
  <c r="D18" i="1"/>
  <c r="E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<sst xmlns="http://schemas.openxmlformats.org/spreadsheetml/2006/main" count="106" uniqueCount="40">
  <si>
    <t>TASK 2</t>
  </si>
  <si>
    <t>Compact</t>
  </si>
  <si>
    <t>Pick Up</t>
  </si>
  <si>
    <t>SUV</t>
  </si>
  <si>
    <t>Sedan</t>
  </si>
  <si>
    <t>med_height</t>
  </si>
  <si>
    <t>med_width</t>
  </si>
  <si>
    <t>max_width</t>
  </si>
  <si>
    <t>max_height</t>
  </si>
  <si>
    <t>area_max</t>
  </si>
  <si>
    <t>back</t>
  </si>
  <si>
    <t>front</t>
  </si>
  <si>
    <t>other</t>
  </si>
  <si>
    <t>side</t>
  </si>
  <si>
    <t>perimetro_max</t>
  </si>
  <si>
    <t>perimetro_med</t>
  </si>
  <si>
    <t>med_bottom</t>
  </si>
  <si>
    <t>med_left</t>
  </si>
  <si>
    <t>med_right</t>
  </si>
  <si>
    <t>med_top</t>
  </si>
  <si>
    <t>136.25</t>
  </si>
  <si>
    <t>1723.5</t>
  </si>
  <si>
    <t>240.75</t>
  </si>
  <si>
    <t>920.8</t>
  </si>
  <si>
    <t>417.6</t>
  </si>
  <si>
    <t>981.3333</t>
  </si>
  <si>
    <t>58.3333</t>
  </si>
  <si>
    <t>252.6667</t>
  </si>
  <si>
    <t>879.5</t>
  </si>
  <si>
    <t>276.5</t>
  </si>
  <si>
    <t>1494.5</t>
  </si>
  <si>
    <t>325.75</t>
  </si>
  <si>
    <t>max_suspensão</t>
  </si>
  <si>
    <t>min_suspensão</t>
  </si>
  <si>
    <t>area_med</t>
  </si>
  <si>
    <t>min_height</t>
  </si>
  <si>
    <t>min_width</t>
  </si>
  <si>
    <t>perimetro_min</t>
  </si>
  <si>
    <t>area_min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</si>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</sst>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/>
    <xf numFmtId="0" fontId="0" fillId="2" borderId="15" xfId="0" applyFill="1" applyBorder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80" zoomScaleNormal="80" workbookViewId="0">
      <selection activeCell="S31" sqref="S31"/>
    </sheetView>
  </sheetViews>
  <sheetFormatPr defaultRowHeight="15" x14ac:dyDescent="0.25"/>
  <cols>
    <col min="1" max="1" width="17.140625" style="1" bestFit="1" customWidth="1"/>
    <col min="2" max="4" width="9.140625" style="1"/>
    <col min="5" max="5" width="9.140625" style="18"/>
    <col min="6" max="6" width="9.140625" style="1"/>
    <col min="7" max="7" width="17.140625" style="1" bestFit="1" customWidth="1"/>
    <col min="8" max="10" width="9.140625" style="1"/>
    <col min="11" max="11" width="9.140625" style="18"/>
    <col min="12" max="12" width="9.140625" style="1"/>
    <col min="13" max="13" width="17.140625" style="1" bestFit="1" customWidth="1"/>
    <col min="14" max="16" width="9.140625" style="1"/>
    <col min="17" max="17" width="9.140625" style="18"/>
    <col min="18" max="18" width="9.140625" style="1"/>
    <col min="19" max="19" width="17.140625" style="1" bestFit="1" customWidth="1"/>
    <col min="20" max="22" width="9.140625" style="1"/>
    <col min="23" max="23" width="9.140625" style="18"/>
    <col min="24" max="16384" width="9.140625" style="1"/>
  </cols>
  <sheetData>
    <row r="1" spans="1:24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2"/>
      <c r="X1" s="19"/>
    </row>
    <row r="2" spans="1:24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  <c r="X2" s="19"/>
    </row>
    <row r="3" spans="1:24" s="3" customFormat="1" ht="15.75" thickBot="1" x14ac:dyDescent="0.3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8"/>
      <c r="X3" s="19"/>
    </row>
    <row r="4" spans="1:24" x14ac:dyDescent="0.25">
      <c r="A4" s="9" t="s">
        <v>1</v>
      </c>
      <c r="B4" s="10" t="s">
        <v>10</v>
      </c>
      <c r="C4" s="10" t="s">
        <v>11</v>
      </c>
      <c r="D4" s="15" t="s">
        <v>12</v>
      </c>
      <c r="E4" s="17" t="s">
        <v>13</v>
      </c>
      <c r="F4" s="26"/>
      <c r="G4" s="9" t="s">
        <v>2</v>
      </c>
      <c r="H4" s="10" t="s">
        <v>10</v>
      </c>
      <c r="I4" s="10" t="s">
        <v>11</v>
      </c>
      <c r="J4" s="15" t="s">
        <v>12</v>
      </c>
      <c r="K4" s="17" t="s">
        <v>13</v>
      </c>
      <c r="L4" s="26"/>
      <c r="M4" s="9" t="s">
        <v>4</v>
      </c>
      <c r="N4" s="10" t="s">
        <v>10</v>
      </c>
      <c r="O4" s="10" t="s">
        <v>11</v>
      </c>
      <c r="P4" s="15" t="s">
        <v>12</v>
      </c>
      <c r="Q4" s="17" t="s">
        <v>13</v>
      </c>
      <c r="R4" s="26"/>
      <c r="S4" s="9" t="s">
        <v>3</v>
      </c>
      <c r="T4" s="10" t="s">
        <v>10</v>
      </c>
      <c r="U4" s="10" t="s">
        <v>11</v>
      </c>
      <c r="V4" s="15" t="s">
        <v>12</v>
      </c>
      <c r="W4" s="17" t="s">
        <v>13</v>
      </c>
      <c r="X4" s="19"/>
    </row>
    <row r="5" spans="1:24" x14ac:dyDescent="0.25">
      <c r="A5" s="11" t="s">
        <v>8</v>
      </c>
      <c r="B5" s="4">
        <v>659</v>
      </c>
      <c r="C5" s="4">
        <v>683</v>
      </c>
      <c r="D5" s="4">
        <v>670</v>
      </c>
      <c r="E5" s="17">
        <v>624</v>
      </c>
      <c r="F5" s="26"/>
      <c r="G5" s="11" t="s">
        <v>8</v>
      </c>
      <c r="H5" s="4">
        <v>838</v>
      </c>
      <c r="I5" s="4">
        <v>949</v>
      </c>
      <c r="J5" s="4">
        <v>868</v>
      </c>
      <c r="K5" s="17" t="s">
        <v>39</v>
      </c>
      <c r="L5" s="26"/>
      <c r="M5" s="11" t="s">
        <v>8</v>
      </c>
      <c r="N5" s="4">
        <v>590</v>
      </c>
      <c r="O5" s="4">
        <v>630</v>
      </c>
      <c r="P5" s="4">
        <v>606</v>
      </c>
      <c r="Q5" s="17">
        <v>563</v>
      </c>
      <c r="R5" s="26"/>
      <c r="S5" s="11" t="s">
        <v>8</v>
      </c>
      <c r="T5" s="4">
        <v>755</v>
      </c>
      <c r="U5" s="4">
        <v>731</v>
      </c>
      <c r="V5" s="4">
        <v>775</v>
      </c>
      <c r="W5" s="17">
        <v>658</v>
      </c>
      <c r="X5" s="19"/>
    </row>
    <row r="6" spans="1:24" x14ac:dyDescent="0.25">
      <c r="A6" s="11" t="s">
        <v>7</v>
      </c>
      <c r="B6" s="4">
        <v>644</v>
      </c>
      <c r="C6" s="4">
        <v>707</v>
      </c>
      <c r="D6" s="4">
        <v>1083</v>
      </c>
      <c r="E6" s="17">
        <v>1281</v>
      </c>
      <c r="F6" s="26"/>
      <c r="G6" s="11" t="s">
        <v>7</v>
      </c>
      <c r="H6" s="4">
        <v>1089</v>
      </c>
      <c r="I6" s="4">
        <v>1033</v>
      </c>
      <c r="J6" s="4">
        <v>1540</v>
      </c>
      <c r="K6" s="17">
        <v>1607</v>
      </c>
      <c r="L6" s="26"/>
      <c r="M6" s="11" t="s">
        <v>7</v>
      </c>
      <c r="N6" s="4">
        <v>758</v>
      </c>
      <c r="O6" s="4">
        <v>787</v>
      </c>
      <c r="P6" s="4">
        <v>1402</v>
      </c>
      <c r="Q6" s="17">
        <v>1624</v>
      </c>
      <c r="R6" s="26"/>
      <c r="S6" s="11" t="s">
        <v>7</v>
      </c>
      <c r="T6" s="4">
        <v>872</v>
      </c>
      <c r="U6" s="4">
        <v>852</v>
      </c>
      <c r="V6" s="4">
        <v>1417</v>
      </c>
      <c r="W6" s="17">
        <v>1706</v>
      </c>
      <c r="X6" s="19"/>
    </row>
    <row r="7" spans="1:24" x14ac:dyDescent="0.25">
      <c r="A7" s="11" t="s">
        <v>14</v>
      </c>
      <c r="B7" s="4">
        <f>B5*2+B6*2</f>
        <v>2606</v>
      </c>
      <c r="C7" s="4">
        <f t="shared" ref="C7:E7" si="0">C5*2+C6*2</f>
        <v>2780</v>
      </c>
      <c r="D7" s="4">
        <f t="shared" si="0"/>
        <v>3506</v>
      </c>
      <c r="E7" s="17">
        <f t="shared" si="0"/>
        <v>3810</v>
      </c>
      <c r="F7" s="26"/>
      <c r="G7" s="11" t="s">
        <v>14</v>
      </c>
      <c r="H7" s="4">
        <f>H5*2+H6*2</f>
        <v>3854</v>
      </c>
      <c r="I7" s="4">
        <f t="shared" ref="I7" si="1">I5*2+I6*2</f>
        <v>3964</v>
      </c>
      <c r="J7" s="4">
        <f t="shared" ref="J7" si="2">J5*2+J6*2</f>
        <v>4816</v>
      </c>
      <c r="K7" s="17" t="e">
        <f t="shared" ref="K7" si="3">K5*2+K6*2</f>
        <v>#VALUE!</v>
      </c>
      <c r="L7" s="26"/>
      <c r="M7" s="11" t="s">
        <v>14</v>
      </c>
      <c r="N7" s="4">
        <f>N5*2+N6*2</f>
        <v>2696</v>
      </c>
      <c r="O7" s="4">
        <f t="shared" ref="O7" si="4">O5*2+O6*2</f>
        <v>2834</v>
      </c>
      <c r="P7" s="4">
        <f t="shared" ref="P7" si="5">P5*2+P6*2</f>
        <v>4016</v>
      </c>
      <c r="Q7" s="17">
        <f t="shared" ref="Q7" si="6">Q5*2+Q6*2</f>
        <v>4374</v>
      </c>
      <c r="R7" s="26"/>
      <c r="S7" s="11" t="s">
        <v>14</v>
      </c>
      <c r="T7" s="4">
        <f>T5*2+T6*2</f>
        <v>3254</v>
      </c>
      <c r="U7" s="4">
        <f t="shared" ref="U7" si="7">U5*2+U6*2</f>
        <v>3166</v>
      </c>
      <c r="V7" s="4">
        <f t="shared" ref="V7" si="8">V5*2+V6*2</f>
        <v>4384</v>
      </c>
      <c r="W7" s="17">
        <f t="shared" ref="W7" si="9">W5*2+W6*2</f>
        <v>4728</v>
      </c>
      <c r="X7" s="19"/>
    </row>
    <row r="8" spans="1:24" x14ac:dyDescent="0.25">
      <c r="A8" s="11" t="s">
        <v>9</v>
      </c>
      <c r="B8" s="4">
        <f>B5*B6</f>
        <v>424396</v>
      </c>
      <c r="C8" s="4">
        <f t="shared" ref="C8:E8" si="10">C5*C6</f>
        <v>482881</v>
      </c>
      <c r="D8" s="4">
        <f t="shared" si="10"/>
        <v>725610</v>
      </c>
      <c r="E8" s="17">
        <f t="shared" si="10"/>
        <v>799344</v>
      </c>
      <c r="F8" s="26"/>
      <c r="G8" s="11" t="s">
        <v>9</v>
      </c>
      <c r="H8" s="4">
        <f>H5*H6</f>
        <v>912582</v>
      </c>
      <c r="I8" s="4">
        <f t="shared" ref="I8:K8" si="11">I5*I6</f>
        <v>980317</v>
      </c>
      <c r="J8" s="4">
        <f t="shared" si="11"/>
        <v>1336720</v>
      </c>
      <c r="K8" s="17" t="e">
        <f t="shared" si="11"/>
        <v>#VALUE!</v>
      </c>
      <c r="L8" s="26"/>
      <c r="M8" s="11" t="s">
        <v>9</v>
      </c>
      <c r="N8" s="4">
        <f>N5*N6</f>
        <v>447220</v>
      </c>
      <c r="O8" s="4">
        <f t="shared" ref="O8:Q8" si="12">O5*O6</f>
        <v>495810</v>
      </c>
      <c r="P8" s="4">
        <f t="shared" si="12"/>
        <v>849612</v>
      </c>
      <c r="Q8" s="17">
        <f t="shared" si="12"/>
        <v>914312</v>
      </c>
      <c r="R8" s="26"/>
      <c r="S8" s="11" t="s">
        <v>9</v>
      </c>
      <c r="T8" s="4">
        <f>T5*T6</f>
        <v>658360</v>
      </c>
      <c r="U8" s="4">
        <f t="shared" ref="U8:W8" si="13">U5*U6</f>
        <v>622812</v>
      </c>
      <c r="V8" s="4">
        <f t="shared" si="13"/>
        <v>1098175</v>
      </c>
      <c r="W8" s="17">
        <f t="shared" si="13"/>
        <v>1122548</v>
      </c>
      <c r="X8" s="19"/>
    </row>
    <row r="9" spans="1:24" x14ac:dyDescent="0.25">
      <c r="A9" s="14"/>
      <c r="B9" s="6"/>
      <c r="C9" s="6"/>
      <c r="D9" s="6"/>
      <c r="E9" s="17"/>
      <c r="F9" s="26"/>
      <c r="G9" s="14"/>
      <c r="H9" s="6"/>
      <c r="I9" s="6"/>
      <c r="J9" s="6"/>
      <c r="K9" s="17"/>
      <c r="L9" s="26"/>
      <c r="M9" s="14"/>
      <c r="N9" s="6"/>
      <c r="O9" s="6"/>
      <c r="P9" s="6"/>
      <c r="Q9" s="17"/>
      <c r="R9" s="26"/>
      <c r="S9" s="14"/>
      <c r="T9" s="6"/>
      <c r="U9" s="6"/>
      <c r="V9" s="6"/>
      <c r="W9" s="17"/>
      <c r="X9" s="19"/>
    </row>
    <row r="10" spans="1:24" s="5" customFormat="1" x14ac:dyDescent="0.25">
      <c r="A10" s="11" t="s">
        <v>35</v>
      </c>
      <c r="B10" s="6"/>
      <c r="C10" s="6"/>
      <c r="D10" s="6"/>
      <c r="E10" s="17">
        <v>491</v>
      </c>
      <c r="F10" s="26"/>
      <c r="G10" s="11" t="s">
        <v>35</v>
      </c>
      <c r="H10" s="6"/>
      <c r="I10" s="6"/>
      <c r="J10" s="6"/>
      <c r="K10" s="17">
        <v>662</v>
      </c>
      <c r="L10" s="26"/>
      <c r="M10" s="11" t="s">
        <v>35</v>
      </c>
      <c r="N10" s="6"/>
      <c r="O10" s="6"/>
      <c r="P10" s="6"/>
      <c r="Q10" s="17">
        <v>471</v>
      </c>
      <c r="R10" s="26"/>
      <c r="S10" s="11" t="s">
        <v>35</v>
      </c>
      <c r="T10" s="6"/>
      <c r="U10" s="6"/>
      <c r="V10" s="6"/>
      <c r="W10" s="17">
        <v>592</v>
      </c>
      <c r="X10" s="19"/>
    </row>
    <row r="11" spans="1:24" s="5" customFormat="1" x14ac:dyDescent="0.25">
      <c r="A11" s="11" t="s">
        <v>36</v>
      </c>
      <c r="B11" s="6"/>
      <c r="C11" s="6"/>
      <c r="D11" s="6"/>
      <c r="E11" s="17">
        <v>1174</v>
      </c>
      <c r="F11" s="26"/>
      <c r="G11" s="11" t="s">
        <v>36</v>
      </c>
      <c r="H11" s="6"/>
      <c r="I11" s="6"/>
      <c r="J11" s="6"/>
      <c r="K11" s="17">
        <v>1279</v>
      </c>
      <c r="L11" s="26"/>
      <c r="M11" s="11" t="s">
        <v>36</v>
      </c>
      <c r="N11" s="6"/>
      <c r="O11" s="6"/>
      <c r="P11" s="6"/>
      <c r="Q11" s="17">
        <v>1338</v>
      </c>
      <c r="R11" s="26"/>
      <c r="S11" s="11" t="s">
        <v>36</v>
      </c>
      <c r="T11" s="6"/>
      <c r="U11" s="6"/>
      <c r="V11" s="6"/>
      <c r="W11" s="17">
        <v>1492</v>
      </c>
      <c r="X11" s="19"/>
    </row>
    <row r="12" spans="1:24" s="5" customFormat="1" x14ac:dyDescent="0.25">
      <c r="A12" s="11" t="s">
        <v>37</v>
      </c>
      <c r="B12" s="6"/>
      <c r="C12" s="6"/>
      <c r="D12" s="6"/>
      <c r="E12" s="17">
        <f t="shared" ref="E12" si="14">E10*2+E11*2</f>
        <v>3330</v>
      </c>
      <c r="F12" s="26"/>
      <c r="G12" s="11" t="s">
        <v>37</v>
      </c>
      <c r="H12" s="6"/>
      <c r="I12" s="6"/>
      <c r="J12" s="6"/>
      <c r="K12" s="17">
        <f t="shared" ref="K12" si="15">K10*2+K11*2</f>
        <v>3882</v>
      </c>
      <c r="L12" s="26"/>
      <c r="M12" s="11" t="s">
        <v>37</v>
      </c>
      <c r="N12" s="6"/>
      <c r="O12" s="6"/>
      <c r="P12" s="6"/>
      <c r="Q12" s="17">
        <f t="shared" ref="Q12" si="16">Q10*2+Q11*2</f>
        <v>3618</v>
      </c>
      <c r="R12" s="26"/>
      <c r="S12" s="11" t="s">
        <v>37</v>
      </c>
      <c r="T12" s="6"/>
      <c r="U12" s="6"/>
      <c r="V12" s="6"/>
      <c r="W12" s="17">
        <f t="shared" ref="W12" si="17">W10*2+W11*2</f>
        <v>4168</v>
      </c>
      <c r="X12" s="19"/>
    </row>
    <row r="13" spans="1:24" s="5" customFormat="1" x14ac:dyDescent="0.25">
      <c r="A13" s="11" t="s">
        <v>38</v>
      </c>
      <c r="B13" s="6"/>
      <c r="C13" s="6"/>
      <c r="D13" s="6"/>
      <c r="E13" s="17">
        <f t="shared" ref="E13" si="18">E10*E11</f>
        <v>576434</v>
      </c>
      <c r="F13" s="26"/>
      <c r="G13" s="11" t="s">
        <v>38</v>
      </c>
      <c r="H13" s="6"/>
      <c r="I13" s="6"/>
      <c r="J13" s="6"/>
      <c r="K13" s="17">
        <f t="shared" ref="K13" si="19">K10*K11</f>
        <v>846698</v>
      </c>
      <c r="L13" s="26"/>
      <c r="M13" s="11" t="s">
        <v>38</v>
      </c>
      <c r="N13" s="6"/>
      <c r="O13" s="6"/>
      <c r="P13" s="6"/>
      <c r="Q13" s="17">
        <f t="shared" ref="Q13" si="20">Q10*Q11</f>
        <v>630198</v>
      </c>
      <c r="R13" s="26"/>
      <c r="S13" s="11" t="s">
        <v>38</v>
      </c>
      <c r="T13" s="6"/>
      <c r="U13" s="6"/>
      <c r="V13" s="6"/>
      <c r="W13" s="17">
        <f t="shared" ref="W13" si="21">W10*W11</f>
        <v>883264</v>
      </c>
      <c r="X13" s="19"/>
    </row>
    <row r="14" spans="1:24" s="5" customFormat="1" x14ac:dyDescent="0.25">
      <c r="A14" s="14"/>
      <c r="B14" s="6"/>
      <c r="C14" s="6"/>
      <c r="D14" s="6"/>
      <c r="E14" s="17"/>
      <c r="F14" s="26"/>
      <c r="G14" s="14"/>
      <c r="H14" s="6"/>
      <c r="I14" s="6"/>
      <c r="J14" s="6"/>
      <c r="K14" s="17"/>
      <c r="L14" s="26"/>
      <c r="M14" s="14"/>
      <c r="N14" s="6"/>
      <c r="O14" s="6"/>
      <c r="P14" s="6"/>
      <c r="Q14" s="17"/>
      <c r="R14" s="26"/>
      <c r="S14" s="14"/>
      <c r="T14" s="6"/>
      <c r="U14" s="6"/>
      <c r="V14" s="6"/>
      <c r="W14" s="17"/>
      <c r="X14" s="19"/>
    </row>
    <row r="15" spans="1:24" x14ac:dyDescent="0.25">
      <c r="A15" s="11" t="s">
        <v>5</v>
      </c>
      <c r="B15" s="4">
        <v>579.5</v>
      </c>
      <c r="C15" s="4">
        <v>631.5</v>
      </c>
      <c r="D15" s="4">
        <v>592.5</v>
      </c>
      <c r="E15" s="17">
        <v>553.75</v>
      </c>
      <c r="F15" s="26"/>
      <c r="G15" s="11" t="s">
        <v>5</v>
      </c>
      <c r="H15" s="4">
        <v>773.33330000000001</v>
      </c>
      <c r="I15" s="4">
        <v>889</v>
      </c>
      <c r="J15" s="4">
        <v>814.66669999999999</v>
      </c>
      <c r="K15" s="17">
        <v>728.66669999999999</v>
      </c>
      <c r="L15" s="26"/>
      <c r="M15" s="11" t="s">
        <v>5</v>
      </c>
      <c r="N15" s="4">
        <v>564.6</v>
      </c>
      <c r="O15" s="4">
        <v>600.79999999999995</v>
      </c>
      <c r="P15" s="4">
        <v>580.79999999999995</v>
      </c>
      <c r="Q15" s="17">
        <v>503.2</v>
      </c>
      <c r="R15" s="26"/>
      <c r="S15" s="11" t="s">
        <v>5</v>
      </c>
      <c r="T15" s="4">
        <v>679.25</v>
      </c>
      <c r="U15" s="4">
        <v>683.5</v>
      </c>
      <c r="V15" s="4">
        <v>698.75</v>
      </c>
      <c r="W15" s="17">
        <v>625.25</v>
      </c>
      <c r="X15" s="19"/>
    </row>
    <row r="16" spans="1:24" x14ac:dyDescent="0.25">
      <c r="A16" s="11" t="s">
        <v>6</v>
      </c>
      <c r="B16" s="4">
        <v>611.75</v>
      </c>
      <c r="C16" s="4">
        <v>670</v>
      </c>
      <c r="D16" s="4">
        <v>1024.5</v>
      </c>
      <c r="E16" s="17">
        <v>1218</v>
      </c>
      <c r="F16" s="26"/>
      <c r="G16" s="11" t="s">
        <v>6</v>
      </c>
      <c r="H16" s="4">
        <v>942.66669999999999</v>
      </c>
      <c r="I16" s="4">
        <v>916.66669999999999</v>
      </c>
      <c r="J16" s="4">
        <v>1395.3</v>
      </c>
      <c r="K16" s="17">
        <v>961.66669999999999</v>
      </c>
      <c r="L16" s="26"/>
      <c r="M16" s="11" t="s">
        <v>6</v>
      </c>
      <c r="N16" s="4">
        <v>720.6</v>
      </c>
      <c r="O16" s="4">
        <v>727.8</v>
      </c>
      <c r="P16" s="4">
        <v>1204.2</v>
      </c>
      <c r="Q16" s="17">
        <v>1497</v>
      </c>
      <c r="R16" s="26"/>
      <c r="S16" s="11" t="s">
        <v>6</v>
      </c>
      <c r="T16" s="4">
        <v>774.5</v>
      </c>
      <c r="U16" s="4">
        <v>782.5</v>
      </c>
      <c r="V16" s="4">
        <v>1319.5</v>
      </c>
      <c r="W16" s="17">
        <v>1587.3</v>
      </c>
      <c r="X16" s="19"/>
    </row>
    <row r="17" spans="1:24" x14ac:dyDescent="0.25">
      <c r="A17" s="11" t="s">
        <v>15</v>
      </c>
      <c r="B17" s="4">
        <f>B15*2+B16*2</f>
        <v>2382.5</v>
      </c>
      <c r="C17" s="4">
        <f t="shared" ref="C17:E17" si="22">C15*2+C16*2</f>
        <v>2603</v>
      </c>
      <c r="D17" s="4">
        <f t="shared" si="22"/>
        <v>3234</v>
      </c>
      <c r="E17" s="17">
        <f t="shared" si="22"/>
        <v>3543.5</v>
      </c>
      <c r="F17" s="26"/>
      <c r="G17" s="11" t="s">
        <v>15</v>
      </c>
      <c r="H17" s="4">
        <f>H15*2+H16*2</f>
        <v>3432</v>
      </c>
      <c r="I17" s="4">
        <f t="shared" ref="I17" si="23">I15*2+I16*2</f>
        <v>3611.3334</v>
      </c>
      <c r="J17" s="4">
        <f t="shared" ref="J17" si="24">J15*2+J16*2</f>
        <v>4419.9333999999999</v>
      </c>
      <c r="K17" s="17">
        <f t="shared" ref="K17" si="25">K15*2+K16*2</f>
        <v>3380.6668</v>
      </c>
      <c r="L17" s="26"/>
      <c r="M17" s="11" t="s">
        <v>15</v>
      </c>
      <c r="N17" s="4">
        <f>N15*2+N16*2</f>
        <v>2570.4</v>
      </c>
      <c r="O17" s="4">
        <f t="shared" ref="O17" si="26">O15*2+O16*2</f>
        <v>2657.2</v>
      </c>
      <c r="P17" s="4">
        <f t="shared" ref="P17" si="27">P15*2+P16*2</f>
        <v>3570</v>
      </c>
      <c r="Q17" s="17">
        <f t="shared" ref="Q17" si="28">Q15*2+Q16*2</f>
        <v>4000.4</v>
      </c>
      <c r="R17" s="26"/>
      <c r="S17" s="11" t="s">
        <v>15</v>
      </c>
      <c r="T17" s="4">
        <f>T15*2+T16*2</f>
        <v>2907.5</v>
      </c>
      <c r="U17" s="4">
        <f t="shared" ref="U17" si="29">U15*2+U16*2</f>
        <v>2932</v>
      </c>
      <c r="V17" s="4">
        <f t="shared" ref="V17" si="30">V15*2+V16*2</f>
        <v>4036.5</v>
      </c>
      <c r="W17" s="17">
        <f t="shared" ref="W17" si="31">W15*2+W16*2</f>
        <v>4425.1000000000004</v>
      </c>
      <c r="X17" s="19"/>
    </row>
    <row r="18" spans="1:24" ht="15.75" thickBot="1" x14ac:dyDescent="0.3">
      <c r="A18" s="12" t="s">
        <v>34</v>
      </c>
      <c r="B18" s="13">
        <f>B15*B16</f>
        <v>354509.125</v>
      </c>
      <c r="C18" s="13">
        <f t="shared" ref="C18:E18" si="32">C15*C16</f>
        <v>423105</v>
      </c>
      <c r="D18" s="13">
        <f t="shared" si="32"/>
        <v>607016.25</v>
      </c>
      <c r="E18" s="17">
        <f t="shared" si="32"/>
        <v>674467.5</v>
      </c>
      <c r="F18" s="26"/>
      <c r="G18" s="12" t="s">
        <v>34</v>
      </c>
      <c r="H18" s="13">
        <f>H15*H16</f>
        <v>728995.54991110996</v>
      </c>
      <c r="I18" s="13">
        <f t="shared" ref="I18:K18" si="33">I15*I16</f>
        <v>814916.69629999995</v>
      </c>
      <c r="J18" s="13">
        <f t="shared" si="33"/>
        <v>1136704.4465099999</v>
      </c>
      <c r="K18" s="17">
        <f t="shared" si="33"/>
        <v>700734.50078888994</v>
      </c>
      <c r="L18" s="26"/>
      <c r="M18" s="12" t="s">
        <v>34</v>
      </c>
      <c r="N18" s="13">
        <f>N15*N16</f>
        <v>406850.76</v>
      </c>
      <c r="O18" s="13">
        <f t="shared" ref="O18:Q18" si="34">O15*O16</f>
        <v>437262.23999999993</v>
      </c>
      <c r="P18" s="13">
        <f t="shared" si="34"/>
        <v>699399.36</v>
      </c>
      <c r="Q18" s="17">
        <f t="shared" si="34"/>
        <v>753290.4</v>
      </c>
      <c r="R18" s="26"/>
      <c r="S18" s="12" t="s">
        <v>34</v>
      </c>
      <c r="T18" s="13">
        <f>T15*T16</f>
        <v>526079.125</v>
      </c>
      <c r="U18" s="13">
        <f t="shared" ref="U18:W18" si="35">U15*U16</f>
        <v>534838.75</v>
      </c>
      <c r="V18" s="13">
        <f t="shared" si="35"/>
        <v>922000.625</v>
      </c>
      <c r="W18" s="17">
        <f t="shared" si="35"/>
        <v>992459.32499999995</v>
      </c>
      <c r="X18" s="19"/>
    </row>
    <row r="19" spans="1:24" x14ac:dyDescent="0.25">
      <c r="A19" s="16"/>
      <c r="B19" s="16"/>
      <c r="C19" s="16"/>
      <c r="D19" s="16"/>
      <c r="E19" s="17"/>
      <c r="F19" s="16"/>
      <c r="G19" s="16"/>
      <c r="H19" s="16"/>
      <c r="I19" s="16"/>
      <c r="J19" s="16"/>
      <c r="K19" s="17"/>
      <c r="L19" s="16"/>
      <c r="M19" s="16"/>
      <c r="N19" s="16"/>
      <c r="O19" s="16"/>
      <c r="P19" s="16"/>
      <c r="Q19" s="17"/>
      <c r="R19" s="16"/>
      <c r="S19" s="16"/>
      <c r="T19" s="16"/>
      <c r="U19" s="16"/>
      <c r="V19" s="16"/>
      <c r="W19" s="17"/>
      <c r="X19" s="19"/>
    </row>
    <row r="20" spans="1:24" x14ac:dyDescent="0.25">
      <c r="A20" s="1" t="s">
        <v>16</v>
      </c>
      <c r="E20" s="17" t="s">
        <v>28</v>
      </c>
      <c r="F20" s="4"/>
      <c r="G20" s="1" t="s">
        <v>16</v>
      </c>
      <c r="K20" s="17" t="s">
        <v>25</v>
      </c>
      <c r="M20" s="1" t="s">
        <v>16</v>
      </c>
      <c r="Q20" s="17" t="s">
        <v>23</v>
      </c>
      <c r="S20" s="1" t="s">
        <v>16</v>
      </c>
      <c r="W20" s="17">
        <v>866</v>
      </c>
    </row>
    <row r="21" spans="1:24" x14ac:dyDescent="0.25">
      <c r="A21" s="1" t="s">
        <v>17</v>
      </c>
      <c r="E21" s="17" t="s">
        <v>29</v>
      </c>
      <c r="G21" s="1" t="s">
        <v>17</v>
      </c>
      <c r="K21" s="17" t="s">
        <v>26</v>
      </c>
      <c r="M21" s="1" t="s">
        <v>17</v>
      </c>
      <c r="Q21" s="17">
        <v>168</v>
      </c>
      <c r="S21" s="1" t="s">
        <v>17</v>
      </c>
      <c r="W21" s="17" t="s">
        <v>20</v>
      </c>
    </row>
    <row r="22" spans="1:24" x14ac:dyDescent="0.25">
      <c r="A22" s="1" t="s">
        <v>18</v>
      </c>
      <c r="E22" s="17" t="s">
        <v>30</v>
      </c>
      <c r="G22" s="1" t="s">
        <v>18</v>
      </c>
      <c r="K22" s="17">
        <v>1872</v>
      </c>
      <c r="M22" s="1" t="s">
        <v>18</v>
      </c>
      <c r="Q22" s="17">
        <v>1665</v>
      </c>
      <c r="S22" s="1" t="s">
        <v>18</v>
      </c>
      <c r="W22" s="17" t="s">
        <v>21</v>
      </c>
    </row>
    <row r="23" spans="1:24" x14ac:dyDescent="0.25">
      <c r="A23" s="1" t="s">
        <v>19</v>
      </c>
      <c r="E23" s="17" t="s">
        <v>31</v>
      </c>
      <c r="G23" s="1" t="s">
        <v>19</v>
      </c>
      <c r="K23" s="17" t="s">
        <v>27</v>
      </c>
      <c r="M23" s="1" t="s">
        <v>19</v>
      </c>
      <c r="Q23" s="17" t="s">
        <v>24</v>
      </c>
      <c r="S23" s="1" t="s">
        <v>19</v>
      </c>
      <c r="W23" s="17" t="s">
        <v>22</v>
      </c>
    </row>
    <row r="24" spans="1:24" x14ac:dyDescent="0.25">
      <c r="E24" s="17"/>
      <c r="K24" s="17"/>
      <c r="Q24" s="17"/>
      <c r="W24" s="17"/>
    </row>
    <row r="25" spans="1:24" x14ac:dyDescent="0.25">
      <c r="A25" s="1" t="s">
        <v>32</v>
      </c>
      <c r="E25" s="17">
        <v>75</v>
      </c>
      <c r="G25" s="5" t="s">
        <v>32</v>
      </c>
      <c r="K25" s="17">
        <v>187</v>
      </c>
      <c r="M25" s="5" t="s">
        <v>32</v>
      </c>
      <c r="Q25" s="17">
        <v>75</v>
      </c>
      <c r="S25" s="5" t="s">
        <v>32</v>
      </c>
      <c r="W25" s="17">
        <v>124</v>
      </c>
    </row>
    <row r="26" spans="1:24" x14ac:dyDescent="0.25">
      <c r="A26" s="5" t="s">
        <v>33</v>
      </c>
      <c r="E26" s="17">
        <v>59</v>
      </c>
      <c r="G26" s="5" t="s">
        <v>33</v>
      </c>
      <c r="K26" s="17">
        <v>136</v>
      </c>
      <c r="M26" s="5" t="s">
        <v>33</v>
      </c>
      <c r="Q26" s="17">
        <v>51</v>
      </c>
      <c r="S26" s="5" t="s">
        <v>33</v>
      </c>
      <c r="W26" s="17">
        <v>95</v>
      </c>
    </row>
  </sheetData>
  <mergeCells count="5">
    <mergeCell ref="X1:X19"/>
    <mergeCell ref="A1:W2"/>
    <mergeCell ref="F4:F18"/>
    <mergeCell ref="L4:L18"/>
    <mergeCell ref="R4:R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up201404125</dc:creator>
  <cp:lastModifiedBy>up201404125</cp:lastModifiedBy>
  <dcterms:created xsi:type="dcterms:W3CDTF">2017-12-06T17:59:36Z</dcterms:created>
  <dcterms:modified xsi:type="dcterms:W3CDTF">2017-12-08T19:28:59Z</dcterms:modified>
</cp:coreProperties>
</file>