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teelgo0-my.sharepoint.com/personal/jose_castillo_steelgo_com/Documents/Escritorio/LibroNegro/3. Blackbook Calidad/"/>
    </mc:Choice>
  </mc:AlternateContent>
  <xr:revisionPtr revIDLastSave="125" documentId="8_{AFA3D1D6-215F-4E0B-B66E-342417BF68F7}" xr6:coauthVersionLast="45" xr6:coauthVersionMax="46" xr10:uidLastSave="{847FBCBB-E627-4B05-A79E-4AEA76B0288C}"/>
  <bookViews>
    <workbookView xWindow="-120" yWindow="-120" windowWidth="20730" windowHeight="11160" tabRatio="595" activeTab="1" xr2:uid="{00000000-000D-0000-FFFF-FFFF00000000}"/>
  </bookViews>
  <sheets>
    <sheet name="Corporate Black Book STEELGO-F" sheetId="1" r:id="rId1"/>
    <sheet name="BB Calidad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1" i="9" l="1"/>
  <c r="V15" i="1"/>
  <c r="V14" i="1"/>
  <c r="V13" i="1"/>
  <c r="V11" i="1"/>
  <c r="S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Gutierrez</author>
    <author>tc={D56DDC50-B316-466B-A3FA-96EDDB7990D6}</author>
  </authors>
  <commentList>
    <comment ref="D11" authorId="0" shapeId="0" xr:uid="{7E5F2AB2-0D52-4938-A702-331B6A89C41D}">
      <text>
        <r>
          <rPr>
            <b/>
            <sz val="9"/>
            <color indexed="81"/>
            <rFont val="Tahoma"/>
            <family val="2"/>
          </rPr>
          <t>Angela Gutierrez:</t>
        </r>
        <r>
          <rPr>
            <sz val="9"/>
            <color indexed="81"/>
            <rFont val="Tahoma"/>
            <family val="2"/>
          </rPr>
          <t xml:space="preserve">
FrontEnd Fabricación</t>
        </r>
      </text>
    </comment>
    <comment ref="D12" authorId="0" shapeId="0" xr:uid="{29FFB0A3-3F39-449C-A9D7-53AAFB948F8A}">
      <text>
        <r>
          <rPr>
            <b/>
            <sz val="9"/>
            <color indexed="81"/>
            <rFont val="Tahoma"/>
            <family val="2"/>
          </rPr>
          <t>Angela Gutierrez:</t>
        </r>
        <r>
          <rPr>
            <sz val="9"/>
            <color indexed="81"/>
            <rFont val="Tahoma"/>
            <family val="2"/>
          </rPr>
          <t xml:space="preserve">
BackEnd Pintura</t>
        </r>
      </text>
    </comment>
    <comment ref="D13" authorId="1" shapeId="0" xr:uid="{D56DDC50-B316-466B-A3FA-96EDDB7990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forma de calcular</t>
      </text>
    </comment>
    <comment ref="D17" authorId="0" shapeId="0" xr:uid="{FA371BBB-BDAF-4835-8CEF-BDC2608593BE}">
      <text>
        <r>
          <rPr>
            <b/>
            <sz val="9"/>
            <color indexed="81"/>
            <rFont val="Tahoma"/>
            <family val="2"/>
          </rPr>
          <t>Angela Gutierrez:</t>
        </r>
        <r>
          <rPr>
            <sz val="9"/>
            <color indexed="81"/>
            <rFont val="Tahoma"/>
            <family val="2"/>
          </rPr>
          <t xml:space="preserve">
para total de spool inspecc= para el Tramo Recto es la fecha de despacho / parar el Spool o Jacket es la fecha de Ultima soldadura. (100% soldado)
cuando se solda 100% el siguiente paso es inspección, lo que acredita que está en ese paso </t>
        </r>
      </text>
    </comment>
    <comment ref="D19" authorId="0" shapeId="0" xr:uid="{FC5E486C-EC5E-4DB2-B171-19CC05A46D47}">
      <text>
        <r>
          <rPr>
            <b/>
            <sz val="9"/>
            <color indexed="81"/>
            <rFont val="Tahoma"/>
            <family val="2"/>
          </rPr>
          <t>Angela Gutierrez:</t>
        </r>
        <r>
          <rPr>
            <sz val="9"/>
            <color indexed="81"/>
            <rFont val="Tahoma"/>
            <family val="2"/>
          </rPr>
          <t xml:space="preserve">
Spool Inspeccion=Fecha Tiger Team
Total de Spool Inspecc = OkPintura con un Filtro en Paint/NoPaint</t>
        </r>
      </text>
    </comment>
  </commentList>
</comments>
</file>

<file path=xl/sharedStrings.xml><?xml version="1.0" encoding="utf-8"?>
<sst xmlns="http://schemas.openxmlformats.org/spreadsheetml/2006/main" count="183" uniqueCount="134">
  <si>
    <t>Company XYZ - YYYY</t>
  </si>
  <si>
    <t>Corporate Vital Signs</t>
  </si>
  <si>
    <t>Strategic / Developmental Initiatives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</si>
  <si>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</si>
  <si>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</si>
  <si>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</si>
  <si>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</si>
  <si>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</si>
  <si>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</si>
  <si>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</si>
  <si>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</si>
  <si>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</si>
  <si>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</si>
  <si>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</si>
  <si>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</si>
  <si>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</si>
  <si>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</si>
  <si>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Unacceptable</t>
  </si>
  <si>
    <t>Below Expected</t>
  </si>
  <si>
    <t>Expected</t>
  </si>
  <si>
    <t>Above Expected</t>
  </si>
  <si>
    <t>Extraordinary</t>
  </si>
  <si>
    <t>By When</t>
  </si>
  <si>
    <t>PAEI</t>
  </si>
  <si>
    <t xml:space="preserve">Objective </t>
  </si>
  <si>
    <t>Key Results</t>
  </si>
  <si>
    <t>Function</t>
  </si>
  <si>
    <t>Who</t>
  </si>
  <si>
    <t xml:space="preserve"> (Measr./Verifiable)</t>
  </si>
  <si>
    <t>Drivers</t>
  </si>
  <si>
    <t>Descripcion</t>
  </si>
  <si>
    <t>Formula</t>
  </si>
  <si>
    <t>Formula elaborada</t>
  </si>
  <si>
    <t>Saldo de lo contratado</t>
  </si>
  <si>
    <t>contratado firmado (incluye Ordenes de cambio) - facturado (facturado o generado????)</t>
  </si>
  <si>
    <t>contratado - facturado</t>
  </si>
  <si>
    <t>valor de la OV de NS - facturado en NS</t>
  </si>
  <si>
    <t>mensual</t>
  </si>
  <si>
    <t>exportacion vs nacional</t>
  </si>
  <si>
    <t>tarifa de exportacion</t>
  </si>
  <si>
    <t>Ventas proyectos internacionales / ventas totales</t>
  </si>
  <si>
    <t>crear cuentas contables internacional y nacional. O subdepartamentos en VENTAS</t>
  </si>
  <si>
    <t>anual</t>
  </si>
  <si>
    <t>Deuda mala</t>
  </si>
  <si>
    <t>monitoreo de CxC con mas de 30 dias de vencimiento</t>
  </si>
  <si>
    <t>CxC con mas de 31 dias de vencimiento / total CxC</t>
  </si>
  <si>
    <t>20% de lo facturado</t>
  </si>
  <si>
    <t>10% de lo facturado</t>
  </si>
  <si>
    <t>NA</t>
  </si>
  <si>
    <t>Core Capital Target</t>
  </si>
  <si>
    <t>6 meses de colchon = fijos + financieros + impuestos</t>
  </si>
  <si>
    <t>caja + LC revolventes libres (no de proyecto) / proyeccion de los siguientes 6 meses de fijos + financieros + impuestos (dato vivo)</t>
  </si>
  <si>
    <t>6 meses</t>
  </si>
  <si>
    <t>2 meses</t>
  </si>
  <si>
    <t>4 meses</t>
  </si>
  <si>
    <t>Pretax profit</t>
  </si>
  <si>
    <t>Margen neto antes de impuestos</t>
  </si>
  <si>
    <t>Pretax profit / ventas netas (incluyendo provisiones)</t>
  </si>
  <si>
    <t>Nivel de calidad en soldadura</t>
  </si>
  <si>
    <t>% de rechazos de soldadura por JUNTA</t>
  </si>
  <si>
    <t>juntas rechazadas / juntas soldadas</t>
  </si>
  <si>
    <t>trimestral / semestral</t>
  </si>
  <si>
    <t>Cumplimiento de ciclos de fabricacion</t>
  </si>
  <si>
    <t>% de spools dentro de Ciclo de Entrega (spool desde OT hasta RTS)
o puede ser tambien manufacturing cycle time (promedio de dias/semanas de OT hasta RTS)</t>
  </si>
  <si>
    <t>fecha RTS - fecha OT por spool / total de spools</t>
  </si>
  <si>
    <t>benchmark de maquilas
considerar el % de cumplimiento</t>
  </si>
  <si>
    <t>16 sem</t>
  </si>
  <si>
    <t>98% spools maximo 7 sem</t>
  </si>
  <si>
    <t>utilizacion de capacidad FABRICACION</t>
  </si>
  <si>
    <t>% Capacidad Programada de FABRICACION 0-6 meses</t>
  </si>
  <si>
    <t>Pulg diametrales / capacidad</t>
  </si>
  <si>
    <t>utilizacion de capacidad PINTURA</t>
  </si>
  <si>
    <t>% Capacidad Programada de PINTURA 0-6 meses</t>
  </si>
  <si>
    <t>m2 / capacidad</t>
  </si>
  <si>
    <t>Seguridad</t>
  </si>
  <si>
    <t>benchmark de los clientes importantes, que quieren ellos saber?
NCRs de seguridad, indicadores osha, puntos de riesgo</t>
  </si>
  <si>
    <t xml:space="preserve"> Recordable Incident Rate: Number of Accidents in a specified time period x 200,000 ÷ Total Number of Hours Worked for the same time period.</t>
  </si>
  <si>
    <t>Manifestations</t>
  </si>
  <si>
    <t>Rotación</t>
  </si>
  <si>
    <t>monitoreo de costo de la rotacion</t>
  </si>
  <si>
    <t>EBITDA</t>
  </si>
  <si>
    <t>Satisfacción del Cliente</t>
  </si>
  <si>
    <t>ventas</t>
  </si>
  <si>
    <t>cobranza = deuda mala</t>
  </si>
  <si>
    <t>liquidez / flujo</t>
  </si>
  <si>
    <t>margen</t>
  </si>
  <si>
    <t>calidad</t>
  </si>
  <si>
    <t>ciclos de fabricacion</t>
  </si>
  <si>
    <t>utilizacion de capacidad</t>
  </si>
  <si>
    <t>seguridad</t>
  </si>
  <si>
    <t>Name</t>
  </si>
  <si>
    <t>Unit</t>
  </si>
  <si>
    <t>Period</t>
  </si>
  <si>
    <t>Approved By</t>
  </si>
  <si>
    <t>Date</t>
  </si>
  <si>
    <t>Operational Indicators (Run)</t>
  </si>
  <si>
    <t>Strategic Initiatives (Change)</t>
  </si>
  <si>
    <t>Weight</t>
  </si>
  <si>
    <t>Clients</t>
  </si>
  <si>
    <t>Unidades</t>
  </si>
  <si>
    <t>Source: from Above (Corporate Objectives)</t>
  </si>
  <si>
    <t>Source: From Within</t>
  </si>
  <si>
    <t>"Managerial Indicators"</t>
  </si>
  <si>
    <t>Source: From Sideways</t>
  </si>
  <si>
    <t>Horizontal Indicators</t>
  </si>
  <si>
    <t>Common Indicators</t>
  </si>
  <si>
    <t>Internal Operetions</t>
  </si>
  <si>
    <t>%</t>
  </si>
  <si>
    <t>Ramiro González</t>
  </si>
  <si>
    <t>Calidad</t>
  </si>
  <si>
    <t>dias/promedio</t>
  </si>
  <si>
    <t>Promedio (Fecha prometida - fecha real)</t>
  </si>
  <si>
    <t>30 dias</t>
  </si>
  <si>
    <t>10 dias</t>
  </si>
  <si>
    <t>Cumplimiento con los Mtrs y material en buen estado</t>
  </si>
  <si>
    <t>porcentaje mtrs correctos/porcentaje mtrs totales</t>
  </si>
  <si>
    <t>Total de spools inspeccionados/total de spools a inspeccionar</t>
  </si>
  <si>
    <t>Total de reportes capturados, digitalizados/ total de reportes</t>
  </si>
  <si>
    <t>Total spools inspeccionados/total de spools a inspeccionar</t>
  </si>
  <si>
    <t>juntas rechazadas / juntas inspeccionadas</t>
  </si>
  <si>
    <t>spools rechazados/spools inspeccionados</t>
  </si>
  <si>
    <t>Diego Lang Uriarte</t>
  </si>
  <si>
    <t>Unacceeptable</t>
  </si>
  <si>
    <t>Julio</t>
  </si>
  <si>
    <r>
      <rPr>
        <b/>
        <sz val="12"/>
        <color theme="1"/>
        <rFont val="Calibri"/>
        <family val="2"/>
        <scheme val="minor"/>
      </rPr>
      <t>Total</t>
    </r>
    <r>
      <rPr>
        <sz val="12"/>
        <color theme="1"/>
        <rFont val="Calibri"/>
        <family val="2"/>
        <scheme val="minor"/>
      </rPr>
      <t xml:space="preserve"> de </t>
    </r>
    <r>
      <rPr>
        <b/>
        <sz val="12"/>
        <color theme="1"/>
        <rFont val="Calibri"/>
        <family val="2"/>
        <scheme val="minor"/>
      </rPr>
      <t>spools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rechazado visual</t>
    </r>
    <r>
      <rPr>
        <sz val="12"/>
        <color theme="1"/>
        <rFont val="Calibri"/>
        <family val="2"/>
        <scheme val="minor"/>
      </rPr>
      <t xml:space="preserve">, </t>
    </r>
    <r>
      <rPr>
        <u/>
        <sz val="12"/>
        <color theme="1"/>
        <rFont val="Calibri"/>
        <family val="2"/>
        <scheme val="minor"/>
      </rPr>
      <t>dimensional</t>
    </r>
    <r>
      <rPr>
        <sz val="12"/>
        <color theme="1"/>
        <rFont val="Calibri"/>
        <family val="2"/>
        <scheme val="minor"/>
      </rPr>
      <t>/</t>
    </r>
    <r>
      <rPr>
        <b/>
        <sz val="12"/>
        <color theme="1"/>
        <rFont val="Calibri"/>
        <family val="2"/>
        <scheme val="minor"/>
      </rPr>
      <t>total</t>
    </r>
    <r>
      <rPr>
        <sz val="12"/>
        <color theme="1"/>
        <rFont val="Calibri"/>
        <family val="2"/>
        <scheme val="minor"/>
      </rPr>
      <t xml:space="preserve"> de </t>
    </r>
    <r>
      <rPr>
        <b/>
        <sz val="12"/>
        <color theme="1"/>
        <rFont val="Calibri"/>
        <family val="2"/>
        <scheme val="minor"/>
      </rPr>
      <t>spools</t>
    </r>
    <r>
      <rPr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Inspeccionados</t>
    </r>
  </si>
  <si>
    <t>1 Nivel de calidad en soldadura</t>
  </si>
  <si>
    <t>2 Nivel de calidad en pintura</t>
  </si>
  <si>
    <t>3 Tiempo de entrega de Dossier</t>
  </si>
  <si>
    <t>4 Calidad de spools a inspeccionar taller</t>
  </si>
  <si>
    <t>5 Nivel de inspección  (Fabricación)</t>
  </si>
  <si>
    <t>6 Documentación de los PND´s, pintura</t>
  </si>
  <si>
    <t>7 Inspección final (Entregas)</t>
  </si>
  <si>
    <t>Jan 21</t>
  </si>
  <si>
    <t>Feb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</si>
</sst>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dd/mm/yyyy;@"/>
    <numFmt numFmtId="166" formatCode="0.0%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venir Book"/>
    </font>
    <font>
      <b/>
      <sz val="12"/>
      <color theme="0"/>
      <name val="Avenir Book"/>
    </font>
    <font>
      <b/>
      <sz val="16"/>
      <color theme="0"/>
      <name val="Avenir Book"/>
    </font>
    <font>
      <b/>
      <sz val="12"/>
      <color theme="1"/>
      <name val="Avenir Book"/>
    </font>
    <font>
      <b/>
      <sz val="14"/>
      <color theme="0"/>
      <name val="Avenir Book"/>
    </font>
    <font>
      <b/>
      <sz val="8"/>
      <color theme="0"/>
      <name val="Avenir Book"/>
    </font>
    <font>
      <sz val="14"/>
      <color theme="1"/>
      <name val="Avenir Book"/>
    </font>
    <font>
      <sz val="12"/>
      <color rgb="FFFF0000"/>
      <name val="Avenir Book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venir Book"/>
    </font>
    <font>
      <u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001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</cellStyleXfs>
  <cellXfs count="238">
    <xf numFmtId="0" fontId="0" fillId="0" borderId="0" xfId="0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7" fillId="3" borderId="23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0" borderId="24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Fill="1" applyBorder="1" applyAlignment="1">
      <alignment horizontal="left" vertical="center" wrapText="1"/>
    </xf>
    <xf numFmtId="0" fontId="4" fillId="4" borderId="27" xfId="0" applyFont="1" applyFill="1" applyBorder="1" applyAlignment="1">
      <alignment horizontal="left" vertical="center" wrapText="1"/>
    </xf>
    <xf numFmtId="44" fontId="4" fillId="0" borderId="11" xfId="1" applyFont="1" applyFill="1" applyBorder="1" applyAlignment="1">
      <alignment horizontal="center" vertical="center"/>
    </xf>
    <xf numFmtId="44" fontId="4" fillId="0" borderId="12" xfId="1" applyFont="1" applyFill="1" applyBorder="1" applyAlignment="1">
      <alignment horizontal="center" vertical="center"/>
    </xf>
    <xf numFmtId="44" fontId="4" fillId="0" borderId="12" xfId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Border="1" applyAlignment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9" fontId="4" fillId="0" borderId="29" xfId="0" applyNumberFormat="1" applyFont="1" applyFill="1" applyBorder="1" applyAlignment="1">
      <alignment horizontal="center" vertical="center" wrapText="1"/>
    </xf>
    <xf numFmtId="9" fontId="4" fillId="0" borderId="29" xfId="0" applyNumberFormat="1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/>
    </xf>
    <xf numFmtId="0" fontId="4" fillId="0" borderId="29" xfId="0" applyFont="1" applyFill="1" applyBorder="1" applyAlignment="1">
      <alignment horizontal="center" vertical="center" wrapText="1"/>
    </xf>
    <xf numFmtId="9" fontId="4" fillId="0" borderId="31" xfId="0" applyNumberFormat="1" applyFont="1" applyFill="1" applyBorder="1" applyAlignment="1">
      <alignment horizontal="left" vertical="center" wrapText="1"/>
    </xf>
    <xf numFmtId="44" fontId="4" fillId="0" borderId="28" xfId="1" applyFont="1" applyFill="1" applyBorder="1" applyAlignment="1">
      <alignment horizontal="center" vertical="center"/>
    </xf>
    <xf numFmtId="44" fontId="4" fillId="0" borderId="29" xfId="1" applyFont="1" applyFill="1" applyBorder="1" applyAlignment="1">
      <alignment horizontal="center" vertical="center"/>
    </xf>
    <xf numFmtId="9" fontId="4" fillId="0" borderId="29" xfId="2" applyFont="1" applyFill="1" applyBorder="1" applyAlignment="1">
      <alignment horizontal="center" vertical="center" wrapText="1"/>
    </xf>
    <xf numFmtId="9" fontId="4" fillId="0" borderId="25" xfId="0" applyNumberFormat="1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vertical="center" wrapText="1"/>
    </xf>
    <xf numFmtId="0" fontId="4" fillId="5" borderId="29" xfId="0" applyFont="1" applyFill="1" applyBorder="1" applyAlignment="1">
      <alignment vertical="center" wrapText="1"/>
    </xf>
    <xf numFmtId="0" fontId="4" fillId="5" borderId="29" xfId="0" applyFont="1" applyFill="1" applyBorder="1" applyAlignment="1">
      <alignment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left" vertical="center" wrapText="1"/>
    </xf>
    <xf numFmtId="9" fontId="11" fillId="0" borderId="29" xfId="2" applyFont="1" applyFill="1" applyBorder="1" applyAlignment="1">
      <alignment horizontal="center" vertical="center" wrapText="1"/>
    </xf>
    <xf numFmtId="9" fontId="4" fillId="0" borderId="28" xfId="0" applyNumberFormat="1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left" vertical="center"/>
    </xf>
    <xf numFmtId="9" fontId="4" fillId="0" borderId="11" xfId="0" applyNumberFormat="1" applyFont="1" applyFill="1" applyBorder="1" applyAlignment="1">
      <alignment horizontal="center" vertical="center"/>
    </xf>
    <xf numFmtId="9" fontId="4" fillId="0" borderId="12" xfId="0" applyNumberFormat="1" applyFont="1" applyFill="1" applyBorder="1" applyAlignment="1">
      <alignment horizontal="center" vertical="center"/>
    </xf>
    <xf numFmtId="9" fontId="4" fillId="0" borderId="12" xfId="0" applyNumberFormat="1" applyFont="1" applyFill="1" applyBorder="1" applyAlignment="1">
      <alignment horizontal="center" vertical="center" wrapText="1"/>
    </xf>
    <xf numFmtId="17" fontId="4" fillId="5" borderId="29" xfId="0" applyNumberFormat="1" applyFont="1" applyFill="1" applyBorder="1" applyAlignment="1">
      <alignment horizontal="center" vertical="center"/>
    </xf>
    <xf numFmtId="17" fontId="4" fillId="5" borderId="29" xfId="0" applyNumberFormat="1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left" vertical="center" wrapText="1" shrinkToFit="1"/>
    </xf>
    <xf numFmtId="17" fontId="4" fillId="0" borderId="29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23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9" fontId="0" fillId="0" borderId="11" xfId="0" applyNumberFormat="1" applyFill="1" applyBorder="1" applyAlignment="1">
      <alignment horizontal="center" vertical="center"/>
    </xf>
    <xf numFmtId="9" fontId="0" fillId="0" borderId="42" xfId="0" applyNumberFormat="1" applyFill="1" applyBorder="1" applyAlignment="1">
      <alignment horizontal="center" vertical="center"/>
    </xf>
    <xf numFmtId="9" fontId="0" fillId="0" borderId="43" xfId="0" applyNumberFormat="1" applyFill="1" applyBorder="1" applyAlignment="1">
      <alignment horizontal="center" vertical="center"/>
    </xf>
    <xf numFmtId="9" fontId="0" fillId="0" borderId="13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28" xfId="0" applyFill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4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9" xfId="0" applyNumberFormat="1" applyFill="1" applyBorder="1" applyAlignment="1">
      <alignment horizontal="center" vertical="center" wrapText="1"/>
    </xf>
    <xf numFmtId="0" fontId="0" fillId="0" borderId="46" xfId="0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0" xfId="0" applyFill="1" applyBorder="1" applyAlignment="1">
      <alignment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vertical="center"/>
    </xf>
    <xf numFmtId="14" fontId="0" fillId="0" borderId="41" xfId="0" applyNumberFormat="1" applyFill="1" applyBorder="1" applyAlignment="1">
      <alignment horizontal="center" vertical="center"/>
    </xf>
    <xf numFmtId="0" fontId="17" fillId="7" borderId="47" xfId="0" applyFont="1" applyFill="1" applyBorder="1" applyAlignment="1">
      <alignment vertical="center"/>
    </xf>
    <xf numFmtId="0" fontId="0" fillId="0" borderId="32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/>
    </xf>
    <xf numFmtId="9" fontId="0" fillId="0" borderId="36" xfId="0" applyNumberFormat="1" applyFill="1" applyBorder="1" applyAlignment="1">
      <alignment horizontal="center" vertical="center"/>
    </xf>
    <xf numFmtId="9" fontId="0" fillId="0" borderId="37" xfId="0" applyNumberFormat="1" applyFill="1" applyBorder="1" applyAlignment="1">
      <alignment horizontal="center" vertical="center"/>
    </xf>
    <xf numFmtId="14" fontId="0" fillId="0" borderId="14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44" fontId="0" fillId="0" borderId="12" xfId="4" applyFont="1" applyFill="1" applyBorder="1" applyAlignment="1">
      <alignment horizontal="center" vertical="center"/>
    </xf>
    <xf numFmtId="9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44" fontId="0" fillId="0" borderId="11" xfId="4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Fill="1" applyBorder="1" applyAlignment="1">
      <alignment vertical="center" wrapText="1"/>
    </xf>
    <xf numFmtId="0" fontId="19" fillId="4" borderId="29" xfId="0" applyFont="1" applyFill="1" applyBorder="1" applyAlignment="1">
      <alignment horizontal="center" vertical="center"/>
    </xf>
    <xf numFmtId="9" fontId="0" fillId="0" borderId="26" xfId="0" applyNumberFormat="1" applyFill="1" applyBorder="1" applyAlignment="1">
      <alignment horizontal="center" vertical="center"/>
    </xf>
    <xf numFmtId="9" fontId="4" fillId="0" borderId="28" xfId="2" applyFont="1" applyFill="1" applyBorder="1" applyAlignment="1">
      <alignment horizontal="center" vertical="center"/>
    </xf>
    <xf numFmtId="9" fontId="4" fillId="0" borderId="29" xfId="2" applyFont="1" applyFill="1" applyBorder="1" applyAlignment="1">
      <alignment horizontal="center" vertical="center"/>
    </xf>
    <xf numFmtId="166" fontId="4" fillId="0" borderId="29" xfId="2" applyNumberFormat="1" applyFont="1" applyFill="1" applyBorder="1" applyAlignment="1">
      <alignment horizontal="center" vertical="center"/>
    </xf>
    <xf numFmtId="0" fontId="0" fillId="8" borderId="40" xfId="0" applyFill="1" applyBorder="1" applyAlignment="1">
      <alignment vertical="center"/>
    </xf>
    <xf numFmtId="0" fontId="0" fillId="8" borderId="27" xfId="0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0" fillId="8" borderId="40" xfId="0" applyFill="1" applyBorder="1" applyAlignment="1">
      <alignment vertical="center" wrapText="1"/>
    </xf>
    <xf numFmtId="0" fontId="0" fillId="8" borderId="31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 wrapText="1"/>
    </xf>
    <xf numFmtId="9" fontId="4" fillId="9" borderId="25" xfId="0" applyNumberFormat="1" applyFont="1" applyFill="1" applyBorder="1" applyAlignment="1">
      <alignment horizontal="center" vertical="center" wrapText="1"/>
    </xf>
    <xf numFmtId="9" fontId="4" fillId="4" borderId="25" xfId="0" applyNumberFormat="1" applyFont="1" applyFill="1" applyBorder="1" applyAlignment="1">
      <alignment horizontal="center" vertical="center" wrapText="1"/>
    </xf>
    <xf numFmtId="9" fontId="4" fillId="6" borderId="25" xfId="0" applyNumberFormat="1" applyFont="1" applyFill="1" applyBorder="1" applyAlignment="1">
      <alignment horizontal="center" vertical="center" wrapText="1"/>
    </xf>
    <xf numFmtId="9" fontId="4" fillId="4" borderId="25" xfId="0" applyNumberFormat="1" applyFont="1" applyFill="1" applyBorder="1" applyAlignment="1">
      <alignment horizontal="center" vertical="center" wrapText="1"/>
    </xf>
    <xf numFmtId="9" fontId="4" fillId="10" borderId="25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shrinkToFit="1"/>
    </xf>
    <xf numFmtId="0" fontId="8" fillId="2" borderId="16" xfId="0" applyFont="1" applyFill="1" applyBorder="1" applyAlignment="1">
      <alignment horizontal="center" vertical="center" shrinkToFit="1"/>
    </xf>
    <xf numFmtId="0" fontId="8" fillId="2" borderId="7" xfId="0" applyFont="1" applyFill="1" applyBorder="1" applyAlignment="1">
      <alignment horizontal="center" vertical="center" wrapText="1" shrinkToFit="1"/>
    </xf>
    <xf numFmtId="0" fontId="8" fillId="2" borderId="14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</cellXfs>
  <cellStyles count="12">
    <cellStyle name="Comma 2" xfId="3" xr:uid="{00000000-0005-0000-0000-000000000000}"/>
    <cellStyle name="Millares 2" xfId="8" xr:uid="{E8EF962B-7154-439A-9837-9AA25FA9158D}"/>
    <cellStyle name="Moneda" xfId="1" builtinId="4"/>
    <cellStyle name="Moneda 2" xfId="4" xr:uid="{00000000-0005-0000-0000-000002000000}"/>
    <cellStyle name="Moneda 2 2" xfId="9" xr:uid="{0CD59478-6C12-40CC-B254-CC451D052F65}"/>
    <cellStyle name="Normal" xfId="0" builtinId="0"/>
    <cellStyle name="Normal 2" xfId="5" xr:uid="{00000000-0005-0000-0000-000004000000}"/>
    <cellStyle name="Normal 2 2" xfId="10" xr:uid="{CE97AE37-B2B9-4D77-8CE9-B571DA59E315}"/>
    <cellStyle name="Percent 2" xfId="6" xr:uid="{00000000-0005-0000-0000-000005000000}"/>
    <cellStyle name="Porcentaje" xfId="2" builtinId="5"/>
    <cellStyle name="Porcentaje 2" xfId="11" xr:uid="{4E0EBF7F-C7C7-4A6D-ADDC-3CA578731003}"/>
    <cellStyle name="Porcentual 2" xfId="7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Barrios" id="{70A17E6C-080A-4EAA-BEF8-ED81F8D47CE4}" userId="S::kevin.barrios@steelgo.com::93737291-7c56-4717-af40-7668569375c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3" dT="2021-03-05T21:28:32.28" personId="{70A17E6C-080A-4EAA-BEF8-ED81F8D47CE4}" id="{D56DDC50-B316-466B-A3FA-96EDDB7990D6}">
    <text>No hay forma de calcular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3"/>
  <sheetViews>
    <sheetView showGridLines="0" zoomScale="70" zoomScaleNormal="70" zoomScalePageLayoutView="80" workbookViewId="0">
      <selection activeCell="AB19" sqref="Z19:AB19"/>
    </sheetView>
  </sheetViews>
  <sheetFormatPr baseColWidth="10" defaultColWidth="10.875" defaultRowHeight="15" outlineLevelCol="1"/>
  <cols>
    <col min="1" max="1" width="2.125" style="7" bestFit="1" customWidth="1"/>
    <col min="2" max="5" width="37.125" style="7" customWidth="1"/>
    <col min="6" max="6" width="13.375" style="7" customWidth="1"/>
    <col min="7" max="18" width="8" style="7" hidden="1" customWidth="1" outlineLevel="1"/>
    <col min="19" max="19" width="20" style="8" customWidth="1" collapsed="1"/>
    <col min="20" max="21" width="20" style="7" customWidth="1" outlineLevel="1"/>
    <col min="22" max="23" width="16.375" style="7" customWidth="1" outlineLevel="1"/>
    <col min="24" max="24" width="17.375" style="7" customWidth="1" outlineLevel="1"/>
    <col min="25" max="25" width="19.375" style="7" bestFit="1" customWidth="1"/>
    <col min="26" max="26" width="12.375" style="9" customWidth="1"/>
    <col min="27" max="27" width="2.125" style="7" customWidth="1"/>
    <col min="28" max="28" width="21.625" style="7" customWidth="1"/>
    <col min="29" max="29" width="28.125" style="8" customWidth="1"/>
    <col min="30" max="30" width="12.375" style="7" customWidth="1"/>
    <col min="31" max="31" width="10.875" style="7"/>
    <col min="32" max="32" width="12.375" style="10" customWidth="1"/>
    <col min="33" max="33" width="10.875" style="9"/>
    <col min="34" max="16384" width="10.875" style="7"/>
  </cols>
  <sheetData>
    <row r="1" spans="1:34" s="1" customFormat="1" ht="12" customHeight="1" thickBot="1">
      <c r="B1" s="2"/>
      <c r="C1" s="2"/>
      <c r="D1" s="2"/>
      <c r="E1" s="2"/>
      <c r="S1" s="3"/>
      <c r="Z1" s="4"/>
      <c r="AC1" s="3"/>
      <c r="AD1" s="2"/>
      <c r="AF1" s="5"/>
      <c r="AG1" s="6"/>
    </row>
    <row r="2" spans="1:34" s="1" customFormat="1" ht="35.1" customHeight="1" thickBot="1">
      <c r="F2" s="191" t="s">
        <v>0</v>
      </c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3"/>
      <c r="AF2" s="5"/>
      <c r="AG2" s="6"/>
    </row>
    <row r="3" spans="1:34" s="1" customFormat="1" ht="9" customHeight="1">
      <c r="B3" s="2"/>
      <c r="C3" s="2"/>
      <c r="D3" s="2"/>
      <c r="E3" s="2"/>
      <c r="S3" s="3"/>
      <c r="Z3" s="4"/>
      <c r="AC3" s="3"/>
      <c r="AF3" s="5"/>
      <c r="AG3" s="6"/>
    </row>
    <row r="4" spans="1:34" ht="11.1" customHeight="1" thickBot="1"/>
    <row r="5" spans="1:34" ht="32.1" customHeight="1" thickBot="1">
      <c r="B5" s="191" t="s">
        <v>1</v>
      </c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4"/>
      <c r="AB5" s="191" t="s">
        <v>2</v>
      </c>
      <c r="AC5" s="192"/>
      <c r="AD5" s="192"/>
      <c r="AE5" s="192"/>
      <c r="AF5" s="192"/>
      <c r="AG5" s="194"/>
    </row>
    <row r="6" spans="1:34" ht="16.5" thickBot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1"/>
      <c r="U6" s="11"/>
      <c r="V6" s="11"/>
      <c r="W6" s="11"/>
      <c r="X6" s="11"/>
      <c r="Y6" s="11"/>
      <c r="Z6" s="11"/>
    </row>
    <row r="7" spans="1:34" ht="42.95" customHeight="1">
      <c r="B7" s="11"/>
      <c r="C7" s="11"/>
      <c r="D7" s="11"/>
      <c r="E7" s="11"/>
      <c r="F7" s="195" t="s">
        <v>3</v>
      </c>
      <c r="G7" s="197" t="s">
        <v>4</v>
      </c>
      <c r="H7" s="175" t="s">
        <v>5</v>
      </c>
      <c r="I7" s="175" t="s">
        <v>6</v>
      </c>
      <c r="J7" s="175" t="s">
        <v>7</v>
      </c>
      <c r="K7" s="175" t="s">
        <v>8</v>
      </c>
      <c r="L7" s="175" t="s">
        <v>9</v>
      </c>
      <c r="M7" s="175" t="s">
        <v>10</v>
      </c>
      <c r="N7" s="175" t="s">
        <v>11</v>
      </c>
      <c r="O7" s="175" t="s">
        <v>12</v>
      </c>
      <c r="P7" s="175" t="s">
        <v>13</v>
      </c>
      <c r="Q7" s="175" t="s">
        <v>14</v>
      </c>
      <c r="R7" s="199" t="s">
        <v>15</v>
      </c>
      <c r="S7" s="13" t="s">
        <v>16</v>
      </c>
      <c r="T7" s="169" t="s">
        <v>17</v>
      </c>
      <c r="U7" s="171" t="s">
        <v>18</v>
      </c>
      <c r="V7" s="173" t="s">
        <v>19</v>
      </c>
      <c r="W7" s="175" t="s">
        <v>20</v>
      </c>
      <c r="X7" s="177" t="s">
        <v>21</v>
      </c>
      <c r="Y7" s="179" t="s">
        <v>22</v>
      </c>
      <c r="Z7" s="187" t="s">
        <v>23</v>
      </c>
      <c r="AB7" s="189" t="s">
        <v>24</v>
      </c>
      <c r="AC7" s="167" t="s">
        <v>25</v>
      </c>
      <c r="AD7" s="167" t="s">
        <v>3</v>
      </c>
      <c r="AE7" s="167" t="s">
        <v>22</v>
      </c>
      <c r="AF7" s="167" t="s">
        <v>26</v>
      </c>
      <c r="AG7" s="201" t="s">
        <v>27</v>
      </c>
    </row>
    <row r="8" spans="1:34" s="8" customFormat="1" ht="27" customHeight="1" thickBot="1">
      <c r="A8" s="14"/>
      <c r="B8" s="15"/>
      <c r="C8" s="15"/>
      <c r="D8" s="15"/>
      <c r="E8" s="15"/>
      <c r="F8" s="196"/>
      <c r="G8" s="198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200"/>
      <c r="S8" s="16" t="s">
        <v>28</v>
      </c>
      <c r="T8" s="170"/>
      <c r="U8" s="172"/>
      <c r="V8" s="174"/>
      <c r="W8" s="176"/>
      <c r="X8" s="178"/>
      <c r="Y8" s="180"/>
      <c r="Z8" s="188"/>
      <c r="AA8" s="17"/>
      <c r="AB8" s="190"/>
      <c r="AC8" s="168"/>
      <c r="AD8" s="168"/>
      <c r="AE8" s="168"/>
      <c r="AF8" s="168"/>
      <c r="AG8" s="202"/>
    </row>
    <row r="9" spans="1:34" ht="16.5" thickBot="1">
      <c r="B9" s="18" t="s">
        <v>29</v>
      </c>
      <c r="C9" s="19" t="s">
        <v>30</v>
      </c>
      <c r="D9" s="19" t="s">
        <v>31</v>
      </c>
      <c r="E9" s="19" t="s">
        <v>32</v>
      </c>
      <c r="F9" s="181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3"/>
      <c r="AB9" s="20"/>
      <c r="AC9" s="21"/>
      <c r="AD9" s="22"/>
      <c r="AE9" s="23"/>
      <c r="AF9" s="24"/>
      <c r="AG9" s="25"/>
    </row>
    <row r="10" spans="1:34" ht="45">
      <c r="A10" s="7">
        <v>1</v>
      </c>
      <c r="B10" s="26" t="s">
        <v>33</v>
      </c>
      <c r="C10" s="27" t="s">
        <v>34</v>
      </c>
      <c r="D10" s="27" t="s">
        <v>35</v>
      </c>
      <c r="E10" s="27" t="s">
        <v>36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>
        <f>V10</f>
        <v>15000000</v>
      </c>
      <c r="T10" s="29">
        <v>5000000</v>
      </c>
      <c r="U10" s="29">
        <v>10000000</v>
      </c>
      <c r="V10" s="29">
        <v>15000000</v>
      </c>
      <c r="W10" s="29">
        <v>30000000</v>
      </c>
      <c r="X10" s="29">
        <v>40000000</v>
      </c>
      <c r="Y10" s="31" t="s">
        <v>37</v>
      </c>
      <c r="Z10" s="32"/>
      <c r="AB10" s="33"/>
      <c r="AC10" s="34"/>
      <c r="AD10" s="35"/>
      <c r="AE10" s="36"/>
      <c r="AF10" s="37"/>
      <c r="AG10" s="38"/>
    </row>
    <row r="11" spans="1:34" ht="45">
      <c r="A11" s="7">
        <v>2</v>
      </c>
      <c r="B11" s="26" t="s">
        <v>38</v>
      </c>
      <c r="C11" s="39" t="s">
        <v>39</v>
      </c>
      <c r="D11" s="39" t="s">
        <v>40</v>
      </c>
      <c r="E11" s="40" t="s">
        <v>41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3">
        <v>0.5</v>
      </c>
      <c r="T11" s="44">
        <v>0</v>
      </c>
      <c r="U11" s="44">
        <v>0.25</v>
      </c>
      <c r="V11" s="44">
        <f>S11</f>
        <v>0.5</v>
      </c>
      <c r="W11" s="44">
        <v>0.75</v>
      </c>
      <c r="X11" s="44">
        <v>1</v>
      </c>
      <c r="Y11" s="42" t="s">
        <v>42</v>
      </c>
      <c r="Z11" s="45"/>
      <c r="AB11" s="46"/>
      <c r="AC11" s="47"/>
      <c r="AD11" s="48"/>
      <c r="AE11" s="42"/>
      <c r="AF11" s="49"/>
      <c r="AG11" s="45"/>
    </row>
    <row r="12" spans="1:34" ht="30">
      <c r="A12" s="7">
        <v>3</v>
      </c>
      <c r="B12" s="39" t="s">
        <v>43</v>
      </c>
      <c r="C12" s="50" t="s">
        <v>44</v>
      </c>
      <c r="D12" s="50" t="s">
        <v>45</v>
      </c>
      <c r="E12" s="50"/>
      <c r="F12" s="51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>
        <v>0</v>
      </c>
      <c r="T12" s="52" t="s">
        <v>46</v>
      </c>
      <c r="U12" s="52" t="s">
        <v>47</v>
      </c>
      <c r="V12" s="53">
        <v>0</v>
      </c>
      <c r="W12" s="53" t="s">
        <v>48</v>
      </c>
      <c r="X12" s="53" t="s">
        <v>48</v>
      </c>
      <c r="Y12" s="42" t="s">
        <v>37</v>
      </c>
      <c r="Z12" s="45"/>
      <c r="AB12" s="33"/>
      <c r="AC12" s="34"/>
      <c r="AD12" s="35"/>
      <c r="AE12" s="36"/>
      <c r="AF12" s="37"/>
      <c r="AG12" s="38"/>
    </row>
    <row r="13" spans="1:34" ht="60">
      <c r="A13" s="7">
        <v>4</v>
      </c>
      <c r="B13" s="39" t="s">
        <v>49</v>
      </c>
      <c r="C13" s="39" t="s">
        <v>50</v>
      </c>
      <c r="D13" s="39" t="s">
        <v>51</v>
      </c>
      <c r="E13" s="39"/>
      <c r="F13" s="51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49" t="s">
        <v>52</v>
      </c>
      <c r="T13" s="52" t="s">
        <v>53</v>
      </c>
      <c r="U13" s="52" t="s">
        <v>54</v>
      </c>
      <c r="V13" s="52" t="str">
        <f>S13</f>
        <v>6 meses</v>
      </c>
      <c r="W13" s="53" t="s">
        <v>48</v>
      </c>
      <c r="X13" s="53" t="s">
        <v>48</v>
      </c>
      <c r="Y13" s="42" t="s">
        <v>37</v>
      </c>
      <c r="Z13" s="45"/>
      <c r="AB13" s="33"/>
      <c r="AC13" s="34"/>
      <c r="AD13" s="35"/>
      <c r="AE13" s="36"/>
      <c r="AF13" s="37"/>
      <c r="AG13" s="38"/>
    </row>
    <row r="14" spans="1:34" ht="30">
      <c r="A14" s="7">
        <v>5</v>
      </c>
      <c r="B14" s="39" t="s">
        <v>55</v>
      </c>
      <c r="C14" s="39" t="s">
        <v>56</v>
      </c>
      <c r="D14" s="39" t="s">
        <v>57</v>
      </c>
      <c r="E14" s="39"/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54">
        <v>0.15</v>
      </c>
      <c r="T14" s="44">
        <v>0.05</v>
      </c>
      <c r="U14" s="44">
        <v>0.1</v>
      </c>
      <c r="V14" s="44">
        <f>S14</f>
        <v>0.15</v>
      </c>
      <c r="W14" s="44">
        <v>0.2</v>
      </c>
      <c r="X14" s="44">
        <v>0.25</v>
      </c>
      <c r="Y14" s="42" t="s">
        <v>37</v>
      </c>
      <c r="Z14" s="45"/>
      <c r="AB14" s="55"/>
      <c r="AC14" s="56"/>
      <c r="AD14" s="57"/>
      <c r="AE14" s="58"/>
      <c r="AF14" s="59"/>
      <c r="AG14" s="60"/>
      <c r="AH14" s="1"/>
    </row>
    <row r="15" spans="1:34" ht="15.75">
      <c r="A15" s="7">
        <v>6</v>
      </c>
      <c r="B15" s="40" t="s">
        <v>58</v>
      </c>
      <c r="C15" s="39" t="s">
        <v>59</v>
      </c>
      <c r="D15" s="39" t="s">
        <v>60</v>
      </c>
      <c r="E15" s="39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54">
        <v>0.05</v>
      </c>
      <c r="T15" s="54">
        <v>0.1</v>
      </c>
      <c r="U15" s="54">
        <v>7.0000000000000007E-2</v>
      </c>
      <c r="V15" s="54">
        <f>S15</f>
        <v>0.05</v>
      </c>
      <c r="W15" s="54">
        <v>0.04</v>
      </c>
      <c r="X15" s="54">
        <v>0.03</v>
      </c>
      <c r="Y15" s="61" t="s">
        <v>61</v>
      </c>
      <c r="Z15" s="45"/>
      <c r="AB15" s="55"/>
      <c r="AC15" s="56"/>
      <c r="AD15" s="57"/>
      <c r="AE15" s="58"/>
      <c r="AF15" s="59"/>
      <c r="AG15" s="60"/>
    </row>
    <row r="16" spans="1:34" ht="75">
      <c r="A16" s="7">
        <v>7</v>
      </c>
      <c r="B16" s="40" t="s">
        <v>62</v>
      </c>
      <c r="C16" s="39" t="s">
        <v>63</v>
      </c>
      <c r="D16" s="62" t="s">
        <v>64</v>
      </c>
      <c r="E16" s="39" t="s">
        <v>65</v>
      </c>
      <c r="F16" s="41" t="s">
        <v>66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9" t="s">
        <v>67</v>
      </c>
      <c r="T16" s="42"/>
      <c r="U16" s="42"/>
      <c r="V16" s="42"/>
      <c r="W16" s="42"/>
      <c r="X16" s="42"/>
      <c r="Y16" s="42" t="s">
        <v>37</v>
      </c>
      <c r="Z16" s="45"/>
      <c r="AB16" s="33"/>
      <c r="AC16" s="34"/>
      <c r="AD16" s="35"/>
      <c r="AE16" s="36"/>
      <c r="AF16" s="37"/>
      <c r="AG16" s="38"/>
    </row>
    <row r="17" spans="1:33" ht="30">
      <c r="A17" s="7">
        <v>8</v>
      </c>
      <c r="B17" s="40" t="s">
        <v>68</v>
      </c>
      <c r="C17" s="39" t="s">
        <v>69</v>
      </c>
      <c r="D17" s="39" t="s">
        <v>70</v>
      </c>
      <c r="E17" s="39"/>
      <c r="F17" s="51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63">
        <v>0.6</v>
      </c>
      <c r="T17" s="52"/>
      <c r="U17" s="52"/>
      <c r="V17" s="52"/>
      <c r="W17" s="52"/>
      <c r="X17" s="52"/>
      <c r="Y17" s="42"/>
      <c r="Z17" s="45"/>
      <c r="AB17" s="33"/>
      <c r="AC17" s="34"/>
      <c r="AD17" s="35"/>
      <c r="AE17" s="36"/>
      <c r="AF17" s="37"/>
      <c r="AG17" s="38"/>
    </row>
    <row r="18" spans="1:33" ht="30">
      <c r="A18" s="7">
        <v>8</v>
      </c>
      <c r="B18" s="40" t="s">
        <v>71</v>
      </c>
      <c r="C18" s="39" t="s">
        <v>72</v>
      </c>
      <c r="D18" s="39" t="s">
        <v>73</v>
      </c>
      <c r="E18" s="39"/>
      <c r="F18" s="51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63">
        <v>0.6</v>
      </c>
      <c r="T18" s="52"/>
      <c r="U18" s="52"/>
      <c r="V18" s="52"/>
      <c r="W18" s="52"/>
      <c r="X18" s="52"/>
      <c r="Y18" s="42"/>
      <c r="Z18" s="45"/>
      <c r="AB18" s="33"/>
      <c r="AC18" s="34"/>
      <c r="AD18" s="35"/>
      <c r="AE18" s="36"/>
      <c r="AF18" s="37"/>
      <c r="AG18" s="38"/>
    </row>
    <row r="19" spans="1:33" ht="60.75" thickBot="1">
      <c r="A19" s="7">
        <v>9</v>
      </c>
      <c r="B19" s="39" t="s">
        <v>74</v>
      </c>
      <c r="C19" s="39" t="s">
        <v>75</v>
      </c>
      <c r="D19" s="62" t="s">
        <v>76</v>
      </c>
      <c r="E19" s="39"/>
      <c r="F19" s="6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3"/>
      <c r="T19" s="44"/>
      <c r="U19" s="44"/>
      <c r="V19" s="44"/>
      <c r="W19" s="44"/>
      <c r="X19" s="44"/>
      <c r="Y19" s="42"/>
      <c r="Z19" s="45"/>
      <c r="AB19" s="46"/>
      <c r="AC19" s="47"/>
      <c r="AD19" s="48"/>
      <c r="AE19" s="42"/>
      <c r="AF19" s="49"/>
      <c r="AG19" s="45"/>
    </row>
    <row r="20" spans="1:33" ht="16.5" thickBot="1">
      <c r="B20" s="65" t="s">
        <v>77</v>
      </c>
      <c r="C20" s="66"/>
      <c r="D20" s="66"/>
      <c r="E20" s="66"/>
      <c r="F20" s="184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6"/>
      <c r="AB20" s="55"/>
      <c r="AC20" s="56"/>
      <c r="AD20" s="57"/>
      <c r="AE20" s="58"/>
      <c r="AF20" s="59"/>
      <c r="AG20" s="60"/>
    </row>
    <row r="21" spans="1:33" ht="15.75">
      <c r="B21" s="39" t="s">
        <v>78</v>
      </c>
      <c r="C21" s="26" t="s">
        <v>79</v>
      </c>
      <c r="D21" s="26"/>
      <c r="E21" s="26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9"/>
      <c r="T21" s="68"/>
      <c r="U21" s="68"/>
      <c r="V21" s="68"/>
      <c r="W21" s="68"/>
      <c r="X21" s="68"/>
      <c r="Y21" s="31"/>
      <c r="Z21" s="32"/>
      <c r="AB21" s="55"/>
      <c r="AC21" s="56"/>
      <c r="AD21" s="57"/>
      <c r="AE21" s="70"/>
      <c r="AF21" s="71"/>
      <c r="AG21" s="60"/>
    </row>
    <row r="22" spans="1:33" ht="15.75">
      <c r="B22" s="39" t="s">
        <v>80</v>
      </c>
      <c r="C22" s="39"/>
      <c r="D22" s="39"/>
      <c r="E22" s="39"/>
      <c r="F22" s="41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9"/>
      <c r="T22" s="42"/>
      <c r="U22" s="42"/>
      <c r="V22" s="42"/>
      <c r="W22" s="42"/>
      <c r="X22" s="42"/>
      <c r="Y22" s="42"/>
      <c r="Z22" s="45"/>
      <c r="AB22" s="55"/>
      <c r="AC22" s="56"/>
      <c r="AD22" s="57"/>
      <c r="AE22" s="58"/>
      <c r="AF22" s="59"/>
      <c r="AG22" s="60"/>
    </row>
    <row r="23" spans="1:33" ht="15.75">
      <c r="B23" s="72" t="s">
        <v>81</v>
      </c>
      <c r="C23" s="72"/>
      <c r="D23" s="72"/>
      <c r="E23" s="72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9"/>
      <c r="T23" s="42"/>
      <c r="U23" s="42"/>
      <c r="V23" s="42"/>
      <c r="W23" s="42"/>
      <c r="X23" s="42"/>
      <c r="Y23" s="42"/>
      <c r="Z23" s="45"/>
      <c r="AB23" s="46"/>
      <c r="AC23" s="47"/>
      <c r="AD23" s="48"/>
      <c r="AE23" s="42"/>
      <c r="AF23" s="73"/>
      <c r="AG23" s="45"/>
    </row>
    <row r="24" spans="1:33" ht="15.7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5"/>
      <c r="T24" s="74"/>
      <c r="U24" s="74"/>
      <c r="V24" s="74"/>
      <c r="W24" s="74"/>
      <c r="X24" s="74"/>
      <c r="Y24" s="74"/>
      <c r="Z24" s="76"/>
      <c r="AB24" s="77"/>
      <c r="AC24" s="3"/>
      <c r="AD24" s="1"/>
      <c r="AE24" s="1"/>
      <c r="AF24" s="5"/>
      <c r="AG24" s="6"/>
    </row>
    <row r="25" spans="1:33" ht="15.75">
      <c r="A25" s="35">
        <v>1</v>
      </c>
      <c r="B25" s="35" t="s">
        <v>82</v>
      </c>
      <c r="S25" s="14"/>
      <c r="T25" s="78"/>
      <c r="U25" s="78"/>
      <c r="V25" s="78"/>
      <c r="W25" s="78"/>
      <c r="X25" s="78"/>
      <c r="AB25" s="79"/>
      <c r="AC25" s="3"/>
      <c r="AD25" s="1"/>
      <c r="AE25" s="1"/>
      <c r="AF25" s="5"/>
      <c r="AG25" s="6"/>
    </row>
    <row r="26" spans="1:33" ht="15.75">
      <c r="A26" s="35">
        <v>2</v>
      </c>
      <c r="B26" s="35" t="s">
        <v>38</v>
      </c>
      <c r="AB26" s="79"/>
      <c r="AC26" s="3"/>
      <c r="AD26" s="1"/>
      <c r="AE26" s="1"/>
      <c r="AF26" s="5"/>
      <c r="AG26" s="6"/>
    </row>
    <row r="27" spans="1:33" ht="15.75">
      <c r="A27" s="35">
        <v>3</v>
      </c>
      <c r="B27" s="35" t="s">
        <v>83</v>
      </c>
      <c r="AB27" s="79"/>
      <c r="AC27" s="3"/>
      <c r="AD27" s="1"/>
      <c r="AE27" s="1"/>
      <c r="AF27" s="5"/>
      <c r="AG27" s="6"/>
    </row>
    <row r="28" spans="1:33" ht="15.75">
      <c r="A28" s="35">
        <v>4</v>
      </c>
      <c r="B28" s="35" t="s">
        <v>84</v>
      </c>
      <c r="AB28" s="79"/>
      <c r="AC28" s="3"/>
      <c r="AD28" s="1"/>
      <c r="AE28" s="1"/>
      <c r="AF28" s="5"/>
      <c r="AG28" s="6"/>
    </row>
    <row r="29" spans="1:33" ht="15.75">
      <c r="A29" s="35">
        <v>5</v>
      </c>
      <c r="B29" s="35" t="s">
        <v>85</v>
      </c>
      <c r="AB29" s="79"/>
      <c r="AC29" s="3"/>
      <c r="AD29" s="1"/>
      <c r="AE29" s="1"/>
      <c r="AF29" s="5"/>
      <c r="AG29" s="6"/>
    </row>
    <row r="30" spans="1:33" ht="15.75">
      <c r="A30" s="35">
        <v>6</v>
      </c>
      <c r="B30" s="35" t="s">
        <v>86</v>
      </c>
      <c r="AB30" s="79"/>
      <c r="AC30" s="3"/>
      <c r="AD30" s="1"/>
      <c r="AE30" s="1"/>
      <c r="AF30" s="5"/>
      <c r="AG30" s="6"/>
    </row>
    <row r="31" spans="1:33" ht="15.75">
      <c r="A31" s="35">
        <v>7</v>
      </c>
      <c r="B31" s="35" t="s">
        <v>87</v>
      </c>
      <c r="AB31" s="79"/>
      <c r="AC31" s="3"/>
      <c r="AD31" s="1"/>
      <c r="AE31" s="1"/>
      <c r="AF31" s="5"/>
      <c r="AG31" s="6"/>
    </row>
    <row r="32" spans="1:33" ht="15.75">
      <c r="A32" s="35">
        <v>8</v>
      </c>
      <c r="B32" s="35" t="s">
        <v>88</v>
      </c>
      <c r="AB32" s="79"/>
      <c r="AC32" s="3"/>
      <c r="AD32" s="1"/>
      <c r="AE32" s="1"/>
      <c r="AF32" s="5"/>
      <c r="AG32" s="6"/>
    </row>
    <row r="33" spans="1:2">
      <c r="A33" s="35">
        <v>9</v>
      </c>
      <c r="B33" s="35" t="s">
        <v>89</v>
      </c>
    </row>
  </sheetData>
  <mergeCells count="31">
    <mergeCell ref="F2:AD2"/>
    <mergeCell ref="B5:Z5"/>
    <mergeCell ref="AB5:AG5"/>
    <mergeCell ref="F7:F8"/>
    <mergeCell ref="G7:G8"/>
    <mergeCell ref="H7:H8"/>
    <mergeCell ref="I7:I8"/>
    <mergeCell ref="J7:J8"/>
    <mergeCell ref="K7:K8"/>
    <mergeCell ref="L7:L8"/>
    <mergeCell ref="N7:N8"/>
    <mergeCell ref="O7:O8"/>
    <mergeCell ref="P7:P8"/>
    <mergeCell ref="Q7:Q8"/>
    <mergeCell ref="R7:R8"/>
    <mergeCell ref="AG7:AG8"/>
    <mergeCell ref="F9:Z9"/>
    <mergeCell ref="F20:Z20"/>
    <mergeCell ref="Z7:Z8"/>
    <mergeCell ref="AB7:AB8"/>
    <mergeCell ref="AC7:AC8"/>
    <mergeCell ref="M7:M8"/>
    <mergeCell ref="AD7:AD8"/>
    <mergeCell ref="AE7:AE8"/>
    <mergeCell ref="AF7:AF8"/>
    <mergeCell ref="T7:T8"/>
    <mergeCell ref="U7:U8"/>
    <mergeCell ref="V7:V8"/>
    <mergeCell ref="W7:W8"/>
    <mergeCell ref="X7:X8"/>
    <mergeCell ref="Y7:Y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H35"/>
  <sheetViews>
    <sheetView showGridLines="0" tabSelected="1" topLeftCell="A10" zoomScale="69" zoomScaleNormal="69" zoomScalePageLayoutView="80" workbookViewId="0">
      <selection activeCell="D17" sqref="D17"/>
    </sheetView>
  </sheetViews>
  <sheetFormatPr baseColWidth="10" defaultColWidth="10.875" defaultRowHeight="15.75" outlineLevelCol="1"/>
  <cols>
    <col min="1" max="1" width="2.375" style="80" customWidth="1"/>
    <col min="2" max="2" width="35.375" style="80" bestFit="1" customWidth="1"/>
    <col min="3" max="3" width="11.125" style="80" customWidth="1"/>
    <col min="4" max="4" width="38.5" style="80" customWidth="1"/>
    <col min="5" max="5" width="12.375" style="80" customWidth="1"/>
    <col min="6" max="17" width="7.125" style="80" customWidth="1" outlineLevel="1"/>
    <col min="18" max="18" width="8" style="80" customWidth="1" outlineLevel="1"/>
    <col min="19" max="19" width="7.125" style="80" customWidth="1" outlineLevel="1"/>
    <col min="20" max="20" width="17.375" style="80" customWidth="1"/>
    <col min="21" max="25" width="13.125" style="80" customWidth="1" outlineLevel="1"/>
    <col min="26" max="26" width="20.5" style="80" bestFit="1" customWidth="1"/>
    <col min="27" max="27" width="13.125" style="80" bestFit="1" customWidth="1"/>
    <col min="28" max="28" width="2.125" style="80" customWidth="1"/>
    <col min="29" max="29" width="21.625" style="81" customWidth="1"/>
    <col min="30" max="30" width="16.625" style="82" customWidth="1"/>
    <col min="31" max="31" width="12.375" style="82" customWidth="1"/>
    <col min="32" max="33" width="10.875" style="82"/>
    <col min="34" max="34" width="10.875" style="81"/>
    <col min="35" max="16384" width="10.875" style="80"/>
  </cols>
  <sheetData>
    <row r="1" spans="1:33" ht="16.5" thickBot="1"/>
    <row r="2" spans="1:33" s="81" customFormat="1" ht="16.5" thickBot="1">
      <c r="B2" s="83" t="s">
        <v>90</v>
      </c>
      <c r="C2" s="203" t="s">
        <v>121</v>
      </c>
      <c r="D2" s="204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148"/>
      <c r="V2" s="148"/>
      <c r="W2" s="148"/>
      <c r="X2" s="148"/>
      <c r="Y2" s="148"/>
      <c r="Z2" s="80"/>
      <c r="AA2" s="83" t="s">
        <v>91</v>
      </c>
      <c r="AB2" s="206" t="s">
        <v>109</v>
      </c>
      <c r="AC2" s="207"/>
      <c r="AD2" s="82"/>
      <c r="AE2" s="84" t="s">
        <v>92</v>
      </c>
      <c r="AF2" s="208">
        <v>2019</v>
      </c>
      <c r="AG2" s="209"/>
    </row>
    <row r="3" spans="1:33" s="81" customFormat="1" ht="16.5" thickBot="1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D3" s="82"/>
      <c r="AE3" s="82"/>
      <c r="AF3" s="82"/>
      <c r="AG3" s="82"/>
    </row>
    <row r="4" spans="1:33" s="81" customFormat="1" ht="16.5" thickBot="1">
      <c r="B4" s="83" t="s">
        <v>93</v>
      </c>
      <c r="C4" s="203" t="s">
        <v>108</v>
      </c>
      <c r="D4" s="204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148"/>
      <c r="V4" s="148"/>
      <c r="W4" s="148"/>
      <c r="X4" s="148"/>
      <c r="Y4" s="148"/>
      <c r="Z4" s="80"/>
      <c r="AA4" s="83" t="s">
        <v>94</v>
      </c>
      <c r="AB4" s="210">
        <v>44065</v>
      </c>
      <c r="AC4" s="211"/>
      <c r="AD4" s="82"/>
      <c r="AE4" s="82"/>
      <c r="AF4" s="82"/>
      <c r="AG4" s="82"/>
    </row>
    <row r="5" spans="1:33" s="81" customFormat="1" ht="16.5" thickBot="1"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D5" s="82"/>
      <c r="AE5" s="82"/>
      <c r="AF5" s="82"/>
      <c r="AG5" s="82"/>
    </row>
    <row r="6" spans="1:33" s="81" customFormat="1" ht="21.75" thickBot="1">
      <c r="B6" s="212" t="s">
        <v>95</v>
      </c>
      <c r="C6" s="213"/>
      <c r="D6" s="213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5"/>
      <c r="V6" s="215"/>
      <c r="W6" s="215"/>
      <c r="X6" s="215"/>
      <c r="Y6" s="215"/>
      <c r="Z6" s="215"/>
      <c r="AA6" s="216"/>
      <c r="AB6" s="80"/>
      <c r="AC6" s="217" t="s">
        <v>96</v>
      </c>
      <c r="AD6" s="218"/>
      <c r="AE6" s="218"/>
      <c r="AF6" s="218"/>
      <c r="AG6" s="219"/>
    </row>
    <row r="7" spans="1:33" s="81" customFormat="1" ht="16.5" thickBot="1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0"/>
      <c r="AD7" s="82"/>
      <c r="AE7" s="82"/>
      <c r="AF7" s="82"/>
      <c r="AG7" s="82"/>
    </row>
    <row r="8" spans="1:33" s="81" customFormat="1" ht="18.75" thickBot="1">
      <c r="B8" s="85"/>
      <c r="C8" s="85"/>
      <c r="D8" s="85"/>
      <c r="E8" s="197" t="s">
        <v>3</v>
      </c>
      <c r="F8" s="197" t="s">
        <v>4</v>
      </c>
      <c r="G8" s="175" t="s">
        <v>5</v>
      </c>
      <c r="H8" s="175" t="s">
        <v>6</v>
      </c>
      <c r="I8" s="175" t="s">
        <v>7</v>
      </c>
      <c r="J8" s="175" t="s">
        <v>8</v>
      </c>
      <c r="K8" s="175" t="s">
        <v>9</v>
      </c>
      <c r="L8" s="175" t="s">
        <v>10</v>
      </c>
      <c r="M8" s="175" t="s">
        <v>11</v>
      </c>
      <c r="N8" s="175" t="s">
        <v>12</v>
      </c>
      <c r="O8" s="175" t="s">
        <v>13</v>
      </c>
      <c r="P8" s="175" t="s">
        <v>14</v>
      </c>
      <c r="Q8" s="199" t="s">
        <v>15</v>
      </c>
      <c r="R8" s="197" t="s">
        <v>132</v>
      </c>
      <c r="S8" s="236" t="s">
        <v>133</v>
      </c>
      <c r="T8" s="147" t="s">
        <v>16</v>
      </c>
      <c r="U8" s="169" t="s">
        <v>17</v>
      </c>
      <c r="V8" s="171" t="s">
        <v>18</v>
      </c>
      <c r="W8" s="173" t="s">
        <v>19</v>
      </c>
      <c r="X8" s="175" t="s">
        <v>20</v>
      </c>
      <c r="Y8" s="177" t="s">
        <v>21</v>
      </c>
      <c r="Z8" s="222" t="s">
        <v>22</v>
      </c>
      <c r="AA8" s="220" t="s">
        <v>97</v>
      </c>
      <c r="AB8" s="80"/>
      <c r="AD8" s="82"/>
      <c r="AE8" s="82"/>
      <c r="AF8" s="82"/>
      <c r="AG8" s="82"/>
    </row>
    <row r="9" spans="1:33" s="81" customFormat="1" ht="28.5" customHeight="1" thickBot="1">
      <c r="A9" s="86"/>
      <c r="B9" s="87"/>
      <c r="C9" s="87"/>
      <c r="D9" s="87"/>
      <c r="E9" s="198"/>
      <c r="F9" s="198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200"/>
      <c r="R9" s="198"/>
      <c r="S9" s="237"/>
      <c r="T9" s="16" t="s">
        <v>28</v>
      </c>
      <c r="U9" s="170"/>
      <c r="V9" s="172"/>
      <c r="W9" s="174"/>
      <c r="X9" s="176"/>
      <c r="Y9" s="178"/>
      <c r="Z9" s="223"/>
      <c r="AA9" s="221"/>
      <c r="AB9" s="88"/>
      <c r="AC9" s="89" t="s">
        <v>24</v>
      </c>
      <c r="AD9" s="90" t="s">
        <v>25</v>
      </c>
      <c r="AE9" s="90" t="s">
        <v>3</v>
      </c>
      <c r="AF9" s="90" t="s">
        <v>22</v>
      </c>
      <c r="AG9" s="91" t="s">
        <v>97</v>
      </c>
    </row>
    <row r="10" spans="1:33" s="81" customFormat="1" ht="18.95" customHeight="1" thickBot="1">
      <c r="B10" s="92" t="s">
        <v>98</v>
      </c>
      <c r="C10" s="93" t="s">
        <v>99</v>
      </c>
      <c r="D10" s="93" t="s">
        <v>31</v>
      </c>
      <c r="E10" s="230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2"/>
      <c r="AB10" s="80"/>
      <c r="AC10" s="233" t="s">
        <v>100</v>
      </c>
      <c r="AD10" s="234"/>
      <c r="AE10" s="234"/>
      <c r="AF10" s="234"/>
      <c r="AG10" s="235"/>
    </row>
    <row r="11" spans="1:33" s="81" customFormat="1" ht="16.5" thickBot="1">
      <c r="B11" s="155" t="s">
        <v>125</v>
      </c>
      <c r="C11" s="156" t="s">
        <v>107</v>
      </c>
      <c r="D11" s="157" t="s">
        <v>119</v>
      </c>
      <c r="E11" s="64">
        <v>0.15</v>
      </c>
      <c r="F11" s="42"/>
      <c r="G11" s="42"/>
      <c r="H11" s="42"/>
      <c r="I11" s="42"/>
      <c r="J11" s="42"/>
      <c r="K11" s="42"/>
      <c r="L11" s="42"/>
      <c r="M11" s="42"/>
      <c r="N11" s="161">
        <v>0.13394018205461639</v>
      </c>
      <c r="O11" s="161">
        <v>0.17509247842170161</v>
      </c>
      <c r="P11" s="161">
        <v>0.10235131396957123</v>
      </c>
      <c r="Q11" s="162">
        <v>3.826086956521739E-2</v>
      </c>
      <c r="R11" s="164">
        <v>4.5751633986928102E-2</v>
      </c>
      <c r="S11" s="165">
        <v>0</v>
      </c>
      <c r="T11" s="54">
        <v>0.05</v>
      </c>
      <c r="U11" s="54">
        <v>0.1</v>
      </c>
      <c r="V11" s="54">
        <v>7.0000000000000007E-2</v>
      </c>
      <c r="W11" s="54">
        <f>T11</f>
        <v>0.05</v>
      </c>
      <c r="X11" s="54">
        <v>0.04</v>
      </c>
      <c r="Y11" s="54">
        <v>0.03</v>
      </c>
      <c r="Z11" s="150" t="s">
        <v>123</v>
      </c>
      <c r="AA11" s="151" t="s">
        <v>122</v>
      </c>
      <c r="AB11" s="80"/>
      <c r="AC11" s="100"/>
      <c r="AD11" s="101"/>
      <c r="AE11" s="101"/>
      <c r="AF11" s="101"/>
      <c r="AG11" s="102"/>
    </row>
    <row r="12" spans="1:33" s="81" customFormat="1" ht="32.25" customHeight="1" thickBot="1">
      <c r="B12" s="155" t="s">
        <v>126</v>
      </c>
      <c r="C12" s="156" t="s">
        <v>107</v>
      </c>
      <c r="D12" s="157" t="s">
        <v>120</v>
      </c>
      <c r="E12" s="152">
        <v>0.127</v>
      </c>
      <c r="F12" s="42"/>
      <c r="G12" s="42"/>
      <c r="H12" s="42"/>
      <c r="I12" s="42"/>
      <c r="J12" s="42"/>
      <c r="K12" s="42"/>
      <c r="L12" s="42"/>
      <c r="M12" s="42"/>
      <c r="N12" s="161">
        <v>0.296875</v>
      </c>
      <c r="O12" s="161">
        <v>0.14491978609625669</v>
      </c>
      <c r="P12" s="161">
        <v>0.12654320987654322</v>
      </c>
      <c r="Q12" s="163">
        <v>5.1847437425506557E-2</v>
      </c>
      <c r="R12" s="161">
        <v>0.17730000000000001</v>
      </c>
      <c r="S12" s="164">
        <v>0.11700000000000001</v>
      </c>
      <c r="T12" s="49"/>
      <c r="U12" s="96"/>
      <c r="V12" s="97"/>
      <c r="W12" s="97"/>
      <c r="X12" s="97"/>
      <c r="Y12" s="98"/>
      <c r="Z12" s="124" t="s">
        <v>123</v>
      </c>
      <c r="AA12" s="99" t="s">
        <v>17</v>
      </c>
      <c r="AB12" s="80"/>
      <c r="AC12" s="104"/>
      <c r="AD12" s="105"/>
      <c r="AE12" s="105"/>
      <c r="AF12" s="105"/>
      <c r="AG12" s="106"/>
    </row>
    <row r="13" spans="1:33" s="81" customFormat="1" ht="32.25" customHeight="1" thickBot="1">
      <c r="B13" s="94" t="s">
        <v>127</v>
      </c>
      <c r="C13" s="122" t="s">
        <v>110</v>
      </c>
      <c r="D13" s="122" t="s">
        <v>111</v>
      </c>
      <c r="E13" s="41" t="s">
        <v>112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9" t="s">
        <v>113</v>
      </c>
      <c r="U13" s="96"/>
      <c r="V13" s="97"/>
      <c r="W13" s="97"/>
      <c r="X13" s="97"/>
      <c r="Y13" s="98"/>
      <c r="Z13" s="124" t="s">
        <v>123</v>
      </c>
      <c r="AA13" s="99"/>
      <c r="AB13" s="80"/>
      <c r="AC13" s="104"/>
      <c r="AD13" s="105"/>
      <c r="AE13" s="105"/>
      <c r="AF13" s="105"/>
      <c r="AG13" s="106"/>
    </row>
    <row r="14" spans="1:33" s="81" customFormat="1" ht="16.5" thickBot="1">
      <c r="B14" s="94"/>
      <c r="C14" s="128"/>
      <c r="D14" s="122"/>
      <c r="E14" s="41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9"/>
      <c r="U14" s="96"/>
      <c r="V14" s="97"/>
      <c r="W14" s="97"/>
      <c r="X14" s="97"/>
      <c r="Y14" s="98"/>
      <c r="Z14" s="124"/>
      <c r="AA14" s="99"/>
      <c r="AB14" s="80"/>
      <c r="AC14" s="104"/>
      <c r="AD14" s="105"/>
      <c r="AE14" s="105"/>
      <c r="AF14" s="105"/>
      <c r="AG14" s="106"/>
    </row>
    <row r="15" spans="1:33" s="81" customFormat="1" ht="18.95" customHeight="1" thickBot="1">
      <c r="B15" s="92" t="s">
        <v>106</v>
      </c>
      <c r="C15" s="129"/>
      <c r="D15" s="93"/>
      <c r="E15" s="230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2"/>
      <c r="AB15" s="80"/>
      <c r="AC15" s="233" t="s">
        <v>101</v>
      </c>
      <c r="AD15" s="234"/>
      <c r="AE15" s="234"/>
      <c r="AF15" s="234"/>
      <c r="AG15" s="235"/>
    </row>
    <row r="16" spans="1:33" s="81" customFormat="1" ht="32.25" customHeight="1" thickBot="1">
      <c r="B16" s="149" t="s">
        <v>128</v>
      </c>
      <c r="C16" s="107" t="s">
        <v>107</v>
      </c>
      <c r="D16" s="122" t="s">
        <v>124</v>
      </c>
      <c r="E16" s="64">
        <v>0.16</v>
      </c>
      <c r="F16" s="42"/>
      <c r="G16" s="42"/>
      <c r="H16" s="42"/>
      <c r="I16" s="42"/>
      <c r="J16" s="42"/>
      <c r="K16" s="42"/>
      <c r="L16" s="42"/>
      <c r="M16" s="42"/>
      <c r="N16" s="154">
        <v>0.2181906144170295</v>
      </c>
      <c r="O16" s="154">
        <v>0.21562050790608528</v>
      </c>
      <c r="P16" s="154">
        <v>0.18224498506188647</v>
      </c>
      <c r="Q16" s="154">
        <v>0.16051660516605165</v>
      </c>
      <c r="R16" s="153">
        <v>0.17069999999999999</v>
      </c>
      <c r="S16" s="153">
        <v>0.13500000000000001</v>
      </c>
      <c r="T16" s="43">
        <v>0.05</v>
      </c>
      <c r="U16" s="96"/>
      <c r="V16" s="97"/>
      <c r="W16" s="97"/>
      <c r="X16" s="97"/>
      <c r="Y16" s="98"/>
      <c r="Z16" s="124" t="s">
        <v>123</v>
      </c>
      <c r="AA16" s="99"/>
      <c r="AB16" s="80"/>
      <c r="AC16" s="104"/>
      <c r="AD16" s="105"/>
      <c r="AE16" s="105"/>
      <c r="AF16" s="105"/>
      <c r="AG16" s="106"/>
    </row>
    <row r="17" spans="1:33" s="81" customFormat="1" ht="32.25" customHeight="1" thickBot="1">
      <c r="B17" s="158" t="s">
        <v>129</v>
      </c>
      <c r="C17" s="159" t="s">
        <v>107</v>
      </c>
      <c r="D17" s="160" t="s">
        <v>116</v>
      </c>
      <c r="E17" s="64">
        <v>0.7</v>
      </c>
      <c r="F17" s="42"/>
      <c r="G17" s="42"/>
      <c r="H17" s="42"/>
      <c r="I17" s="42"/>
      <c r="J17" s="42"/>
      <c r="K17" s="42"/>
      <c r="L17" s="42"/>
      <c r="M17" s="153"/>
      <c r="N17" s="154">
        <v>0.79284649776453053</v>
      </c>
      <c r="O17" s="154">
        <v>0.93949044585987262</v>
      </c>
      <c r="P17" s="154">
        <v>0.92990654205607481</v>
      </c>
      <c r="Q17" s="153">
        <v>0.95123537061118335</v>
      </c>
      <c r="R17" s="166">
        <v>0.96</v>
      </c>
      <c r="S17" s="166">
        <v>1</v>
      </c>
      <c r="T17" s="49"/>
      <c r="U17" s="96"/>
      <c r="V17" s="97"/>
      <c r="W17" s="97"/>
      <c r="X17" s="97"/>
      <c r="Y17" s="98"/>
      <c r="Z17" s="124" t="s">
        <v>123</v>
      </c>
      <c r="AA17" s="99"/>
      <c r="AB17" s="80"/>
      <c r="AC17" s="104"/>
      <c r="AD17" s="105"/>
      <c r="AE17" s="105"/>
      <c r="AF17" s="105"/>
      <c r="AG17" s="106"/>
    </row>
    <row r="18" spans="1:33" s="81" customFormat="1" ht="32.25" customHeight="1" thickBot="1">
      <c r="B18" s="94" t="s">
        <v>130</v>
      </c>
      <c r="C18" s="107" t="s">
        <v>107</v>
      </c>
      <c r="D18" s="122" t="s">
        <v>117</v>
      </c>
      <c r="E18" s="41"/>
      <c r="F18" s="42"/>
      <c r="G18" s="42"/>
      <c r="H18" s="42"/>
      <c r="I18" s="42"/>
      <c r="J18" s="42"/>
      <c r="K18" s="42"/>
      <c r="L18" s="42"/>
      <c r="M18" s="42"/>
      <c r="N18" s="154">
        <v>0.21052631578947367</v>
      </c>
      <c r="O18" s="154">
        <v>0.34542387178405737</v>
      </c>
      <c r="P18" s="154">
        <v>0.10728744939271299</v>
      </c>
      <c r="Q18" s="153">
        <v>2.9029793735676088E-2</v>
      </c>
      <c r="R18" s="153">
        <v>0.85029999999999994</v>
      </c>
      <c r="S18" s="153">
        <v>0.88400000000000001</v>
      </c>
      <c r="T18" s="49"/>
      <c r="U18" s="96"/>
      <c r="V18" s="97"/>
      <c r="W18" s="97"/>
      <c r="X18" s="97"/>
      <c r="Y18" s="98"/>
      <c r="Z18" s="124"/>
      <c r="AA18" s="99"/>
      <c r="AB18" s="80"/>
      <c r="AC18" s="104"/>
      <c r="AD18" s="105"/>
      <c r="AE18" s="105"/>
      <c r="AF18" s="105"/>
      <c r="AG18" s="106"/>
    </row>
    <row r="19" spans="1:33" s="81" customFormat="1" ht="32.25" customHeight="1" thickBot="1">
      <c r="B19" s="155" t="s">
        <v>131</v>
      </c>
      <c r="C19" s="159" t="s">
        <v>107</v>
      </c>
      <c r="D19" s="160" t="s">
        <v>118</v>
      </c>
      <c r="E19" s="64">
        <v>0.9</v>
      </c>
      <c r="F19" s="42"/>
      <c r="G19" s="42"/>
      <c r="H19" s="42"/>
      <c r="I19" s="42"/>
      <c r="J19" s="42"/>
      <c r="K19" s="42"/>
      <c r="L19" s="42"/>
      <c r="M19" s="42"/>
      <c r="N19" s="154">
        <v>0.39717595944967415</v>
      </c>
      <c r="O19" s="154">
        <v>0.77092760180995479</v>
      </c>
      <c r="P19" s="154">
        <v>0.83204369594902094</v>
      </c>
      <c r="Q19" s="153">
        <v>0.91641791044776122</v>
      </c>
      <c r="R19" s="153">
        <v>0.98699999999999999</v>
      </c>
      <c r="S19" s="153">
        <v>0.99250000000000005</v>
      </c>
      <c r="T19" s="49"/>
      <c r="U19" s="96"/>
      <c r="V19" s="97"/>
      <c r="W19" s="97"/>
      <c r="X19" s="97"/>
      <c r="Y19" s="98"/>
      <c r="Z19" s="124" t="s">
        <v>123</v>
      </c>
      <c r="AA19" s="99"/>
      <c r="AB19" s="80"/>
      <c r="AC19" s="104"/>
      <c r="AD19" s="105"/>
      <c r="AE19" s="105"/>
      <c r="AF19" s="105"/>
      <c r="AG19" s="106"/>
    </row>
    <row r="20" spans="1:33" s="81" customFormat="1" ht="32.25" customHeight="1" thickBot="1">
      <c r="B20" s="109"/>
      <c r="C20" s="107"/>
      <c r="D20" s="122"/>
      <c r="E20" s="41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9"/>
      <c r="U20" s="96"/>
      <c r="V20" s="97"/>
      <c r="W20" s="97"/>
      <c r="X20" s="97"/>
      <c r="Y20" s="98"/>
      <c r="Z20" s="124"/>
      <c r="AA20" s="99"/>
      <c r="AB20" s="80"/>
      <c r="AC20" s="104"/>
      <c r="AD20" s="105"/>
      <c r="AE20" s="114"/>
      <c r="AF20" s="105"/>
      <c r="AG20" s="106"/>
    </row>
    <row r="21" spans="1:33" s="81" customFormat="1" ht="16.5" thickBot="1">
      <c r="B21" s="109"/>
      <c r="C21" s="107"/>
      <c r="D21" s="122"/>
      <c r="E21" s="41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9"/>
      <c r="U21" s="96"/>
      <c r="V21" s="97"/>
      <c r="W21" s="97"/>
      <c r="X21" s="97"/>
      <c r="Y21" s="98"/>
      <c r="Z21" s="124"/>
      <c r="AA21" s="99"/>
      <c r="AB21" s="80"/>
      <c r="AC21" s="104"/>
      <c r="AD21" s="105"/>
      <c r="AE21" s="105"/>
      <c r="AF21" s="105"/>
      <c r="AG21" s="106"/>
    </row>
    <row r="22" spans="1:33" s="81" customFormat="1" ht="18.95" customHeight="1" thickBot="1">
      <c r="B22" s="92" t="s">
        <v>102</v>
      </c>
      <c r="C22" s="129"/>
      <c r="D22" s="93"/>
      <c r="E22" s="230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2"/>
      <c r="AB22" s="80"/>
      <c r="AC22" s="233" t="s">
        <v>103</v>
      </c>
      <c r="AD22" s="234"/>
      <c r="AE22" s="234"/>
      <c r="AF22" s="234"/>
      <c r="AG22" s="235"/>
    </row>
    <row r="23" spans="1:33" s="81" customFormat="1" ht="32.25" customHeight="1" thickBot="1">
      <c r="B23" s="109"/>
      <c r="C23" s="107"/>
      <c r="D23" s="122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9"/>
      <c r="U23" s="96"/>
      <c r="V23" s="97"/>
      <c r="W23" s="97"/>
      <c r="X23" s="97"/>
      <c r="Y23" s="98"/>
      <c r="Z23" s="124"/>
      <c r="AA23" s="99"/>
      <c r="AB23" s="80"/>
      <c r="AC23" s="104"/>
      <c r="AD23" s="105"/>
      <c r="AE23" s="105"/>
      <c r="AF23" s="105"/>
      <c r="AG23" s="106"/>
    </row>
    <row r="24" spans="1:33" s="81" customFormat="1" ht="32.25" customHeight="1" thickBot="1">
      <c r="B24" s="109"/>
      <c r="C24" s="107"/>
      <c r="D24" s="122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9"/>
      <c r="U24" s="96"/>
      <c r="V24" s="97"/>
      <c r="W24" s="97"/>
      <c r="X24" s="97"/>
      <c r="Y24" s="98"/>
      <c r="Z24" s="124"/>
      <c r="AA24" s="99"/>
      <c r="AB24" s="80"/>
      <c r="AC24" s="104"/>
      <c r="AD24" s="105"/>
      <c r="AE24" s="105"/>
      <c r="AF24" s="105"/>
      <c r="AG24" s="106"/>
    </row>
    <row r="25" spans="1:33" s="81" customFormat="1" ht="16.5" thickBot="1">
      <c r="B25" s="115"/>
      <c r="C25" s="112"/>
      <c r="D25" s="127"/>
      <c r="E25" s="131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3"/>
      <c r="U25" s="134"/>
      <c r="V25" s="135"/>
      <c r="W25" s="135"/>
      <c r="X25" s="135"/>
      <c r="Y25" s="136"/>
      <c r="Z25" s="137"/>
      <c r="AA25" s="138"/>
      <c r="AB25" s="80"/>
      <c r="AC25" s="119"/>
      <c r="AD25" s="120"/>
      <c r="AE25" s="120"/>
      <c r="AF25" s="120"/>
      <c r="AG25" s="121"/>
    </row>
    <row r="26" spans="1:33" ht="16.5" thickBot="1">
      <c r="A26" s="81"/>
      <c r="C26" s="130"/>
    </row>
    <row r="27" spans="1:33" ht="16.5" thickBot="1">
      <c r="B27" s="92" t="s">
        <v>104</v>
      </c>
      <c r="C27" s="129"/>
      <c r="D27" s="93"/>
      <c r="E27" s="224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6"/>
    </row>
    <row r="28" spans="1:33" ht="32.25" customHeight="1">
      <c r="B28" s="149" t="s">
        <v>114</v>
      </c>
      <c r="C28" s="107" t="s">
        <v>107</v>
      </c>
      <c r="D28" s="122" t="s">
        <v>115</v>
      </c>
      <c r="E28" s="146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0"/>
      <c r="U28" s="141"/>
      <c r="V28" s="141"/>
      <c r="W28" s="141"/>
      <c r="X28" s="141"/>
      <c r="Y28" s="141"/>
      <c r="Z28" s="142"/>
      <c r="AA28" s="143"/>
    </row>
    <row r="29" spans="1:33" ht="32.25" customHeight="1">
      <c r="B29" s="123"/>
      <c r="C29" s="107"/>
      <c r="D29" s="122"/>
      <c r="E29" s="108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03"/>
    </row>
    <row r="30" spans="1:33" ht="32.25" customHeight="1">
      <c r="B30" s="123"/>
      <c r="C30" s="107"/>
      <c r="D30" s="122"/>
      <c r="E30" s="108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03"/>
    </row>
    <row r="31" spans="1:33" ht="16.5" thickBot="1">
      <c r="B31" s="125"/>
      <c r="C31" s="126"/>
      <c r="D31" s="122"/>
      <c r="E31" s="111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13"/>
    </row>
    <row r="32" spans="1:33" ht="16.5" thickBot="1">
      <c r="B32" s="92" t="s">
        <v>105</v>
      </c>
      <c r="C32" s="129"/>
      <c r="D32" s="93"/>
      <c r="E32" s="227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9"/>
    </row>
    <row r="33" spans="2:27">
      <c r="B33" s="109"/>
      <c r="C33" s="107"/>
      <c r="D33" s="110"/>
      <c r="E33" s="95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2"/>
      <c r="AA33" s="143"/>
    </row>
    <row r="34" spans="2:27">
      <c r="B34" s="109"/>
      <c r="C34" s="107"/>
      <c r="D34" s="110"/>
      <c r="E34" s="108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03"/>
    </row>
    <row r="35" spans="2:27" ht="16.5" thickBot="1">
      <c r="B35" s="115"/>
      <c r="C35" s="112"/>
      <c r="D35" s="116"/>
      <c r="E35" s="117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18"/>
    </row>
  </sheetData>
  <mergeCells count="39">
    <mergeCell ref="Z8:Z9"/>
    <mergeCell ref="E27:AA27"/>
    <mergeCell ref="E32:AA32"/>
    <mergeCell ref="E10:AA10"/>
    <mergeCell ref="AC10:AG10"/>
    <mergeCell ref="E15:AA15"/>
    <mergeCell ref="AC15:AG15"/>
    <mergeCell ref="E22:AA22"/>
    <mergeCell ref="AC22:AG22"/>
    <mergeCell ref="U8:U9"/>
    <mergeCell ref="V8:V9"/>
    <mergeCell ref="W8:W9"/>
    <mergeCell ref="X8:X9"/>
    <mergeCell ref="Y8:Y9"/>
    <mergeCell ref="R8:R9"/>
    <mergeCell ref="S8:S9"/>
    <mergeCell ref="B6:AA6"/>
    <mergeCell ref="AC6:AG6"/>
    <mergeCell ref="E8:E9"/>
    <mergeCell ref="F8:F9"/>
    <mergeCell ref="G8:G9"/>
    <mergeCell ref="H8:H9"/>
    <mergeCell ref="I8:I9"/>
    <mergeCell ref="J8:J9"/>
    <mergeCell ref="K8:K9"/>
    <mergeCell ref="L8:L9"/>
    <mergeCell ref="AA8:AA9"/>
    <mergeCell ref="M8:M9"/>
    <mergeCell ref="N8:N9"/>
    <mergeCell ref="O8:O9"/>
    <mergeCell ref="P8:P9"/>
    <mergeCell ref="Q8:Q9"/>
    <mergeCell ref="C2:D2"/>
    <mergeCell ref="E2:T2"/>
    <mergeCell ref="AB2:AC2"/>
    <mergeCell ref="AF2:AG2"/>
    <mergeCell ref="C4:D4"/>
    <mergeCell ref="E4:T4"/>
    <mergeCell ref="AB4:AC4"/>
  </mergeCells>
  <pageMargins left="0.75" right="0.75" top="1" bottom="1" header="0.5" footer="0.5"/>
  <pageSetup orientation="portrait" horizontalDpi="4294967292" verticalDpi="4294967292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43F17B37D36F4AA4A9B4625AA51EE8" ma:contentTypeVersion="6" ma:contentTypeDescription="Create a new document." ma:contentTypeScope="" ma:versionID="82c85e4f756b6592b6a1c6dfe0937814">
  <xsd:schema xmlns:xsd="http://www.w3.org/2001/XMLSchema" xmlns:xs="http://www.w3.org/2001/XMLSchema" xmlns:p="http://schemas.microsoft.com/office/2006/metadata/properties" xmlns:ns2="44d2e9c5-510a-4ffc-b183-3fb4a8ef0054" targetNamespace="http://schemas.microsoft.com/office/2006/metadata/properties" ma:root="true" ma:fieldsID="0d8c7dba69c1c48853cccf96f002cac9" ns2:_="">
    <xsd:import namespace="44d2e9c5-510a-4ffc-b183-3fb4a8ef0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2e9c5-510a-4ffc-b183-3fb4a8ef0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69B280-12E0-471E-876D-B1A3B24D22C7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44d2e9c5-510a-4ffc-b183-3fb4a8ef0054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8390E44-981A-4B00-B1B3-5632E521D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2e9c5-510a-4ffc-b183-3fb4a8ef0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28ECCA-6A71-4334-ADF0-593E9169A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Corporate Black Book STEELGO-F</vt:lpstr>
      <vt:lpstr>BB Calidad</vt:lpstr>
    </vt:vector>
  </TitlesOfParts>
  <Company>Aula 24 Horas S. A. de C.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Jacinto Juarez</dc:creator>
  <cp:lastModifiedBy>Jose Baltazar Castillo Rodriguez</cp:lastModifiedBy>
  <dcterms:created xsi:type="dcterms:W3CDTF">2019-10-07T22:40:58Z</dcterms:created>
  <dcterms:modified xsi:type="dcterms:W3CDTF">2021-03-12T18:01:47Z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0x0101004243F17B37D36F4AA4A9B4625AA51EE8</vt:lpwstr>
  </property>
</Properties>
</file>