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drawings/drawing9.xml" ContentType="application/vnd.openxmlformats-officedocument.drawing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13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0" yWindow="0" windowWidth="20730" windowHeight="11760" firstSheet="16" activeTab="22"/>
  </bookViews>
  <sheets>
    <sheet name="Pedals Assembly" sheetId="1" r:id="rId1"/>
    <sheet name="Pedal Mounting" sheetId="2" r:id="rId2"/>
    <sheet name="Pedals " sheetId="3" r:id="rId3"/>
    <sheet name="Linear Guide" sheetId="23" r:id="rId4"/>
    <sheet name="Linear Guide Mounting" sheetId="26" r:id="rId5"/>
    <sheet name="Linear guide mill" sheetId="27" r:id="rId6"/>
    <sheet name="Complete Frame  Assembly" sheetId="4" r:id="rId7"/>
    <sheet name="Tube Frame" sheetId="5" r:id="rId8"/>
    <sheet name="Suspension Arm Tabs" sheetId="6" r:id="rId9"/>
    <sheet name="Anti-Intrusion Plate" sheetId="7" r:id="rId10"/>
    <sheet name="Front-Bottom Plate" sheetId="17" r:id="rId11"/>
    <sheet name=" Tabs of Front-Bottom Plate" sheetId="21" r:id="rId12"/>
    <sheet name="Body Assembly" sheetId="8" r:id="rId13"/>
    <sheet name="Main body" sheetId="9" r:id="rId14"/>
    <sheet name="Nose Cone" sheetId="10" r:id="rId15"/>
    <sheet name="Right Panels" sheetId="13" r:id="rId16"/>
    <sheet name="Left Panels" sheetId="14" r:id="rId17"/>
    <sheet name="Floor Panels" sheetId="15" r:id="rId18"/>
    <sheet name="Dashboard" sheetId="16" r:id="rId19"/>
    <sheet name="Seat Assembly" sheetId="19" r:id="rId20"/>
    <sheet name="Seat" sheetId="18" r:id="rId21"/>
    <sheet name="Seat mounting member" sheetId="20" r:id="rId22"/>
    <sheet name="Seat Mounting  Tabs" sheetId="22" r:id="rId23"/>
  </sheets>
  <externalReferences>
    <externalReference r:id="rId24"/>
  </externalReferences>
  <definedNames>
    <definedName name="a">#REF!</definedName>
    <definedName name="Exhaust">#REF!</definedName>
    <definedName name="Process_P1" localSheetId="9">'Anti-Intrusion Plate'!$B$54:$B$190</definedName>
    <definedName name="Process_P1" localSheetId="1">'Pedal Mounting'!#REF!</definedName>
    <definedName name="Process_P1" localSheetId="2">'Pedals '!#REF!</definedName>
    <definedName name="Process_P1" localSheetId="8">'Suspension Arm Tabs'!#REF!</definedName>
    <definedName name="Process_P1">#REF!</definedName>
    <definedName name="Processes" localSheetId="9">#REF!</definedName>
    <definedName name="Processes" localSheetId="6">#REF!</definedName>
    <definedName name="Processes" localSheetId="18">#REF!</definedName>
    <definedName name="Processes" localSheetId="17">#REF!</definedName>
    <definedName name="Processes" localSheetId="16">#REF!</definedName>
    <definedName name="Processes" localSheetId="1">#REF!</definedName>
    <definedName name="Processes" localSheetId="2">#REF!</definedName>
    <definedName name="Processes" localSheetId="8">#REF!</definedName>
    <definedName name="Processes">#REF!</definedName>
    <definedName name="sadasd">#REF!</definedName>
    <definedName name="Uni" localSheetId="9">#REF!</definedName>
    <definedName name="Uni" localSheetId="6">#REF!</definedName>
    <definedName name="Uni" localSheetId="18">#REF!</definedName>
    <definedName name="Uni" localSheetId="17">#REF!</definedName>
    <definedName name="Uni" localSheetId="16">#REF!</definedName>
    <definedName name="Uni" localSheetId="1">#REF!</definedName>
    <definedName name="Uni" localSheetId="2">#REF!</definedName>
    <definedName name="Uni" localSheetId="8">#REF!</definedName>
    <definedName name="Uni">[1]BOM!#REF!</definedName>
    <definedName name="_xlnm.Print_Area" localSheetId="9">'Anti-Intrusion Plate'!$A$1:$N$31</definedName>
    <definedName name="_xlnm.Print_Area" localSheetId="12">'Body Assembly'!$A$1:$N$40</definedName>
    <definedName name="_xlnm.Print_Area" localSheetId="6">'Complete Frame  Assembly'!$A$1:$N$25</definedName>
    <definedName name="_xlnm.Print_Area" localSheetId="13">'Main body'!$A$1:$N$35</definedName>
    <definedName name="_xlnm.Print_Area" localSheetId="1">'Pedal Mounting'!$A$1:$N$26</definedName>
    <definedName name="_xlnm.Print_Area" localSheetId="2">'Pedals '!$A$1:$N$27</definedName>
    <definedName name="_xlnm.Print_Area" localSheetId="0">'Pedals Assembly'!$A$1:$N$51</definedName>
    <definedName name="_xlnm.Print_Area" localSheetId="8">'Suspension Arm Tabs'!$A$1:$N$22</definedName>
    <definedName name="_xlnm.Print_Area" localSheetId="7">'Tube Frame'!$A$1:$N$36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" i="20"/>
  <c r="I14"/>
  <c r="J10"/>
  <c r="I20" i="19" l="1"/>
  <c r="E11" i="1" l="1"/>
  <c r="E12"/>
  <c r="E13"/>
  <c r="N13" i="27"/>
  <c r="I18"/>
  <c r="I16"/>
  <c r="N10"/>
  <c r="E10"/>
  <c r="J10"/>
  <c r="I20" i="26"/>
  <c r="F16"/>
  <c r="E10" i="1"/>
  <c r="I18" i="26"/>
  <c r="I19"/>
  <c r="I17"/>
  <c r="I16"/>
  <c r="E10"/>
  <c r="N10" s="1"/>
  <c r="N13" s="1"/>
  <c r="N13" i="23"/>
  <c r="N1"/>
  <c r="N10"/>
  <c r="I29" i="27"/>
  <c r="I30" s="1"/>
  <c r="J23"/>
  <c r="I31" i="26"/>
  <c r="I32" s="1"/>
  <c r="J25"/>
  <c r="I28" i="23"/>
  <c r="I29" s="1"/>
  <c r="J22"/>
  <c r="I17"/>
  <c r="J38" i="1"/>
  <c r="N1" i="27" l="1"/>
  <c r="N4" s="1"/>
  <c r="N1" i="26"/>
  <c r="N4" s="1"/>
  <c r="N4" i="23"/>
  <c r="E11" i="19"/>
  <c r="I24" i="22"/>
  <c r="I20"/>
  <c r="I14"/>
  <c r="I15" s="1"/>
  <c r="F14"/>
  <c r="J11"/>
  <c r="E11" s="1"/>
  <c r="N11" l="1"/>
  <c r="N12" s="1"/>
  <c r="N1" s="1"/>
  <c r="N4" s="1"/>
  <c r="C9" i="8"/>
  <c r="I20" i="15" l="1"/>
  <c r="N1" i="14"/>
  <c r="I21" i="13"/>
  <c r="I21" i="14"/>
  <c r="I22" i="16"/>
  <c r="N10" i="15"/>
  <c r="F14" i="6"/>
  <c r="J11"/>
  <c r="J41" i="1" l="1"/>
  <c r="J40"/>
  <c r="J39"/>
  <c r="J11" i="21"/>
  <c r="N11" s="1"/>
  <c r="N12" s="1"/>
  <c r="F14"/>
  <c r="I14" s="1"/>
  <c r="I15" s="1"/>
  <c r="I25" i="4"/>
  <c r="E13"/>
  <c r="I24" i="21"/>
  <c r="I20"/>
  <c r="E11"/>
  <c r="N1" l="1"/>
  <c r="N4" s="1"/>
  <c r="I26" i="20"/>
  <c r="I17"/>
  <c r="N10"/>
  <c r="N11" s="1"/>
  <c r="E10"/>
  <c r="I36" i="19"/>
  <c r="J30"/>
  <c r="J32" s="1"/>
  <c r="J29"/>
  <c r="J28"/>
  <c r="I25"/>
  <c r="E10"/>
  <c r="E9"/>
  <c r="J29" i="18"/>
  <c r="I19"/>
  <c r="I18"/>
  <c r="I17"/>
  <c r="I16"/>
  <c r="N10"/>
  <c r="I24" i="4"/>
  <c r="J29"/>
  <c r="J31"/>
  <c r="J30"/>
  <c r="I23"/>
  <c r="F22"/>
  <c r="E11"/>
  <c r="I15" i="7"/>
  <c r="I14"/>
  <c r="I15" i="17"/>
  <c r="I14"/>
  <c r="I26"/>
  <c r="N10"/>
  <c r="N11" s="1"/>
  <c r="E10"/>
  <c r="E19" i="8"/>
  <c r="I21" i="4"/>
  <c r="E10" i="7"/>
  <c r="N10"/>
  <c r="I36" i="4"/>
  <c r="I37" s="1"/>
  <c r="I25" i="1"/>
  <c r="I26"/>
  <c r="I21"/>
  <c r="I22"/>
  <c r="I23"/>
  <c r="I24"/>
  <c r="E9"/>
  <c r="J37"/>
  <c r="J36"/>
  <c r="J35"/>
  <c r="J34"/>
  <c r="J33"/>
  <c r="J32"/>
  <c r="I14" i="2"/>
  <c r="E10"/>
  <c r="N10"/>
  <c r="E13" i="19" l="1"/>
  <c r="N1" s="1"/>
  <c r="N4" s="1"/>
  <c r="N1" i="20"/>
  <c r="N4" s="1"/>
  <c r="N13" i="18"/>
  <c r="N1" s="1"/>
  <c r="N4" s="1"/>
  <c r="J42" i="1"/>
  <c r="J33" i="4"/>
  <c r="I20" i="18"/>
  <c r="I17" i="17"/>
  <c r="N1" s="1"/>
  <c r="N4" s="1"/>
  <c r="I29" i="1"/>
  <c r="I22" i="4"/>
  <c r="N11" i="6"/>
  <c r="E11"/>
  <c r="I26" i="4" l="1"/>
  <c r="N13" i="5"/>
  <c r="E13"/>
  <c r="N10" i="16" l="1"/>
  <c r="N11"/>
  <c r="N14" s="1"/>
  <c r="N12"/>
  <c r="N13"/>
  <c r="I17"/>
  <c r="I18"/>
  <c r="I19"/>
  <c r="I20"/>
  <c r="I21"/>
  <c r="I23"/>
  <c r="I24"/>
  <c r="I25"/>
  <c r="J29"/>
  <c r="J30"/>
  <c r="J37" s="1"/>
  <c r="J31"/>
  <c r="J32"/>
  <c r="J33"/>
  <c r="J34"/>
  <c r="J35"/>
  <c r="J36"/>
  <c r="I40"/>
  <c r="I41"/>
  <c r="A96"/>
  <c r="B96"/>
  <c r="C96"/>
  <c r="D96"/>
  <c r="E96"/>
  <c r="F96"/>
  <c r="G96"/>
  <c r="H96"/>
  <c r="A97"/>
  <c r="B97"/>
  <c r="C97"/>
  <c r="D97"/>
  <c r="E97"/>
  <c r="F97"/>
  <c r="G97"/>
  <c r="H97"/>
  <c r="A98"/>
  <c r="B98"/>
  <c r="C98"/>
  <c r="D98"/>
  <c r="E98"/>
  <c r="F98"/>
  <c r="G98"/>
  <c r="H98"/>
  <c r="A99"/>
  <c r="B99"/>
  <c r="C99"/>
  <c r="D99"/>
  <c r="E99"/>
  <c r="F99"/>
  <c r="G99"/>
  <c r="H99"/>
  <c r="A100"/>
  <c r="B100"/>
  <c r="C100"/>
  <c r="D100"/>
  <c r="E100"/>
  <c r="F100"/>
  <c r="G100"/>
  <c r="H100"/>
  <c r="A101"/>
  <c r="B101"/>
  <c r="C101"/>
  <c r="D101"/>
  <c r="E101"/>
  <c r="F101"/>
  <c r="G101"/>
  <c r="H101"/>
  <c r="A102"/>
  <c r="B102"/>
  <c r="C102"/>
  <c r="D102"/>
  <c r="E102"/>
  <c r="F102"/>
  <c r="G102"/>
  <c r="H102"/>
  <c r="A103"/>
  <c r="B103"/>
  <c r="C103"/>
  <c r="D103"/>
  <c r="E103"/>
  <c r="F103"/>
  <c r="G103"/>
  <c r="H103"/>
  <c r="A104"/>
  <c r="B104"/>
  <c r="C104"/>
  <c r="D104"/>
  <c r="E104"/>
  <c r="F104"/>
  <c r="G104"/>
  <c r="H104"/>
  <c r="A105"/>
  <c r="B105"/>
  <c r="C105"/>
  <c r="D105"/>
  <c r="E105"/>
  <c r="F105"/>
  <c r="G105"/>
  <c r="H105"/>
  <c r="A106"/>
  <c r="B106"/>
  <c r="C106"/>
  <c r="D106"/>
  <c r="E106"/>
  <c r="F106"/>
  <c r="G106"/>
  <c r="H106"/>
  <c r="A107"/>
  <c r="B107"/>
  <c r="C107"/>
  <c r="D107"/>
  <c r="E107"/>
  <c r="F107"/>
  <c r="G107"/>
  <c r="H107"/>
  <c r="A108"/>
  <c r="B108"/>
  <c r="C108"/>
  <c r="D108"/>
  <c r="E108"/>
  <c r="F108"/>
  <c r="G108"/>
  <c r="H108"/>
  <c r="A109"/>
  <c r="B109"/>
  <c r="C109"/>
  <c r="D109"/>
  <c r="E109"/>
  <c r="F109"/>
  <c r="G109"/>
  <c r="H109"/>
  <c r="A110"/>
  <c r="B110"/>
  <c r="C110"/>
  <c r="D110"/>
  <c r="E110"/>
  <c r="F110"/>
  <c r="G110"/>
  <c r="H110"/>
  <c r="A111"/>
  <c r="B111"/>
  <c r="C111"/>
  <c r="D111"/>
  <c r="E111"/>
  <c r="F111"/>
  <c r="G111"/>
  <c r="H111"/>
  <c r="A112"/>
  <c r="B112"/>
  <c r="C112"/>
  <c r="D112"/>
  <c r="E112"/>
  <c r="F112"/>
  <c r="G112"/>
  <c r="H112"/>
  <c r="A113"/>
  <c r="B113"/>
  <c r="C113"/>
  <c r="D113"/>
  <c r="E113"/>
  <c r="F113"/>
  <c r="G113"/>
  <c r="H113"/>
  <c r="A114"/>
  <c r="B114"/>
  <c r="C114"/>
  <c r="D114"/>
  <c r="E114"/>
  <c r="F114"/>
  <c r="G114"/>
  <c r="H114"/>
  <c r="A115"/>
  <c r="B115"/>
  <c r="C115"/>
  <c r="D115"/>
  <c r="E115"/>
  <c r="F115"/>
  <c r="G115"/>
  <c r="H115"/>
  <c r="A116"/>
  <c r="B116"/>
  <c r="C116"/>
  <c r="D116"/>
  <c r="E116"/>
  <c r="F116"/>
  <c r="G116"/>
  <c r="H116"/>
  <c r="A117"/>
  <c r="B117"/>
  <c r="C117"/>
  <c r="D117"/>
  <c r="E117"/>
  <c r="F117"/>
  <c r="G117"/>
  <c r="H117"/>
  <c r="A118"/>
  <c r="B118"/>
  <c r="C118"/>
  <c r="D118"/>
  <c r="E118"/>
  <c r="F118"/>
  <c r="G118"/>
  <c r="H118"/>
  <c r="A119"/>
  <c r="B119"/>
  <c r="C119"/>
  <c r="D119"/>
  <c r="E119"/>
  <c r="F119"/>
  <c r="G119"/>
  <c r="H119"/>
  <c r="A120"/>
  <c r="B120"/>
  <c r="C120"/>
  <c r="D120"/>
  <c r="E120"/>
  <c r="F120"/>
  <c r="G120"/>
  <c r="H120"/>
  <c r="A121"/>
  <c r="B121"/>
  <c r="C121"/>
  <c r="D121"/>
  <c r="E121"/>
  <c r="F121"/>
  <c r="G121"/>
  <c r="H121"/>
  <c r="A122"/>
  <c r="B122"/>
  <c r="C122"/>
  <c r="D122"/>
  <c r="E122"/>
  <c r="F122"/>
  <c r="G122"/>
  <c r="H122"/>
  <c r="A123"/>
  <c r="B123"/>
  <c r="C123"/>
  <c r="D123"/>
  <c r="E123"/>
  <c r="F123"/>
  <c r="G123"/>
  <c r="H123"/>
  <c r="A124"/>
  <c r="B124"/>
  <c r="C124"/>
  <c r="D124"/>
  <c r="E124"/>
  <c r="F124"/>
  <c r="G124"/>
  <c r="H124"/>
  <c r="A125"/>
  <c r="B125"/>
  <c r="C125"/>
  <c r="D125"/>
  <c r="E125"/>
  <c r="F125"/>
  <c r="G125"/>
  <c r="H125"/>
  <c r="A126"/>
  <c r="B126"/>
  <c r="C126"/>
  <c r="D126"/>
  <c r="E126"/>
  <c r="F126"/>
  <c r="G126"/>
  <c r="H126"/>
  <c r="A127"/>
  <c r="B127"/>
  <c r="C127"/>
  <c r="D127"/>
  <c r="E127"/>
  <c r="F127"/>
  <c r="G127"/>
  <c r="H127"/>
  <c r="A128"/>
  <c r="B128"/>
  <c r="C128"/>
  <c r="D128"/>
  <c r="E128"/>
  <c r="F128"/>
  <c r="G128"/>
  <c r="H128"/>
  <c r="A129"/>
  <c r="B129"/>
  <c r="C129"/>
  <c r="D129"/>
  <c r="E129"/>
  <c r="F129"/>
  <c r="G129"/>
  <c r="H129"/>
  <c r="A130"/>
  <c r="B130"/>
  <c r="C130"/>
  <c r="D130"/>
  <c r="E130"/>
  <c r="F130"/>
  <c r="G130"/>
  <c r="H130"/>
  <c r="A131"/>
  <c r="B131"/>
  <c r="C131"/>
  <c r="D131"/>
  <c r="E131"/>
  <c r="F131"/>
  <c r="G131"/>
  <c r="H131"/>
  <c r="A132"/>
  <c r="B132"/>
  <c r="C132"/>
  <c r="D132"/>
  <c r="E132"/>
  <c r="F132"/>
  <c r="G132"/>
  <c r="H132"/>
  <c r="A133"/>
  <c r="B133"/>
  <c r="C133"/>
  <c r="D133"/>
  <c r="E133"/>
  <c r="F133"/>
  <c r="G133"/>
  <c r="H133"/>
  <c r="A134"/>
  <c r="B134"/>
  <c r="C134"/>
  <c r="D134"/>
  <c r="E134"/>
  <c r="F134"/>
  <c r="G134"/>
  <c r="H134"/>
  <c r="A135"/>
  <c r="B135"/>
  <c r="C135"/>
  <c r="D135"/>
  <c r="E135"/>
  <c r="F135"/>
  <c r="G135"/>
  <c r="H135"/>
  <c r="A136"/>
  <c r="B136"/>
  <c r="C136"/>
  <c r="D136"/>
  <c r="E136"/>
  <c r="F136"/>
  <c r="G136"/>
  <c r="H136"/>
  <c r="A137"/>
  <c r="B137"/>
  <c r="C137"/>
  <c r="D137"/>
  <c r="E137"/>
  <c r="F137"/>
  <c r="G137"/>
  <c r="H137"/>
  <c r="A138"/>
  <c r="B138"/>
  <c r="C138"/>
  <c r="D138"/>
  <c r="E138"/>
  <c r="F138"/>
  <c r="G138"/>
  <c r="H138"/>
  <c r="A139"/>
  <c r="B139"/>
  <c r="C139"/>
  <c r="D139"/>
  <c r="E139"/>
  <c r="F139"/>
  <c r="G139"/>
  <c r="H139"/>
  <c r="A140"/>
  <c r="B140"/>
  <c r="C140"/>
  <c r="D140"/>
  <c r="E140"/>
  <c r="F140"/>
  <c r="G140"/>
  <c r="H140"/>
  <c r="A141"/>
  <c r="B141"/>
  <c r="C141"/>
  <c r="D141"/>
  <c r="E141"/>
  <c r="F141"/>
  <c r="G141"/>
  <c r="H141"/>
  <c r="A142"/>
  <c r="B142"/>
  <c r="C142"/>
  <c r="D142"/>
  <c r="E142"/>
  <c r="F142"/>
  <c r="G142"/>
  <c r="H142"/>
  <c r="A143"/>
  <c r="B143"/>
  <c r="C143"/>
  <c r="D143"/>
  <c r="E143"/>
  <c r="F143"/>
  <c r="G143"/>
  <c r="H143"/>
  <c r="A144"/>
  <c r="B144"/>
  <c r="C144"/>
  <c r="D144"/>
  <c r="E144"/>
  <c r="F144"/>
  <c r="G144"/>
  <c r="H144"/>
  <c r="A145"/>
  <c r="B145"/>
  <c r="C145"/>
  <c r="D145"/>
  <c r="E145"/>
  <c r="F145"/>
  <c r="G145"/>
  <c r="H145"/>
  <c r="A146"/>
  <c r="B146"/>
  <c r="C146"/>
  <c r="D146"/>
  <c r="E146"/>
  <c r="F146"/>
  <c r="G146"/>
  <c r="H146"/>
  <c r="A147"/>
  <c r="B147"/>
  <c r="C147"/>
  <c r="D147"/>
  <c r="E147"/>
  <c r="F147"/>
  <c r="G147"/>
  <c r="H147"/>
  <c r="A148"/>
  <c r="B148"/>
  <c r="C148"/>
  <c r="D148"/>
  <c r="E148"/>
  <c r="F148"/>
  <c r="G148"/>
  <c r="H148"/>
  <c r="A149"/>
  <c r="B149"/>
  <c r="C149"/>
  <c r="D149"/>
  <c r="E149"/>
  <c r="F149"/>
  <c r="G149"/>
  <c r="H149"/>
  <c r="A150"/>
  <c r="B150"/>
  <c r="C150"/>
  <c r="D150"/>
  <c r="E150"/>
  <c r="F150"/>
  <c r="G150"/>
  <c r="H150"/>
  <c r="A151"/>
  <c r="B151"/>
  <c r="C151"/>
  <c r="D151"/>
  <c r="E151"/>
  <c r="F151"/>
  <c r="G151"/>
  <c r="H151"/>
  <c r="A152"/>
  <c r="B152"/>
  <c r="C152"/>
  <c r="D152"/>
  <c r="E152"/>
  <c r="F152"/>
  <c r="G152"/>
  <c r="H152"/>
  <c r="A153"/>
  <c r="B153"/>
  <c r="C153"/>
  <c r="D153"/>
  <c r="E153"/>
  <c r="F153"/>
  <c r="G153"/>
  <c r="H153"/>
  <c r="A154"/>
  <c r="B154"/>
  <c r="C154"/>
  <c r="D154"/>
  <c r="E154"/>
  <c r="F154"/>
  <c r="G154"/>
  <c r="H154"/>
  <c r="A155"/>
  <c r="B155"/>
  <c r="C155"/>
  <c r="D155"/>
  <c r="E155"/>
  <c r="F155"/>
  <c r="G155"/>
  <c r="H155"/>
  <c r="A156"/>
  <c r="B156"/>
  <c r="C156"/>
  <c r="D156"/>
  <c r="E156"/>
  <c r="F156"/>
  <c r="G156"/>
  <c r="H156"/>
  <c r="A157"/>
  <c r="B157"/>
  <c r="C157"/>
  <c r="D157"/>
  <c r="E157"/>
  <c r="F157"/>
  <c r="G157"/>
  <c r="H157"/>
  <c r="A158"/>
  <c r="B158"/>
  <c r="C158"/>
  <c r="D158"/>
  <c r="E158"/>
  <c r="F158"/>
  <c r="G158"/>
  <c r="H158"/>
  <c r="A159"/>
  <c r="B159"/>
  <c r="C159"/>
  <c r="D159"/>
  <c r="E159"/>
  <c r="F159"/>
  <c r="G159"/>
  <c r="H159"/>
  <c r="A160"/>
  <c r="B160"/>
  <c r="C160"/>
  <c r="D160"/>
  <c r="E160"/>
  <c r="F160"/>
  <c r="G160"/>
  <c r="H160"/>
  <c r="A161"/>
  <c r="B161"/>
  <c r="C161"/>
  <c r="D161"/>
  <c r="E161"/>
  <c r="F161"/>
  <c r="G161"/>
  <c r="H161"/>
  <c r="A162"/>
  <c r="B162"/>
  <c r="C162"/>
  <c r="D162"/>
  <c r="E162"/>
  <c r="F162"/>
  <c r="G162"/>
  <c r="H162"/>
  <c r="A163"/>
  <c r="B163"/>
  <c r="C163"/>
  <c r="D163"/>
  <c r="E163"/>
  <c r="F163"/>
  <c r="G163"/>
  <c r="H163"/>
  <c r="A164"/>
  <c r="B164"/>
  <c r="C164"/>
  <c r="D164"/>
  <c r="E164"/>
  <c r="F164"/>
  <c r="G164"/>
  <c r="H164"/>
  <c r="A165"/>
  <c r="B165"/>
  <c r="C165"/>
  <c r="D165"/>
  <c r="E165"/>
  <c r="F165"/>
  <c r="G165"/>
  <c r="H165"/>
  <c r="A166"/>
  <c r="B166"/>
  <c r="C166"/>
  <c r="D166"/>
  <c r="E166"/>
  <c r="F166"/>
  <c r="G166"/>
  <c r="H166"/>
  <c r="A167"/>
  <c r="B167"/>
  <c r="C167"/>
  <c r="D167"/>
  <c r="E167"/>
  <c r="F167"/>
  <c r="G167"/>
  <c r="H167"/>
  <c r="A168"/>
  <c r="B168"/>
  <c r="C168"/>
  <c r="D168"/>
  <c r="E168"/>
  <c r="F168"/>
  <c r="G168"/>
  <c r="H168"/>
  <c r="A169"/>
  <c r="B169"/>
  <c r="C169"/>
  <c r="D169"/>
  <c r="E169"/>
  <c r="F169"/>
  <c r="G169"/>
  <c r="H169"/>
  <c r="A170"/>
  <c r="B170"/>
  <c r="C170"/>
  <c r="D170"/>
  <c r="E170"/>
  <c r="F170"/>
  <c r="G170"/>
  <c r="H170"/>
  <c r="A171"/>
  <c r="B171"/>
  <c r="C171"/>
  <c r="D171"/>
  <c r="E171"/>
  <c r="F171"/>
  <c r="G171"/>
  <c r="H171"/>
  <c r="A172"/>
  <c r="B172"/>
  <c r="C172"/>
  <c r="D172"/>
  <c r="E172"/>
  <c r="F172"/>
  <c r="G172"/>
  <c r="H172"/>
  <c r="A173"/>
  <c r="B173"/>
  <c r="C173"/>
  <c r="D173"/>
  <c r="E173"/>
  <c r="F173"/>
  <c r="G173"/>
  <c r="H173"/>
  <c r="A174"/>
  <c r="B174"/>
  <c r="C174"/>
  <c r="D174"/>
  <c r="E174"/>
  <c r="F174"/>
  <c r="G174"/>
  <c r="H174"/>
  <c r="A175"/>
  <c r="B175"/>
  <c r="C175"/>
  <c r="D175"/>
  <c r="E175"/>
  <c r="F175"/>
  <c r="G175"/>
  <c r="H175"/>
  <c r="A176"/>
  <c r="B176"/>
  <c r="C176"/>
  <c r="D176"/>
  <c r="E176"/>
  <c r="F176"/>
  <c r="G176"/>
  <c r="H176"/>
  <c r="A177"/>
  <c r="B177"/>
  <c r="C177"/>
  <c r="D177"/>
  <c r="E177"/>
  <c r="F177"/>
  <c r="G177"/>
  <c r="H177"/>
  <c r="A178"/>
  <c r="B178"/>
  <c r="C178"/>
  <c r="D178"/>
  <c r="E178"/>
  <c r="F178"/>
  <c r="G178"/>
  <c r="H178"/>
  <c r="A179"/>
  <c r="B179"/>
  <c r="C179"/>
  <c r="D179"/>
  <c r="E179"/>
  <c r="F179"/>
  <c r="G179"/>
  <c r="H179"/>
  <c r="A180"/>
  <c r="B180"/>
  <c r="C180"/>
  <c r="D180"/>
  <c r="E180"/>
  <c r="F180"/>
  <c r="G180"/>
  <c r="H180"/>
  <c r="A181"/>
  <c r="B181"/>
  <c r="C181"/>
  <c r="D181"/>
  <c r="E181"/>
  <c r="F181"/>
  <c r="G181"/>
  <c r="H181"/>
  <c r="A182"/>
  <c r="B182"/>
  <c r="C182"/>
  <c r="D182"/>
  <c r="E182"/>
  <c r="F182"/>
  <c r="G182"/>
  <c r="H182"/>
  <c r="A183"/>
  <c r="B183"/>
  <c r="C183"/>
  <c r="D183"/>
  <c r="E183"/>
  <c r="F183"/>
  <c r="G183"/>
  <c r="H183"/>
  <c r="A184"/>
  <c r="B184"/>
  <c r="C184"/>
  <c r="D184"/>
  <c r="E184"/>
  <c r="F184"/>
  <c r="G184"/>
  <c r="H184"/>
  <c r="A185"/>
  <c r="B185"/>
  <c r="C185"/>
  <c r="D185"/>
  <c r="E185"/>
  <c r="F185"/>
  <c r="G185"/>
  <c r="H185"/>
  <c r="A186"/>
  <c r="B186"/>
  <c r="C186"/>
  <c r="D186"/>
  <c r="E186"/>
  <c r="F186"/>
  <c r="G186"/>
  <c r="H186"/>
  <c r="A187"/>
  <c r="B187"/>
  <c r="C187"/>
  <c r="D187"/>
  <c r="E187"/>
  <c r="F187"/>
  <c r="G187"/>
  <c r="H187"/>
  <c r="A188"/>
  <c r="B188"/>
  <c r="C188"/>
  <c r="D188"/>
  <c r="E188"/>
  <c r="F188"/>
  <c r="G188"/>
  <c r="H188"/>
  <c r="A189"/>
  <c r="B189"/>
  <c r="C189"/>
  <c r="D189"/>
  <c r="E189"/>
  <c r="F189"/>
  <c r="G189"/>
  <c r="H189"/>
  <c r="A190"/>
  <c r="B190"/>
  <c r="C190"/>
  <c r="D190"/>
  <c r="E190"/>
  <c r="F190"/>
  <c r="G190"/>
  <c r="H190"/>
  <c r="A191"/>
  <c r="B191"/>
  <c r="C191"/>
  <c r="D191"/>
  <c r="E191"/>
  <c r="F191"/>
  <c r="G191"/>
  <c r="H191"/>
  <c r="A192"/>
  <c r="B192"/>
  <c r="C192"/>
  <c r="D192"/>
  <c r="E192"/>
  <c r="F192"/>
  <c r="G192"/>
  <c r="H192"/>
  <c r="A193"/>
  <c r="B193"/>
  <c r="C193"/>
  <c r="D193"/>
  <c r="E193"/>
  <c r="F193"/>
  <c r="G193"/>
  <c r="H193"/>
  <c r="A194"/>
  <c r="B194"/>
  <c r="C194"/>
  <c r="D194"/>
  <c r="E194"/>
  <c r="F194"/>
  <c r="G194"/>
  <c r="H194"/>
  <c r="A195"/>
  <c r="B195"/>
  <c r="C195"/>
  <c r="D195"/>
  <c r="E195"/>
  <c r="F195"/>
  <c r="G195"/>
  <c r="H195"/>
  <c r="A196"/>
  <c r="B196"/>
  <c r="C196"/>
  <c r="D196"/>
  <c r="E196"/>
  <c r="F196"/>
  <c r="G196"/>
  <c r="H196"/>
  <c r="A197"/>
  <c r="B197"/>
  <c r="C197"/>
  <c r="D197"/>
  <c r="E197"/>
  <c r="F197"/>
  <c r="G197"/>
  <c r="H197"/>
  <c r="A198"/>
  <c r="B198"/>
  <c r="C198"/>
  <c r="D198"/>
  <c r="E198"/>
  <c r="F198"/>
  <c r="G198"/>
  <c r="H198"/>
  <c r="A199"/>
  <c r="B199"/>
  <c r="C199"/>
  <c r="D199"/>
  <c r="E199"/>
  <c r="F199"/>
  <c r="G199"/>
  <c r="H199"/>
  <c r="A200"/>
  <c r="B200"/>
  <c r="C200"/>
  <c r="D200"/>
  <c r="E200"/>
  <c r="F200"/>
  <c r="G200"/>
  <c r="H200"/>
  <c r="A201"/>
  <c r="B201"/>
  <c r="C201"/>
  <c r="D201"/>
  <c r="E201"/>
  <c r="F201"/>
  <c r="G201"/>
  <c r="H201"/>
  <c r="A202"/>
  <c r="B202"/>
  <c r="C202"/>
  <c r="D202"/>
  <c r="E202"/>
  <c r="F202"/>
  <c r="G202"/>
  <c r="H202"/>
  <c r="A203"/>
  <c r="B203"/>
  <c r="C203"/>
  <c r="D203"/>
  <c r="E203"/>
  <c r="F203"/>
  <c r="G203"/>
  <c r="H203"/>
  <c r="A204"/>
  <c r="B204"/>
  <c r="C204"/>
  <c r="D204"/>
  <c r="E204"/>
  <c r="F204"/>
  <c r="G204"/>
  <c r="H204"/>
  <c r="A205"/>
  <c r="B205"/>
  <c r="C205"/>
  <c r="D205"/>
  <c r="E205"/>
  <c r="F205"/>
  <c r="G205"/>
  <c r="H205"/>
  <c r="A206"/>
  <c r="B206"/>
  <c r="C206"/>
  <c r="D206"/>
  <c r="E206"/>
  <c r="F206"/>
  <c r="G206"/>
  <c r="H206"/>
  <c r="A207"/>
  <c r="B207"/>
  <c r="C207"/>
  <c r="D207"/>
  <c r="E207"/>
  <c r="F207"/>
  <c r="G207"/>
  <c r="H207"/>
  <c r="A208"/>
  <c r="B208"/>
  <c r="C208"/>
  <c r="D208"/>
  <c r="E208"/>
  <c r="F208"/>
  <c r="G208"/>
  <c r="H208"/>
  <c r="A209"/>
  <c r="B209"/>
  <c r="C209"/>
  <c r="D209"/>
  <c r="E209"/>
  <c r="F209"/>
  <c r="G209"/>
  <c r="H209"/>
  <c r="A210"/>
  <c r="B210"/>
  <c r="C210"/>
  <c r="D210"/>
  <c r="E210"/>
  <c r="F210"/>
  <c r="G210"/>
  <c r="H210"/>
  <c r="A211"/>
  <c r="B211"/>
  <c r="C211"/>
  <c r="D211"/>
  <c r="E211"/>
  <c r="F211"/>
  <c r="G211"/>
  <c r="H211"/>
  <c r="A212"/>
  <c r="B212"/>
  <c r="C212"/>
  <c r="D212"/>
  <c r="E212"/>
  <c r="F212"/>
  <c r="G212"/>
  <c r="H212"/>
  <c r="A213"/>
  <c r="B213"/>
  <c r="C213"/>
  <c r="D213"/>
  <c r="E213"/>
  <c r="F213"/>
  <c r="G213"/>
  <c r="H213"/>
  <c r="A214"/>
  <c r="B214"/>
  <c r="C214"/>
  <c r="D214"/>
  <c r="E214"/>
  <c r="F214"/>
  <c r="G214"/>
  <c r="H214"/>
  <c r="A215"/>
  <c r="B215"/>
  <c r="C215"/>
  <c r="D215"/>
  <c r="E215"/>
  <c r="F215"/>
  <c r="G215"/>
  <c r="H215"/>
  <c r="A216"/>
  <c r="B216"/>
  <c r="C216"/>
  <c r="D216"/>
  <c r="E216"/>
  <c r="F216"/>
  <c r="G216"/>
  <c r="H216"/>
  <c r="A217"/>
  <c r="B217"/>
  <c r="C217"/>
  <c r="D217"/>
  <c r="E217"/>
  <c r="F217"/>
  <c r="G217"/>
  <c r="H217"/>
  <c r="A218"/>
  <c r="B218"/>
  <c r="C218"/>
  <c r="D218"/>
  <c r="E218"/>
  <c r="F218"/>
  <c r="G218"/>
  <c r="H218"/>
  <c r="A219"/>
  <c r="B219"/>
  <c r="C219"/>
  <c r="D219"/>
  <c r="E219"/>
  <c r="F219"/>
  <c r="G219"/>
  <c r="H219"/>
  <c r="A220"/>
  <c r="B220"/>
  <c r="C220"/>
  <c r="D220"/>
  <c r="E220"/>
  <c r="F220"/>
  <c r="G220"/>
  <c r="H220"/>
  <c r="A221"/>
  <c r="B221"/>
  <c r="C221"/>
  <c r="D221"/>
  <c r="E221"/>
  <c r="F221"/>
  <c r="G221"/>
  <c r="H221"/>
  <c r="A222"/>
  <c r="B222"/>
  <c r="C222"/>
  <c r="D222"/>
  <c r="E222"/>
  <c r="F222"/>
  <c r="G222"/>
  <c r="H222"/>
  <c r="A223"/>
  <c r="B223"/>
  <c r="C223"/>
  <c r="D223"/>
  <c r="E223"/>
  <c r="F223"/>
  <c r="G223"/>
  <c r="H223"/>
  <c r="A224"/>
  <c r="B224"/>
  <c r="C224"/>
  <c r="D224"/>
  <c r="E224"/>
  <c r="F224"/>
  <c r="G224"/>
  <c r="H224"/>
  <c r="A225"/>
  <c r="B225"/>
  <c r="C225"/>
  <c r="D225"/>
  <c r="E225"/>
  <c r="F225"/>
  <c r="G225"/>
  <c r="H225"/>
  <c r="A226"/>
  <c r="B226"/>
  <c r="C226"/>
  <c r="D226"/>
  <c r="E226"/>
  <c r="F226"/>
  <c r="G226"/>
  <c r="H226"/>
  <c r="A227"/>
  <c r="B227"/>
  <c r="C227"/>
  <c r="D227"/>
  <c r="E227"/>
  <c r="F227"/>
  <c r="G227"/>
  <c r="H227"/>
  <c r="A228"/>
  <c r="B228"/>
  <c r="C228"/>
  <c r="D228"/>
  <c r="E228"/>
  <c r="F228"/>
  <c r="G228"/>
  <c r="H228"/>
  <c r="A229"/>
  <c r="B229"/>
  <c r="C229"/>
  <c r="D229"/>
  <c r="E229"/>
  <c r="F229"/>
  <c r="G229"/>
  <c r="H229"/>
  <c r="A230"/>
  <c r="B230"/>
  <c r="C230"/>
  <c r="D230"/>
  <c r="E230"/>
  <c r="F230"/>
  <c r="G230"/>
  <c r="H230"/>
  <c r="A231"/>
  <c r="B231"/>
  <c r="C231"/>
  <c r="D231"/>
  <c r="E231"/>
  <c r="F231"/>
  <c r="G231"/>
  <c r="H231"/>
  <c r="A232"/>
  <c r="B232"/>
  <c r="C232"/>
  <c r="D232"/>
  <c r="E232"/>
  <c r="F232"/>
  <c r="G232"/>
  <c r="H232"/>
  <c r="A233"/>
  <c r="B233"/>
  <c r="C233"/>
  <c r="D233"/>
  <c r="E233"/>
  <c r="F233"/>
  <c r="G233"/>
  <c r="H233"/>
  <c r="N11" i="15"/>
  <c r="I15"/>
  <c r="I16"/>
  <c r="I17"/>
  <c r="I18"/>
  <c r="I19"/>
  <c r="I21"/>
  <c r="I22"/>
  <c r="I23"/>
  <c r="J27"/>
  <c r="J28"/>
  <c r="J29"/>
  <c r="J30"/>
  <c r="J31"/>
  <c r="J32"/>
  <c r="J33"/>
  <c r="J34"/>
  <c r="I38"/>
  <c r="I39"/>
  <c r="I40"/>
  <c r="A94"/>
  <c r="B94"/>
  <c r="C94"/>
  <c r="D94"/>
  <c r="E94"/>
  <c r="F94"/>
  <c r="G94"/>
  <c r="H94"/>
  <c r="A95"/>
  <c r="B95"/>
  <c r="C95"/>
  <c r="D95"/>
  <c r="E95"/>
  <c r="F95"/>
  <c r="G95"/>
  <c r="H95"/>
  <c r="A96"/>
  <c r="B96"/>
  <c r="C96"/>
  <c r="D96"/>
  <c r="E96"/>
  <c r="F96"/>
  <c r="G96"/>
  <c r="H96"/>
  <c r="A97"/>
  <c r="B97"/>
  <c r="C97"/>
  <c r="D97"/>
  <c r="E97"/>
  <c r="F97"/>
  <c r="G97"/>
  <c r="H97"/>
  <c r="A98"/>
  <c r="B98"/>
  <c r="C98"/>
  <c r="D98"/>
  <c r="E98"/>
  <c r="F98"/>
  <c r="G98"/>
  <c r="H98"/>
  <c r="A99"/>
  <c r="B99"/>
  <c r="C99"/>
  <c r="D99"/>
  <c r="E99"/>
  <c r="F99"/>
  <c r="G99"/>
  <c r="H99"/>
  <c r="A100"/>
  <c r="B100"/>
  <c r="C100"/>
  <c r="D100"/>
  <c r="E100"/>
  <c r="F100"/>
  <c r="G100"/>
  <c r="H100"/>
  <c r="A101"/>
  <c r="B101"/>
  <c r="C101"/>
  <c r="D101"/>
  <c r="E101"/>
  <c r="F101"/>
  <c r="G101"/>
  <c r="H101"/>
  <c r="A102"/>
  <c r="B102"/>
  <c r="C102"/>
  <c r="D102"/>
  <c r="E102"/>
  <c r="F102"/>
  <c r="G102"/>
  <c r="H102"/>
  <c r="A103"/>
  <c r="B103"/>
  <c r="C103"/>
  <c r="D103"/>
  <c r="E103"/>
  <c r="F103"/>
  <c r="G103"/>
  <c r="H103"/>
  <c r="A104"/>
  <c r="B104"/>
  <c r="C104"/>
  <c r="D104"/>
  <c r="E104"/>
  <c r="F104"/>
  <c r="G104"/>
  <c r="H104"/>
  <c r="A105"/>
  <c r="B105"/>
  <c r="C105"/>
  <c r="D105"/>
  <c r="E105"/>
  <c r="F105"/>
  <c r="G105"/>
  <c r="H105"/>
  <c r="A106"/>
  <c r="B106"/>
  <c r="C106"/>
  <c r="D106"/>
  <c r="E106"/>
  <c r="F106"/>
  <c r="G106"/>
  <c r="H106"/>
  <c r="A107"/>
  <c r="B107"/>
  <c r="C107"/>
  <c r="D107"/>
  <c r="E107"/>
  <c r="F107"/>
  <c r="G107"/>
  <c r="H107"/>
  <c r="A108"/>
  <c r="B108"/>
  <c r="C108"/>
  <c r="D108"/>
  <c r="E108"/>
  <c r="F108"/>
  <c r="G108"/>
  <c r="H108"/>
  <c r="A109"/>
  <c r="B109"/>
  <c r="C109"/>
  <c r="D109"/>
  <c r="E109"/>
  <c r="F109"/>
  <c r="G109"/>
  <c r="H109"/>
  <c r="A110"/>
  <c r="B110"/>
  <c r="C110"/>
  <c r="D110"/>
  <c r="E110"/>
  <c r="F110"/>
  <c r="G110"/>
  <c r="H110"/>
  <c r="A111"/>
  <c r="B111"/>
  <c r="C111"/>
  <c r="D111"/>
  <c r="E111"/>
  <c r="F111"/>
  <c r="G111"/>
  <c r="H111"/>
  <c r="A112"/>
  <c r="B112"/>
  <c r="C112"/>
  <c r="D112"/>
  <c r="E112"/>
  <c r="F112"/>
  <c r="G112"/>
  <c r="H112"/>
  <c r="A113"/>
  <c r="B113"/>
  <c r="C113"/>
  <c r="D113"/>
  <c r="E113"/>
  <c r="F113"/>
  <c r="G113"/>
  <c r="H113"/>
  <c r="A114"/>
  <c r="B114"/>
  <c r="C114"/>
  <c r="D114"/>
  <c r="E114"/>
  <c r="F114"/>
  <c r="G114"/>
  <c r="H114"/>
  <c r="A115"/>
  <c r="B115"/>
  <c r="C115"/>
  <c r="D115"/>
  <c r="E115"/>
  <c r="F115"/>
  <c r="G115"/>
  <c r="H115"/>
  <c r="A116"/>
  <c r="B116"/>
  <c r="C116"/>
  <c r="D116"/>
  <c r="E116"/>
  <c r="F116"/>
  <c r="G116"/>
  <c r="H116"/>
  <c r="A117"/>
  <c r="B117"/>
  <c r="C117"/>
  <c r="D117"/>
  <c r="E117"/>
  <c r="F117"/>
  <c r="G117"/>
  <c r="H117"/>
  <c r="A118"/>
  <c r="B118"/>
  <c r="C118"/>
  <c r="D118"/>
  <c r="E118"/>
  <c r="F118"/>
  <c r="G118"/>
  <c r="H118"/>
  <c r="A119"/>
  <c r="B119"/>
  <c r="C119"/>
  <c r="D119"/>
  <c r="E119"/>
  <c r="F119"/>
  <c r="G119"/>
  <c r="H119"/>
  <c r="A120"/>
  <c r="B120"/>
  <c r="C120"/>
  <c r="D120"/>
  <c r="E120"/>
  <c r="F120"/>
  <c r="G120"/>
  <c r="H120"/>
  <c r="A121"/>
  <c r="B121"/>
  <c r="C121"/>
  <c r="D121"/>
  <c r="E121"/>
  <c r="F121"/>
  <c r="G121"/>
  <c r="H121"/>
  <c r="A122"/>
  <c r="B122"/>
  <c r="C122"/>
  <c r="D122"/>
  <c r="E122"/>
  <c r="F122"/>
  <c r="G122"/>
  <c r="H122"/>
  <c r="A123"/>
  <c r="B123"/>
  <c r="C123"/>
  <c r="D123"/>
  <c r="E123"/>
  <c r="F123"/>
  <c r="G123"/>
  <c r="H123"/>
  <c r="A124"/>
  <c r="B124"/>
  <c r="C124"/>
  <c r="D124"/>
  <c r="E124"/>
  <c r="F124"/>
  <c r="G124"/>
  <c r="H124"/>
  <c r="A125"/>
  <c r="B125"/>
  <c r="C125"/>
  <c r="D125"/>
  <c r="E125"/>
  <c r="F125"/>
  <c r="G125"/>
  <c r="H125"/>
  <c r="A126"/>
  <c r="B126"/>
  <c r="C126"/>
  <c r="D126"/>
  <c r="E126"/>
  <c r="F126"/>
  <c r="G126"/>
  <c r="H126"/>
  <c r="A127"/>
  <c r="B127"/>
  <c r="C127"/>
  <c r="D127"/>
  <c r="E127"/>
  <c r="F127"/>
  <c r="G127"/>
  <c r="H127"/>
  <c r="A128"/>
  <c r="B128"/>
  <c r="C128"/>
  <c r="D128"/>
  <c r="E128"/>
  <c r="F128"/>
  <c r="G128"/>
  <c r="H128"/>
  <c r="A129"/>
  <c r="B129"/>
  <c r="C129"/>
  <c r="D129"/>
  <c r="E129"/>
  <c r="F129"/>
  <c r="G129"/>
  <c r="H129"/>
  <c r="A130"/>
  <c r="B130"/>
  <c r="C130"/>
  <c r="D130"/>
  <c r="E130"/>
  <c r="F130"/>
  <c r="G130"/>
  <c r="H130"/>
  <c r="A131"/>
  <c r="B131"/>
  <c r="C131"/>
  <c r="D131"/>
  <c r="E131"/>
  <c r="F131"/>
  <c r="G131"/>
  <c r="H131"/>
  <c r="A132"/>
  <c r="B132"/>
  <c r="C132"/>
  <c r="D132"/>
  <c r="E132"/>
  <c r="F132"/>
  <c r="G132"/>
  <c r="H132"/>
  <c r="A133"/>
  <c r="B133"/>
  <c r="C133"/>
  <c r="D133"/>
  <c r="E133"/>
  <c r="F133"/>
  <c r="G133"/>
  <c r="H133"/>
  <c r="A134"/>
  <c r="B134"/>
  <c r="C134"/>
  <c r="D134"/>
  <c r="E134"/>
  <c r="F134"/>
  <c r="G134"/>
  <c r="H134"/>
  <c r="A135"/>
  <c r="B135"/>
  <c r="C135"/>
  <c r="D135"/>
  <c r="E135"/>
  <c r="F135"/>
  <c r="G135"/>
  <c r="H135"/>
  <c r="A136"/>
  <c r="B136"/>
  <c r="C136"/>
  <c r="D136"/>
  <c r="E136"/>
  <c r="F136"/>
  <c r="G136"/>
  <c r="H136"/>
  <c r="A137"/>
  <c r="B137"/>
  <c r="C137"/>
  <c r="D137"/>
  <c r="E137"/>
  <c r="F137"/>
  <c r="G137"/>
  <c r="H137"/>
  <c r="A138"/>
  <c r="B138"/>
  <c r="C138"/>
  <c r="D138"/>
  <c r="E138"/>
  <c r="F138"/>
  <c r="G138"/>
  <c r="H138"/>
  <c r="A139"/>
  <c r="B139"/>
  <c r="C139"/>
  <c r="D139"/>
  <c r="E139"/>
  <c r="F139"/>
  <c r="G139"/>
  <c r="H139"/>
  <c r="A140"/>
  <c r="B140"/>
  <c r="C140"/>
  <c r="D140"/>
  <c r="E140"/>
  <c r="F140"/>
  <c r="G140"/>
  <c r="H140"/>
  <c r="A141"/>
  <c r="B141"/>
  <c r="C141"/>
  <c r="D141"/>
  <c r="E141"/>
  <c r="F141"/>
  <c r="G141"/>
  <c r="H141"/>
  <c r="A142"/>
  <c r="B142"/>
  <c r="C142"/>
  <c r="D142"/>
  <c r="E142"/>
  <c r="F142"/>
  <c r="G142"/>
  <c r="H142"/>
  <c r="A143"/>
  <c r="B143"/>
  <c r="C143"/>
  <c r="D143"/>
  <c r="E143"/>
  <c r="F143"/>
  <c r="G143"/>
  <c r="H143"/>
  <c r="A144"/>
  <c r="B144"/>
  <c r="C144"/>
  <c r="D144"/>
  <c r="E144"/>
  <c r="F144"/>
  <c r="G144"/>
  <c r="H144"/>
  <c r="A145"/>
  <c r="B145"/>
  <c r="C145"/>
  <c r="D145"/>
  <c r="E145"/>
  <c r="F145"/>
  <c r="G145"/>
  <c r="H145"/>
  <c r="A146"/>
  <c r="B146"/>
  <c r="C146"/>
  <c r="D146"/>
  <c r="E146"/>
  <c r="F146"/>
  <c r="G146"/>
  <c r="H146"/>
  <c r="A147"/>
  <c r="B147"/>
  <c r="C147"/>
  <c r="D147"/>
  <c r="E147"/>
  <c r="F147"/>
  <c r="G147"/>
  <c r="H147"/>
  <c r="A148"/>
  <c r="B148"/>
  <c r="C148"/>
  <c r="D148"/>
  <c r="E148"/>
  <c r="F148"/>
  <c r="G148"/>
  <c r="H148"/>
  <c r="A149"/>
  <c r="B149"/>
  <c r="C149"/>
  <c r="D149"/>
  <c r="E149"/>
  <c r="F149"/>
  <c r="G149"/>
  <c r="H149"/>
  <c r="A150"/>
  <c r="B150"/>
  <c r="C150"/>
  <c r="D150"/>
  <c r="E150"/>
  <c r="F150"/>
  <c r="G150"/>
  <c r="H150"/>
  <c r="A151"/>
  <c r="B151"/>
  <c r="C151"/>
  <c r="D151"/>
  <c r="E151"/>
  <c r="F151"/>
  <c r="G151"/>
  <c r="H151"/>
  <c r="A152"/>
  <c r="B152"/>
  <c r="C152"/>
  <c r="D152"/>
  <c r="E152"/>
  <c r="F152"/>
  <c r="G152"/>
  <c r="H152"/>
  <c r="A153"/>
  <c r="B153"/>
  <c r="C153"/>
  <c r="D153"/>
  <c r="E153"/>
  <c r="F153"/>
  <c r="G153"/>
  <c r="H153"/>
  <c r="A154"/>
  <c r="B154"/>
  <c r="C154"/>
  <c r="D154"/>
  <c r="E154"/>
  <c r="F154"/>
  <c r="G154"/>
  <c r="H154"/>
  <c r="A155"/>
  <c r="B155"/>
  <c r="C155"/>
  <c r="D155"/>
  <c r="E155"/>
  <c r="F155"/>
  <c r="G155"/>
  <c r="H155"/>
  <c r="A156"/>
  <c r="B156"/>
  <c r="C156"/>
  <c r="D156"/>
  <c r="E156"/>
  <c r="F156"/>
  <c r="G156"/>
  <c r="H156"/>
  <c r="A157"/>
  <c r="B157"/>
  <c r="C157"/>
  <c r="D157"/>
  <c r="E157"/>
  <c r="F157"/>
  <c r="G157"/>
  <c r="H157"/>
  <c r="A158"/>
  <c r="B158"/>
  <c r="C158"/>
  <c r="D158"/>
  <c r="E158"/>
  <c r="F158"/>
  <c r="G158"/>
  <c r="H158"/>
  <c r="A159"/>
  <c r="B159"/>
  <c r="C159"/>
  <c r="D159"/>
  <c r="E159"/>
  <c r="F159"/>
  <c r="G159"/>
  <c r="H159"/>
  <c r="A160"/>
  <c r="B160"/>
  <c r="C160"/>
  <c r="D160"/>
  <c r="E160"/>
  <c r="F160"/>
  <c r="G160"/>
  <c r="H160"/>
  <c r="A161"/>
  <c r="B161"/>
  <c r="C161"/>
  <c r="D161"/>
  <c r="E161"/>
  <c r="F161"/>
  <c r="G161"/>
  <c r="H161"/>
  <c r="A162"/>
  <c r="B162"/>
  <c r="C162"/>
  <c r="D162"/>
  <c r="E162"/>
  <c r="F162"/>
  <c r="G162"/>
  <c r="H162"/>
  <c r="A163"/>
  <c r="B163"/>
  <c r="C163"/>
  <c r="D163"/>
  <c r="E163"/>
  <c r="F163"/>
  <c r="G163"/>
  <c r="H163"/>
  <c r="A164"/>
  <c r="B164"/>
  <c r="C164"/>
  <c r="D164"/>
  <c r="E164"/>
  <c r="F164"/>
  <c r="G164"/>
  <c r="H164"/>
  <c r="A165"/>
  <c r="B165"/>
  <c r="C165"/>
  <c r="D165"/>
  <c r="E165"/>
  <c r="F165"/>
  <c r="G165"/>
  <c r="H165"/>
  <c r="A166"/>
  <c r="B166"/>
  <c r="C166"/>
  <c r="D166"/>
  <c r="E166"/>
  <c r="F166"/>
  <c r="G166"/>
  <c r="H166"/>
  <c r="A167"/>
  <c r="B167"/>
  <c r="C167"/>
  <c r="D167"/>
  <c r="E167"/>
  <c r="F167"/>
  <c r="G167"/>
  <c r="H167"/>
  <c r="A168"/>
  <c r="B168"/>
  <c r="C168"/>
  <c r="D168"/>
  <c r="E168"/>
  <c r="F168"/>
  <c r="G168"/>
  <c r="H168"/>
  <c r="A169"/>
  <c r="B169"/>
  <c r="C169"/>
  <c r="D169"/>
  <c r="E169"/>
  <c r="F169"/>
  <c r="G169"/>
  <c r="H169"/>
  <c r="A170"/>
  <c r="B170"/>
  <c r="C170"/>
  <c r="D170"/>
  <c r="E170"/>
  <c r="F170"/>
  <c r="G170"/>
  <c r="H170"/>
  <c r="A171"/>
  <c r="B171"/>
  <c r="C171"/>
  <c r="D171"/>
  <c r="E171"/>
  <c r="F171"/>
  <c r="G171"/>
  <c r="H171"/>
  <c r="A172"/>
  <c r="B172"/>
  <c r="C172"/>
  <c r="D172"/>
  <c r="E172"/>
  <c r="F172"/>
  <c r="G172"/>
  <c r="H172"/>
  <c r="A173"/>
  <c r="B173"/>
  <c r="C173"/>
  <c r="D173"/>
  <c r="E173"/>
  <c r="F173"/>
  <c r="G173"/>
  <c r="H173"/>
  <c r="A174"/>
  <c r="B174"/>
  <c r="C174"/>
  <c r="D174"/>
  <c r="E174"/>
  <c r="F174"/>
  <c r="G174"/>
  <c r="H174"/>
  <c r="A175"/>
  <c r="B175"/>
  <c r="C175"/>
  <c r="D175"/>
  <c r="E175"/>
  <c r="F175"/>
  <c r="G175"/>
  <c r="H175"/>
  <c r="A176"/>
  <c r="B176"/>
  <c r="C176"/>
  <c r="D176"/>
  <c r="E176"/>
  <c r="F176"/>
  <c r="G176"/>
  <c r="H176"/>
  <c r="A177"/>
  <c r="B177"/>
  <c r="C177"/>
  <c r="D177"/>
  <c r="E177"/>
  <c r="F177"/>
  <c r="G177"/>
  <c r="H177"/>
  <c r="A178"/>
  <c r="B178"/>
  <c r="C178"/>
  <c r="D178"/>
  <c r="E178"/>
  <c r="F178"/>
  <c r="G178"/>
  <c r="H178"/>
  <c r="A179"/>
  <c r="B179"/>
  <c r="C179"/>
  <c r="D179"/>
  <c r="E179"/>
  <c r="F179"/>
  <c r="G179"/>
  <c r="H179"/>
  <c r="A180"/>
  <c r="B180"/>
  <c r="C180"/>
  <c r="D180"/>
  <c r="E180"/>
  <c r="F180"/>
  <c r="G180"/>
  <c r="H180"/>
  <c r="A181"/>
  <c r="B181"/>
  <c r="C181"/>
  <c r="D181"/>
  <c r="E181"/>
  <c r="F181"/>
  <c r="G181"/>
  <c r="H181"/>
  <c r="A182"/>
  <c r="B182"/>
  <c r="C182"/>
  <c r="D182"/>
  <c r="E182"/>
  <c r="F182"/>
  <c r="G182"/>
  <c r="H182"/>
  <c r="A183"/>
  <c r="B183"/>
  <c r="C183"/>
  <c r="D183"/>
  <c r="E183"/>
  <c r="F183"/>
  <c r="G183"/>
  <c r="H183"/>
  <c r="A184"/>
  <c r="B184"/>
  <c r="C184"/>
  <c r="D184"/>
  <c r="E184"/>
  <c r="F184"/>
  <c r="G184"/>
  <c r="H184"/>
  <c r="A185"/>
  <c r="B185"/>
  <c r="C185"/>
  <c r="D185"/>
  <c r="E185"/>
  <c r="F185"/>
  <c r="G185"/>
  <c r="H185"/>
  <c r="A186"/>
  <c r="B186"/>
  <c r="C186"/>
  <c r="D186"/>
  <c r="E186"/>
  <c r="F186"/>
  <c r="G186"/>
  <c r="H186"/>
  <c r="A187"/>
  <c r="B187"/>
  <c r="C187"/>
  <c r="D187"/>
  <c r="E187"/>
  <c r="F187"/>
  <c r="G187"/>
  <c r="H187"/>
  <c r="A188"/>
  <c r="B188"/>
  <c r="C188"/>
  <c r="D188"/>
  <c r="E188"/>
  <c r="F188"/>
  <c r="G188"/>
  <c r="H188"/>
  <c r="A189"/>
  <c r="B189"/>
  <c r="C189"/>
  <c r="D189"/>
  <c r="E189"/>
  <c r="F189"/>
  <c r="G189"/>
  <c r="H189"/>
  <c r="A190"/>
  <c r="B190"/>
  <c r="C190"/>
  <c r="D190"/>
  <c r="E190"/>
  <c r="F190"/>
  <c r="G190"/>
  <c r="H190"/>
  <c r="A191"/>
  <c r="B191"/>
  <c r="C191"/>
  <c r="D191"/>
  <c r="E191"/>
  <c r="F191"/>
  <c r="G191"/>
  <c r="H191"/>
  <c r="A192"/>
  <c r="B192"/>
  <c r="C192"/>
  <c r="D192"/>
  <c r="E192"/>
  <c r="F192"/>
  <c r="G192"/>
  <c r="H192"/>
  <c r="A193"/>
  <c r="B193"/>
  <c r="C193"/>
  <c r="D193"/>
  <c r="E193"/>
  <c r="F193"/>
  <c r="G193"/>
  <c r="H193"/>
  <c r="A194"/>
  <c r="B194"/>
  <c r="C194"/>
  <c r="D194"/>
  <c r="E194"/>
  <c r="F194"/>
  <c r="G194"/>
  <c r="H194"/>
  <c r="A195"/>
  <c r="B195"/>
  <c r="C195"/>
  <c r="D195"/>
  <c r="E195"/>
  <c r="F195"/>
  <c r="G195"/>
  <c r="H195"/>
  <c r="A196"/>
  <c r="B196"/>
  <c r="C196"/>
  <c r="D196"/>
  <c r="E196"/>
  <c r="F196"/>
  <c r="G196"/>
  <c r="H196"/>
  <c r="A197"/>
  <c r="B197"/>
  <c r="C197"/>
  <c r="D197"/>
  <c r="E197"/>
  <c r="F197"/>
  <c r="G197"/>
  <c r="H197"/>
  <c r="A198"/>
  <c r="B198"/>
  <c r="C198"/>
  <c r="D198"/>
  <c r="E198"/>
  <c r="F198"/>
  <c r="G198"/>
  <c r="H198"/>
  <c r="A199"/>
  <c r="B199"/>
  <c r="C199"/>
  <c r="D199"/>
  <c r="E199"/>
  <c r="F199"/>
  <c r="G199"/>
  <c r="H199"/>
  <c r="A200"/>
  <c r="B200"/>
  <c r="C200"/>
  <c r="D200"/>
  <c r="E200"/>
  <c r="F200"/>
  <c r="G200"/>
  <c r="H200"/>
  <c r="A201"/>
  <c r="B201"/>
  <c r="C201"/>
  <c r="D201"/>
  <c r="E201"/>
  <c r="F201"/>
  <c r="G201"/>
  <c r="H201"/>
  <c r="A202"/>
  <c r="B202"/>
  <c r="C202"/>
  <c r="D202"/>
  <c r="E202"/>
  <c r="F202"/>
  <c r="G202"/>
  <c r="H202"/>
  <c r="A203"/>
  <c r="B203"/>
  <c r="C203"/>
  <c r="D203"/>
  <c r="E203"/>
  <c r="F203"/>
  <c r="G203"/>
  <c r="H203"/>
  <c r="A204"/>
  <c r="B204"/>
  <c r="C204"/>
  <c r="D204"/>
  <c r="E204"/>
  <c r="F204"/>
  <c r="G204"/>
  <c r="H204"/>
  <c r="A205"/>
  <c r="B205"/>
  <c r="C205"/>
  <c r="D205"/>
  <c r="E205"/>
  <c r="F205"/>
  <c r="G205"/>
  <c r="H205"/>
  <c r="A206"/>
  <c r="B206"/>
  <c r="C206"/>
  <c r="D206"/>
  <c r="E206"/>
  <c r="F206"/>
  <c r="G206"/>
  <c r="H206"/>
  <c r="A207"/>
  <c r="B207"/>
  <c r="C207"/>
  <c r="D207"/>
  <c r="E207"/>
  <c r="F207"/>
  <c r="G207"/>
  <c r="H207"/>
  <c r="A208"/>
  <c r="B208"/>
  <c r="C208"/>
  <c r="D208"/>
  <c r="E208"/>
  <c r="F208"/>
  <c r="G208"/>
  <c r="H208"/>
  <c r="A209"/>
  <c r="B209"/>
  <c r="C209"/>
  <c r="D209"/>
  <c r="E209"/>
  <c r="F209"/>
  <c r="G209"/>
  <c r="H209"/>
  <c r="A210"/>
  <c r="B210"/>
  <c r="C210"/>
  <c r="D210"/>
  <c r="E210"/>
  <c r="F210"/>
  <c r="G210"/>
  <c r="H210"/>
  <c r="A211"/>
  <c r="B211"/>
  <c r="C211"/>
  <c r="D211"/>
  <c r="E211"/>
  <c r="F211"/>
  <c r="G211"/>
  <c r="H211"/>
  <c r="A212"/>
  <c r="B212"/>
  <c r="C212"/>
  <c r="D212"/>
  <c r="E212"/>
  <c r="F212"/>
  <c r="G212"/>
  <c r="H212"/>
  <c r="A213"/>
  <c r="B213"/>
  <c r="C213"/>
  <c r="D213"/>
  <c r="E213"/>
  <c r="F213"/>
  <c r="G213"/>
  <c r="H213"/>
  <c r="A214"/>
  <c r="B214"/>
  <c r="C214"/>
  <c r="D214"/>
  <c r="E214"/>
  <c r="F214"/>
  <c r="G214"/>
  <c r="H214"/>
  <c r="A215"/>
  <c r="B215"/>
  <c r="C215"/>
  <c r="D215"/>
  <c r="E215"/>
  <c r="F215"/>
  <c r="G215"/>
  <c r="H215"/>
  <c r="A216"/>
  <c r="B216"/>
  <c r="C216"/>
  <c r="D216"/>
  <c r="E216"/>
  <c r="F216"/>
  <c r="G216"/>
  <c r="H216"/>
  <c r="A217"/>
  <c r="B217"/>
  <c r="C217"/>
  <c r="D217"/>
  <c r="E217"/>
  <c r="F217"/>
  <c r="G217"/>
  <c r="H217"/>
  <c r="A218"/>
  <c r="B218"/>
  <c r="C218"/>
  <c r="D218"/>
  <c r="E218"/>
  <c r="F218"/>
  <c r="G218"/>
  <c r="H218"/>
  <c r="A219"/>
  <c r="B219"/>
  <c r="C219"/>
  <c r="D219"/>
  <c r="E219"/>
  <c r="F219"/>
  <c r="G219"/>
  <c r="H219"/>
  <c r="A220"/>
  <c r="B220"/>
  <c r="C220"/>
  <c r="D220"/>
  <c r="E220"/>
  <c r="F220"/>
  <c r="G220"/>
  <c r="H220"/>
  <c r="A221"/>
  <c r="B221"/>
  <c r="C221"/>
  <c r="D221"/>
  <c r="E221"/>
  <c r="F221"/>
  <c r="G221"/>
  <c r="H221"/>
  <c r="A222"/>
  <c r="B222"/>
  <c r="C222"/>
  <c r="D222"/>
  <c r="E222"/>
  <c r="F222"/>
  <c r="G222"/>
  <c r="H222"/>
  <c r="A223"/>
  <c r="B223"/>
  <c r="C223"/>
  <c r="D223"/>
  <c r="E223"/>
  <c r="F223"/>
  <c r="G223"/>
  <c r="H223"/>
  <c r="A224"/>
  <c r="B224"/>
  <c r="C224"/>
  <c r="D224"/>
  <c r="E224"/>
  <c r="F224"/>
  <c r="G224"/>
  <c r="H224"/>
  <c r="A225"/>
  <c r="B225"/>
  <c r="C225"/>
  <c r="D225"/>
  <c r="E225"/>
  <c r="F225"/>
  <c r="G225"/>
  <c r="H225"/>
  <c r="A226"/>
  <c r="B226"/>
  <c r="C226"/>
  <c r="D226"/>
  <c r="E226"/>
  <c r="F226"/>
  <c r="G226"/>
  <c r="H226"/>
  <c r="A227"/>
  <c r="B227"/>
  <c r="C227"/>
  <c r="D227"/>
  <c r="E227"/>
  <c r="F227"/>
  <c r="G227"/>
  <c r="H227"/>
  <c r="A228"/>
  <c r="B228"/>
  <c r="C228"/>
  <c r="D228"/>
  <c r="E228"/>
  <c r="F228"/>
  <c r="G228"/>
  <c r="H228"/>
  <c r="A229"/>
  <c r="B229"/>
  <c r="C229"/>
  <c r="D229"/>
  <c r="E229"/>
  <c r="F229"/>
  <c r="G229"/>
  <c r="H229"/>
  <c r="A230"/>
  <c r="B230"/>
  <c r="C230"/>
  <c r="D230"/>
  <c r="E230"/>
  <c r="F230"/>
  <c r="G230"/>
  <c r="H230"/>
  <c r="A231"/>
  <c r="B231"/>
  <c r="C231"/>
  <c r="D231"/>
  <c r="E231"/>
  <c r="F231"/>
  <c r="G231"/>
  <c r="H231"/>
  <c r="N10" i="14"/>
  <c r="N13" s="1"/>
  <c r="N11"/>
  <c r="N12"/>
  <c r="I16"/>
  <c r="I17"/>
  <c r="I18"/>
  <c r="I19"/>
  <c r="I20"/>
  <c r="I22"/>
  <c r="I23"/>
  <c r="I24"/>
  <c r="J28"/>
  <c r="J29"/>
  <c r="J30"/>
  <c r="J31"/>
  <c r="J32"/>
  <c r="J33"/>
  <c r="J34"/>
  <c r="J35"/>
  <c r="J36"/>
  <c r="I39"/>
  <c r="I40"/>
  <c r="I41" s="1"/>
  <c r="A95"/>
  <c r="B95"/>
  <c r="C95"/>
  <c r="D95"/>
  <c r="E95"/>
  <c r="F95"/>
  <c r="G95"/>
  <c r="H95"/>
  <c r="A96"/>
  <c r="B96"/>
  <c r="C96"/>
  <c r="D96"/>
  <c r="E96"/>
  <c r="F96"/>
  <c r="G96"/>
  <c r="H96"/>
  <c r="A97"/>
  <c r="B97"/>
  <c r="C97"/>
  <c r="D97"/>
  <c r="E97"/>
  <c r="F97"/>
  <c r="G97"/>
  <c r="H97"/>
  <c r="A98"/>
  <c r="B98"/>
  <c r="C98"/>
  <c r="D98"/>
  <c r="E98"/>
  <c r="F98"/>
  <c r="G98"/>
  <c r="H98"/>
  <c r="A99"/>
  <c r="B99"/>
  <c r="C99"/>
  <c r="D99"/>
  <c r="E99"/>
  <c r="F99"/>
  <c r="G99"/>
  <c r="H99"/>
  <c r="A100"/>
  <c r="B100"/>
  <c r="C100"/>
  <c r="D100"/>
  <c r="E100"/>
  <c r="F100"/>
  <c r="G100"/>
  <c r="H100"/>
  <c r="A101"/>
  <c r="B101"/>
  <c r="C101"/>
  <c r="D101"/>
  <c r="E101"/>
  <c r="F101"/>
  <c r="G101"/>
  <c r="H101"/>
  <c r="A102"/>
  <c r="B102"/>
  <c r="C102"/>
  <c r="D102"/>
  <c r="E102"/>
  <c r="F102"/>
  <c r="G102"/>
  <c r="H102"/>
  <c r="A103"/>
  <c r="B103"/>
  <c r="C103"/>
  <c r="D103"/>
  <c r="E103"/>
  <c r="F103"/>
  <c r="G103"/>
  <c r="H103"/>
  <c r="A104"/>
  <c r="B104"/>
  <c r="C104"/>
  <c r="D104"/>
  <c r="E104"/>
  <c r="F104"/>
  <c r="G104"/>
  <c r="H104"/>
  <c r="A105"/>
  <c r="B105"/>
  <c r="C105"/>
  <c r="D105"/>
  <c r="E105"/>
  <c r="F105"/>
  <c r="G105"/>
  <c r="H105"/>
  <c r="A106"/>
  <c r="B106"/>
  <c r="C106"/>
  <c r="D106"/>
  <c r="E106"/>
  <c r="F106"/>
  <c r="G106"/>
  <c r="H106"/>
  <c r="A107"/>
  <c r="B107"/>
  <c r="C107"/>
  <c r="D107"/>
  <c r="E107"/>
  <c r="F107"/>
  <c r="G107"/>
  <c r="H107"/>
  <c r="A108"/>
  <c r="B108"/>
  <c r="C108"/>
  <c r="D108"/>
  <c r="E108"/>
  <c r="F108"/>
  <c r="G108"/>
  <c r="H108"/>
  <c r="A109"/>
  <c r="B109"/>
  <c r="C109"/>
  <c r="D109"/>
  <c r="E109"/>
  <c r="F109"/>
  <c r="G109"/>
  <c r="H109"/>
  <c r="A110"/>
  <c r="B110"/>
  <c r="C110"/>
  <c r="D110"/>
  <c r="E110"/>
  <c r="F110"/>
  <c r="G110"/>
  <c r="H110"/>
  <c r="A111"/>
  <c r="B111"/>
  <c r="C111"/>
  <c r="D111"/>
  <c r="E111"/>
  <c r="F111"/>
  <c r="G111"/>
  <c r="H111"/>
  <c r="A112"/>
  <c r="B112"/>
  <c r="C112"/>
  <c r="D112"/>
  <c r="E112"/>
  <c r="F112"/>
  <c r="G112"/>
  <c r="H112"/>
  <c r="A113"/>
  <c r="B113"/>
  <c r="C113"/>
  <c r="D113"/>
  <c r="E113"/>
  <c r="F113"/>
  <c r="G113"/>
  <c r="H113"/>
  <c r="A114"/>
  <c r="B114"/>
  <c r="C114"/>
  <c r="D114"/>
  <c r="E114"/>
  <c r="F114"/>
  <c r="G114"/>
  <c r="H114"/>
  <c r="A115"/>
  <c r="B115"/>
  <c r="C115"/>
  <c r="D115"/>
  <c r="E115"/>
  <c r="F115"/>
  <c r="G115"/>
  <c r="H115"/>
  <c r="A116"/>
  <c r="B116"/>
  <c r="C116"/>
  <c r="D116"/>
  <c r="E116"/>
  <c r="F116"/>
  <c r="G116"/>
  <c r="H116"/>
  <c r="A117"/>
  <c r="B117"/>
  <c r="C117"/>
  <c r="D117"/>
  <c r="E117"/>
  <c r="F117"/>
  <c r="G117"/>
  <c r="H117"/>
  <c r="A118"/>
  <c r="B118"/>
  <c r="C118"/>
  <c r="D118"/>
  <c r="E118"/>
  <c r="F118"/>
  <c r="G118"/>
  <c r="H118"/>
  <c r="A119"/>
  <c r="B119"/>
  <c r="C119"/>
  <c r="D119"/>
  <c r="E119"/>
  <c r="F119"/>
  <c r="G119"/>
  <c r="H119"/>
  <c r="A120"/>
  <c r="B120"/>
  <c r="C120"/>
  <c r="D120"/>
  <c r="E120"/>
  <c r="F120"/>
  <c r="G120"/>
  <c r="H120"/>
  <c r="A121"/>
  <c r="B121"/>
  <c r="C121"/>
  <c r="D121"/>
  <c r="E121"/>
  <c r="F121"/>
  <c r="G121"/>
  <c r="H121"/>
  <c r="A122"/>
  <c r="B122"/>
  <c r="C122"/>
  <c r="D122"/>
  <c r="E122"/>
  <c r="F122"/>
  <c r="G122"/>
  <c r="H122"/>
  <c r="A123"/>
  <c r="B123"/>
  <c r="C123"/>
  <c r="D123"/>
  <c r="E123"/>
  <c r="F123"/>
  <c r="G123"/>
  <c r="H123"/>
  <c r="A124"/>
  <c r="B124"/>
  <c r="C124"/>
  <c r="D124"/>
  <c r="E124"/>
  <c r="F124"/>
  <c r="G124"/>
  <c r="H124"/>
  <c r="A125"/>
  <c r="B125"/>
  <c r="C125"/>
  <c r="D125"/>
  <c r="E125"/>
  <c r="F125"/>
  <c r="G125"/>
  <c r="H125"/>
  <c r="A126"/>
  <c r="B126"/>
  <c r="C126"/>
  <c r="D126"/>
  <c r="E126"/>
  <c r="F126"/>
  <c r="G126"/>
  <c r="H126"/>
  <c r="A127"/>
  <c r="B127"/>
  <c r="C127"/>
  <c r="D127"/>
  <c r="E127"/>
  <c r="F127"/>
  <c r="G127"/>
  <c r="H127"/>
  <c r="A128"/>
  <c r="B128"/>
  <c r="C128"/>
  <c r="D128"/>
  <c r="E128"/>
  <c r="F128"/>
  <c r="G128"/>
  <c r="H128"/>
  <c r="A129"/>
  <c r="B129"/>
  <c r="C129"/>
  <c r="D129"/>
  <c r="E129"/>
  <c r="F129"/>
  <c r="G129"/>
  <c r="H129"/>
  <c r="A130"/>
  <c r="B130"/>
  <c r="C130"/>
  <c r="D130"/>
  <c r="E130"/>
  <c r="F130"/>
  <c r="G130"/>
  <c r="H130"/>
  <c r="A131"/>
  <c r="B131"/>
  <c r="C131"/>
  <c r="D131"/>
  <c r="E131"/>
  <c r="F131"/>
  <c r="G131"/>
  <c r="H131"/>
  <c r="A132"/>
  <c r="B132"/>
  <c r="C132"/>
  <c r="D132"/>
  <c r="E132"/>
  <c r="F132"/>
  <c r="G132"/>
  <c r="H132"/>
  <c r="A133"/>
  <c r="B133"/>
  <c r="C133"/>
  <c r="D133"/>
  <c r="E133"/>
  <c r="F133"/>
  <c r="G133"/>
  <c r="H133"/>
  <c r="A134"/>
  <c r="B134"/>
  <c r="C134"/>
  <c r="D134"/>
  <c r="E134"/>
  <c r="F134"/>
  <c r="G134"/>
  <c r="H134"/>
  <c r="A135"/>
  <c r="B135"/>
  <c r="C135"/>
  <c r="D135"/>
  <c r="E135"/>
  <c r="F135"/>
  <c r="G135"/>
  <c r="H135"/>
  <c r="A136"/>
  <c r="B136"/>
  <c r="C136"/>
  <c r="D136"/>
  <c r="E136"/>
  <c r="F136"/>
  <c r="G136"/>
  <c r="H136"/>
  <c r="A137"/>
  <c r="B137"/>
  <c r="C137"/>
  <c r="D137"/>
  <c r="E137"/>
  <c r="F137"/>
  <c r="G137"/>
  <c r="H137"/>
  <c r="A138"/>
  <c r="B138"/>
  <c r="C138"/>
  <c r="D138"/>
  <c r="E138"/>
  <c r="F138"/>
  <c r="G138"/>
  <c r="H138"/>
  <c r="A139"/>
  <c r="B139"/>
  <c r="C139"/>
  <c r="D139"/>
  <c r="E139"/>
  <c r="F139"/>
  <c r="G139"/>
  <c r="H139"/>
  <c r="A140"/>
  <c r="B140"/>
  <c r="C140"/>
  <c r="D140"/>
  <c r="E140"/>
  <c r="F140"/>
  <c r="G140"/>
  <c r="H140"/>
  <c r="A141"/>
  <c r="B141"/>
  <c r="C141"/>
  <c r="D141"/>
  <c r="E141"/>
  <c r="F141"/>
  <c r="G141"/>
  <c r="H141"/>
  <c r="A142"/>
  <c r="B142"/>
  <c r="C142"/>
  <c r="D142"/>
  <c r="E142"/>
  <c r="F142"/>
  <c r="G142"/>
  <c r="H142"/>
  <c r="A143"/>
  <c r="B143"/>
  <c r="C143"/>
  <c r="D143"/>
  <c r="E143"/>
  <c r="F143"/>
  <c r="G143"/>
  <c r="H143"/>
  <c r="A144"/>
  <c r="B144"/>
  <c r="C144"/>
  <c r="D144"/>
  <c r="E144"/>
  <c r="F144"/>
  <c r="G144"/>
  <c r="H144"/>
  <c r="A145"/>
  <c r="B145"/>
  <c r="C145"/>
  <c r="D145"/>
  <c r="E145"/>
  <c r="F145"/>
  <c r="G145"/>
  <c r="H145"/>
  <c r="A146"/>
  <c r="B146"/>
  <c r="C146"/>
  <c r="D146"/>
  <c r="E146"/>
  <c r="F146"/>
  <c r="G146"/>
  <c r="H146"/>
  <c r="A147"/>
  <c r="B147"/>
  <c r="C147"/>
  <c r="D147"/>
  <c r="E147"/>
  <c r="F147"/>
  <c r="G147"/>
  <c r="H147"/>
  <c r="A148"/>
  <c r="B148"/>
  <c r="C148"/>
  <c r="D148"/>
  <c r="E148"/>
  <c r="F148"/>
  <c r="G148"/>
  <c r="H148"/>
  <c r="A149"/>
  <c r="B149"/>
  <c r="C149"/>
  <c r="D149"/>
  <c r="E149"/>
  <c r="F149"/>
  <c r="G149"/>
  <c r="H149"/>
  <c r="A150"/>
  <c r="B150"/>
  <c r="C150"/>
  <c r="D150"/>
  <c r="E150"/>
  <c r="F150"/>
  <c r="G150"/>
  <c r="H150"/>
  <c r="A151"/>
  <c r="B151"/>
  <c r="C151"/>
  <c r="D151"/>
  <c r="E151"/>
  <c r="F151"/>
  <c r="G151"/>
  <c r="H151"/>
  <c r="A152"/>
  <c r="B152"/>
  <c r="C152"/>
  <c r="D152"/>
  <c r="E152"/>
  <c r="F152"/>
  <c r="G152"/>
  <c r="H152"/>
  <c r="A153"/>
  <c r="B153"/>
  <c r="C153"/>
  <c r="D153"/>
  <c r="E153"/>
  <c r="F153"/>
  <c r="G153"/>
  <c r="H153"/>
  <c r="A154"/>
  <c r="B154"/>
  <c r="C154"/>
  <c r="D154"/>
  <c r="E154"/>
  <c r="F154"/>
  <c r="G154"/>
  <c r="H154"/>
  <c r="A155"/>
  <c r="B155"/>
  <c r="C155"/>
  <c r="D155"/>
  <c r="E155"/>
  <c r="F155"/>
  <c r="G155"/>
  <c r="H155"/>
  <c r="A156"/>
  <c r="B156"/>
  <c r="C156"/>
  <c r="D156"/>
  <c r="E156"/>
  <c r="F156"/>
  <c r="G156"/>
  <c r="H156"/>
  <c r="A157"/>
  <c r="B157"/>
  <c r="C157"/>
  <c r="D157"/>
  <c r="E157"/>
  <c r="F157"/>
  <c r="G157"/>
  <c r="H157"/>
  <c r="A158"/>
  <c r="B158"/>
  <c r="C158"/>
  <c r="D158"/>
  <c r="E158"/>
  <c r="F158"/>
  <c r="G158"/>
  <c r="H158"/>
  <c r="A159"/>
  <c r="B159"/>
  <c r="C159"/>
  <c r="D159"/>
  <c r="E159"/>
  <c r="F159"/>
  <c r="G159"/>
  <c r="H159"/>
  <c r="A160"/>
  <c r="B160"/>
  <c r="C160"/>
  <c r="D160"/>
  <c r="E160"/>
  <c r="F160"/>
  <c r="G160"/>
  <c r="H160"/>
  <c r="A161"/>
  <c r="B161"/>
  <c r="C161"/>
  <c r="D161"/>
  <c r="E161"/>
  <c r="F161"/>
  <c r="G161"/>
  <c r="H161"/>
  <c r="A162"/>
  <c r="B162"/>
  <c r="C162"/>
  <c r="D162"/>
  <c r="E162"/>
  <c r="F162"/>
  <c r="G162"/>
  <c r="H162"/>
  <c r="A163"/>
  <c r="B163"/>
  <c r="C163"/>
  <c r="D163"/>
  <c r="E163"/>
  <c r="F163"/>
  <c r="G163"/>
  <c r="H163"/>
  <c r="A164"/>
  <c r="B164"/>
  <c r="C164"/>
  <c r="D164"/>
  <c r="E164"/>
  <c r="F164"/>
  <c r="G164"/>
  <c r="H164"/>
  <c r="A165"/>
  <c r="B165"/>
  <c r="C165"/>
  <c r="D165"/>
  <c r="E165"/>
  <c r="F165"/>
  <c r="G165"/>
  <c r="H165"/>
  <c r="A166"/>
  <c r="B166"/>
  <c r="C166"/>
  <c r="D166"/>
  <c r="E166"/>
  <c r="F166"/>
  <c r="G166"/>
  <c r="H166"/>
  <c r="A167"/>
  <c r="B167"/>
  <c r="C167"/>
  <c r="D167"/>
  <c r="E167"/>
  <c r="F167"/>
  <c r="G167"/>
  <c r="H167"/>
  <c r="A168"/>
  <c r="B168"/>
  <c r="C168"/>
  <c r="D168"/>
  <c r="E168"/>
  <c r="F168"/>
  <c r="G168"/>
  <c r="H168"/>
  <c r="A169"/>
  <c r="B169"/>
  <c r="C169"/>
  <c r="D169"/>
  <c r="E169"/>
  <c r="F169"/>
  <c r="G169"/>
  <c r="H169"/>
  <c r="A170"/>
  <c r="B170"/>
  <c r="C170"/>
  <c r="D170"/>
  <c r="E170"/>
  <c r="F170"/>
  <c r="G170"/>
  <c r="H170"/>
  <c r="A171"/>
  <c r="B171"/>
  <c r="C171"/>
  <c r="D171"/>
  <c r="E171"/>
  <c r="F171"/>
  <c r="G171"/>
  <c r="H171"/>
  <c r="A172"/>
  <c r="B172"/>
  <c r="C172"/>
  <c r="D172"/>
  <c r="E172"/>
  <c r="F172"/>
  <c r="G172"/>
  <c r="H172"/>
  <c r="A173"/>
  <c r="B173"/>
  <c r="C173"/>
  <c r="D173"/>
  <c r="E173"/>
  <c r="F173"/>
  <c r="G173"/>
  <c r="H173"/>
  <c r="A174"/>
  <c r="B174"/>
  <c r="C174"/>
  <c r="D174"/>
  <c r="E174"/>
  <c r="F174"/>
  <c r="G174"/>
  <c r="H174"/>
  <c r="A175"/>
  <c r="B175"/>
  <c r="C175"/>
  <c r="D175"/>
  <c r="E175"/>
  <c r="F175"/>
  <c r="G175"/>
  <c r="H175"/>
  <c r="A176"/>
  <c r="B176"/>
  <c r="C176"/>
  <c r="D176"/>
  <c r="E176"/>
  <c r="F176"/>
  <c r="G176"/>
  <c r="H176"/>
  <c r="A177"/>
  <c r="B177"/>
  <c r="C177"/>
  <c r="D177"/>
  <c r="E177"/>
  <c r="F177"/>
  <c r="G177"/>
  <c r="H177"/>
  <c r="A178"/>
  <c r="B178"/>
  <c r="C178"/>
  <c r="D178"/>
  <c r="E178"/>
  <c r="F178"/>
  <c r="G178"/>
  <c r="H178"/>
  <c r="A179"/>
  <c r="B179"/>
  <c r="C179"/>
  <c r="D179"/>
  <c r="E179"/>
  <c r="F179"/>
  <c r="G179"/>
  <c r="H179"/>
  <c r="A180"/>
  <c r="B180"/>
  <c r="C180"/>
  <c r="D180"/>
  <c r="E180"/>
  <c r="F180"/>
  <c r="G180"/>
  <c r="H180"/>
  <c r="A181"/>
  <c r="B181"/>
  <c r="C181"/>
  <c r="D181"/>
  <c r="E181"/>
  <c r="F181"/>
  <c r="G181"/>
  <c r="H181"/>
  <c r="A182"/>
  <c r="B182"/>
  <c r="C182"/>
  <c r="D182"/>
  <c r="E182"/>
  <c r="F182"/>
  <c r="G182"/>
  <c r="H182"/>
  <c r="A183"/>
  <c r="B183"/>
  <c r="C183"/>
  <c r="D183"/>
  <c r="E183"/>
  <c r="F183"/>
  <c r="G183"/>
  <c r="H183"/>
  <c r="A184"/>
  <c r="B184"/>
  <c r="C184"/>
  <c r="D184"/>
  <c r="E184"/>
  <c r="F184"/>
  <c r="G184"/>
  <c r="H184"/>
  <c r="A185"/>
  <c r="B185"/>
  <c r="C185"/>
  <c r="D185"/>
  <c r="E185"/>
  <c r="F185"/>
  <c r="G185"/>
  <c r="H185"/>
  <c r="A186"/>
  <c r="B186"/>
  <c r="C186"/>
  <c r="D186"/>
  <c r="E186"/>
  <c r="F186"/>
  <c r="G186"/>
  <c r="H186"/>
  <c r="A187"/>
  <c r="B187"/>
  <c r="C187"/>
  <c r="D187"/>
  <c r="E187"/>
  <c r="F187"/>
  <c r="G187"/>
  <c r="H187"/>
  <c r="A188"/>
  <c r="B188"/>
  <c r="C188"/>
  <c r="D188"/>
  <c r="E188"/>
  <c r="F188"/>
  <c r="G188"/>
  <c r="H188"/>
  <c r="A189"/>
  <c r="B189"/>
  <c r="C189"/>
  <c r="D189"/>
  <c r="E189"/>
  <c r="F189"/>
  <c r="G189"/>
  <c r="H189"/>
  <c r="A190"/>
  <c r="B190"/>
  <c r="C190"/>
  <c r="D190"/>
  <c r="E190"/>
  <c r="F190"/>
  <c r="G190"/>
  <c r="H190"/>
  <c r="A191"/>
  <c r="B191"/>
  <c r="C191"/>
  <c r="D191"/>
  <c r="E191"/>
  <c r="F191"/>
  <c r="G191"/>
  <c r="H191"/>
  <c r="A192"/>
  <c r="B192"/>
  <c r="C192"/>
  <c r="D192"/>
  <c r="E192"/>
  <c r="F192"/>
  <c r="G192"/>
  <c r="H192"/>
  <c r="A193"/>
  <c r="B193"/>
  <c r="C193"/>
  <c r="D193"/>
  <c r="E193"/>
  <c r="F193"/>
  <c r="G193"/>
  <c r="H193"/>
  <c r="A194"/>
  <c r="B194"/>
  <c r="C194"/>
  <c r="D194"/>
  <c r="E194"/>
  <c r="F194"/>
  <c r="G194"/>
  <c r="H194"/>
  <c r="A195"/>
  <c r="B195"/>
  <c r="C195"/>
  <c r="D195"/>
  <c r="E195"/>
  <c r="F195"/>
  <c r="G195"/>
  <c r="H195"/>
  <c r="A196"/>
  <c r="B196"/>
  <c r="C196"/>
  <c r="D196"/>
  <c r="E196"/>
  <c r="F196"/>
  <c r="G196"/>
  <c r="H196"/>
  <c r="A197"/>
  <c r="B197"/>
  <c r="C197"/>
  <c r="D197"/>
  <c r="E197"/>
  <c r="F197"/>
  <c r="G197"/>
  <c r="H197"/>
  <c r="A198"/>
  <c r="B198"/>
  <c r="C198"/>
  <c r="D198"/>
  <c r="E198"/>
  <c r="F198"/>
  <c r="G198"/>
  <c r="H198"/>
  <c r="A199"/>
  <c r="B199"/>
  <c r="C199"/>
  <c r="D199"/>
  <c r="E199"/>
  <c r="F199"/>
  <c r="G199"/>
  <c r="H199"/>
  <c r="A200"/>
  <c r="B200"/>
  <c r="C200"/>
  <c r="D200"/>
  <c r="E200"/>
  <c r="F200"/>
  <c r="G200"/>
  <c r="H200"/>
  <c r="A201"/>
  <c r="B201"/>
  <c r="C201"/>
  <c r="D201"/>
  <c r="E201"/>
  <c r="F201"/>
  <c r="G201"/>
  <c r="H201"/>
  <c r="A202"/>
  <c r="B202"/>
  <c r="C202"/>
  <c r="D202"/>
  <c r="E202"/>
  <c r="F202"/>
  <c r="G202"/>
  <c r="H202"/>
  <c r="A203"/>
  <c r="B203"/>
  <c r="C203"/>
  <c r="D203"/>
  <c r="E203"/>
  <c r="F203"/>
  <c r="G203"/>
  <c r="H203"/>
  <c r="A204"/>
  <c r="B204"/>
  <c r="C204"/>
  <c r="D204"/>
  <c r="E204"/>
  <c r="F204"/>
  <c r="G204"/>
  <c r="H204"/>
  <c r="A205"/>
  <c r="B205"/>
  <c r="C205"/>
  <c r="D205"/>
  <c r="E205"/>
  <c r="F205"/>
  <c r="G205"/>
  <c r="H205"/>
  <c r="A206"/>
  <c r="B206"/>
  <c r="C206"/>
  <c r="D206"/>
  <c r="E206"/>
  <c r="F206"/>
  <c r="G206"/>
  <c r="H206"/>
  <c r="A207"/>
  <c r="B207"/>
  <c r="C207"/>
  <c r="D207"/>
  <c r="E207"/>
  <c r="F207"/>
  <c r="G207"/>
  <c r="H207"/>
  <c r="A208"/>
  <c r="B208"/>
  <c r="C208"/>
  <c r="D208"/>
  <c r="E208"/>
  <c r="F208"/>
  <c r="G208"/>
  <c r="H208"/>
  <c r="A209"/>
  <c r="B209"/>
  <c r="C209"/>
  <c r="D209"/>
  <c r="E209"/>
  <c r="F209"/>
  <c r="G209"/>
  <c r="H209"/>
  <c r="A210"/>
  <c r="B210"/>
  <c r="C210"/>
  <c r="D210"/>
  <c r="E210"/>
  <c r="F210"/>
  <c r="G210"/>
  <c r="H210"/>
  <c r="A211"/>
  <c r="B211"/>
  <c r="C211"/>
  <c r="D211"/>
  <c r="E211"/>
  <c r="F211"/>
  <c r="G211"/>
  <c r="H211"/>
  <c r="A212"/>
  <c r="B212"/>
  <c r="C212"/>
  <c r="D212"/>
  <c r="E212"/>
  <c r="F212"/>
  <c r="G212"/>
  <c r="H212"/>
  <c r="A213"/>
  <c r="B213"/>
  <c r="C213"/>
  <c r="D213"/>
  <c r="E213"/>
  <c r="F213"/>
  <c r="G213"/>
  <c r="H213"/>
  <c r="A214"/>
  <c r="B214"/>
  <c r="C214"/>
  <c r="D214"/>
  <c r="E214"/>
  <c r="F214"/>
  <c r="G214"/>
  <c r="H214"/>
  <c r="A215"/>
  <c r="B215"/>
  <c r="C215"/>
  <c r="D215"/>
  <c r="E215"/>
  <c r="F215"/>
  <c r="G215"/>
  <c r="H215"/>
  <c r="A216"/>
  <c r="B216"/>
  <c r="C216"/>
  <c r="D216"/>
  <c r="E216"/>
  <c r="F216"/>
  <c r="G216"/>
  <c r="H216"/>
  <c r="A217"/>
  <c r="B217"/>
  <c r="C217"/>
  <c r="D217"/>
  <c r="E217"/>
  <c r="F217"/>
  <c r="G217"/>
  <c r="H217"/>
  <c r="A218"/>
  <c r="B218"/>
  <c r="C218"/>
  <c r="D218"/>
  <c r="E218"/>
  <c r="F218"/>
  <c r="G218"/>
  <c r="H218"/>
  <c r="A219"/>
  <c r="B219"/>
  <c r="C219"/>
  <c r="D219"/>
  <c r="E219"/>
  <c r="F219"/>
  <c r="G219"/>
  <c r="H219"/>
  <c r="A220"/>
  <c r="B220"/>
  <c r="C220"/>
  <c r="D220"/>
  <c r="E220"/>
  <c r="F220"/>
  <c r="G220"/>
  <c r="H220"/>
  <c r="A221"/>
  <c r="B221"/>
  <c r="C221"/>
  <c r="D221"/>
  <c r="E221"/>
  <c r="F221"/>
  <c r="G221"/>
  <c r="H221"/>
  <c r="A222"/>
  <c r="B222"/>
  <c r="C222"/>
  <c r="D222"/>
  <c r="E222"/>
  <c r="F222"/>
  <c r="G222"/>
  <c r="H222"/>
  <c r="A223"/>
  <c r="B223"/>
  <c r="C223"/>
  <c r="D223"/>
  <c r="E223"/>
  <c r="F223"/>
  <c r="G223"/>
  <c r="H223"/>
  <c r="A224"/>
  <c r="B224"/>
  <c r="C224"/>
  <c r="D224"/>
  <c r="E224"/>
  <c r="F224"/>
  <c r="G224"/>
  <c r="H224"/>
  <c r="A225"/>
  <c r="B225"/>
  <c r="C225"/>
  <c r="D225"/>
  <c r="E225"/>
  <c r="F225"/>
  <c r="G225"/>
  <c r="H225"/>
  <c r="A226"/>
  <c r="B226"/>
  <c r="C226"/>
  <c r="D226"/>
  <c r="E226"/>
  <c r="F226"/>
  <c r="G226"/>
  <c r="H226"/>
  <c r="A227"/>
  <c r="B227"/>
  <c r="C227"/>
  <c r="D227"/>
  <c r="E227"/>
  <c r="F227"/>
  <c r="G227"/>
  <c r="H227"/>
  <c r="A228"/>
  <c r="B228"/>
  <c r="C228"/>
  <c r="D228"/>
  <c r="E228"/>
  <c r="F228"/>
  <c r="G228"/>
  <c r="H228"/>
  <c r="A229"/>
  <c r="B229"/>
  <c r="C229"/>
  <c r="D229"/>
  <c r="E229"/>
  <c r="F229"/>
  <c r="G229"/>
  <c r="H229"/>
  <c r="A230"/>
  <c r="B230"/>
  <c r="C230"/>
  <c r="D230"/>
  <c r="E230"/>
  <c r="F230"/>
  <c r="G230"/>
  <c r="H230"/>
  <c r="A231"/>
  <c r="B231"/>
  <c r="C231"/>
  <c r="D231"/>
  <c r="E231"/>
  <c r="F231"/>
  <c r="G231"/>
  <c r="H231"/>
  <c r="A232"/>
  <c r="B232"/>
  <c r="C232"/>
  <c r="D232"/>
  <c r="E232"/>
  <c r="F232"/>
  <c r="G232"/>
  <c r="H232"/>
  <c r="N10" i="13"/>
  <c r="N11"/>
  <c r="N13" s="1"/>
  <c r="N12"/>
  <c r="I16"/>
  <c r="I17"/>
  <c r="I18"/>
  <c r="I19"/>
  <c r="I20"/>
  <c r="I22"/>
  <c r="I23"/>
  <c r="I24"/>
  <c r="J28"/>
  <c r="J29"/>
  <c r="J30"/>
  <c r="J31"/>
  <c r="J32"/>
  <c r="J33"/>
  <c r="J34"/>
  <c r="J35"/>
  <c r="I39"/>
  <c r="I40"/>
  <c r="A95"/>
  <c r="B95"/>
  <c r="C95"/>
  <c r="D95"/>
  <c r="E95"/>
  <c r="F95"/>
  <c r="G95"/>
  <c r="H95"/>
  <c r="A96"/>
  <c r="B96"/>
  <c r="C96"/>
  <c r="D96"/>
  <c r="E96"/>
  <c r="F96"/>
  <c r="G96"/>
  <c r="H96"/>
  <c r="A97"/>
  <c r="B97"/>
  <c r="C97"/>
  <c r="D97"/>
  <c r="E97"/>
  <c r="F97"/>
  <c r="G97"/>
  <c r="H97"/>
  <c r="A98"/>
  <c r="B98"/>
  <c r="C98"/>
  <c r="D98"/>
  <c r="E98"/>
  <c r="F98"/>
  <c r="G98"/>
  <c r="H98"/>
  <c r="A99"/>
  <c r="B99"/>
  <c r="C99"/>
  <c r="D99"/>
  <c r="E99"/>
  <c r="F99"/>
  <c r="G99"/>
  <c r="H99"/>
  <c r="A100"/>
  <c r="B100"/>
  <c r="C100"/>
  <c r="D100"/>
  <c r="E100"/>
  <c r="F100"/>
  <c r="G100"/>
  <c r="H100"/>
  <c r="A101"/>
  <c r="B101"/>
  <c r="C101"/>
  <c r="D101"/>
  <c r="E101"/>
  <c r="F101"/>
  <c r="G101"/>
  <c r="H101"/>
  <c r="A102"/>
  <c r="B102"/>
  <c r="C102"/>
  <c r="D102"/>
  <c r="E102"/>
  <c r="F102"/>
  <c r="G102"/>
  <c r="H102"/>
  <c r="A103"/>
  <c r="B103"/>
  <c r="C103"/>
  <c r="D103"/>
  <c r="E103"/>
  <c r="F103"/>
  <c r="G103"/>
  <c r="H103"/>
  <c r="A104"/>
  <c r="B104"/>
  <c r="C104"/>
  <c r="D104"/>
  <c r="E104"/>
  <c r="F104"/>
  <c r="G104"/>
  <c r="H104"/>
  <c r="A105"/>
  <c r="B105"/>
  <c r="C105"/>
  <c r="D105"/>
  <c r="E105"/>
  <c r="F105"/>
  <c r="G105"/>
  <c r="H105"/>
  <c r="A106"/>
  <c r="B106"/>
  <c r="C106"/>
  <c r="D106"/>
  <c r="E106"/>
  <c r="F106"/>
  <c r="G106"/>
  <c r="H106"/>
  <c r="A107"/>
  <c r="B107"/>
  <c r="C107"/>
  <c r="D107"/>
  <c r="E107"/>
  <c r="F107"/>
  <c r="G107"/>
  <c r="H107"/>
  <c r="A108"/>
  <c r="B108"/>
  <c r="C108"/>
  <c r="D108"/>
  <c r="E108"/>
  <c r="F108"/>
  <c r="G108"/>
  <c r="H108"/>
  <c r="A109"/>
  <c r="B109"/>
  <c r="C109"/>
  <c r="D109"/>
  <c r="E109"/>
  <c r="F109"/>
  <c r="G109"/>
  <c r="H109"/>
  <c r="A110"/>
  <c r="B110"/>
  <c r="C110"/>
  <c r="D110"/>
  <c r="E110"/>
  <c r="F110"/>
  <c r="G110"/>
  <c r="H110"/>
  <c r="A111"/>
  <c r="B111"/>
  <c r="C111"/>
  <c r="D111"/>
  <c r="E111"/>
  <c r="F111"/>
  <c r="G111"/>
  <c r="H111"/>
  <c r="A112"/>
  <c r="B112"/>
  <c r="C112"/>
  <c r="D112"/>
  <c r="E112"/>
  <c r="F112"/>
  <c r="G112"/>
  <c r="H112"/>
  <c r="A113"/>
  <c r="B113"/>
  <c r="C113"/>
  <c r="D113"/>
  <c r="E113"/>
  <c r="F113"/>
  <c r="G113"/>
  <c r="H113"/>
  <c r="A114"/>
  <c r="B114"/>
  <c r="C114"/>
  <c r="D114"/>
  <c r="E114"/>
  <c r="F114"/>
  <c r="G114"/>
  <c r="H114"/>
  <c r="A115"/>
  <c r="B115"/>
  <c r="C115"/>
  <c r="D115"/>
  <c r="E115"/>
  <c r="F115"/>
  <c r="G115"/>
  <c r="H115"/>
  <c r="A116"/>
  <c r="B116"/>
  <c r="C116"/>
  <c r="D116"/>
  <c r="E116"/>
  <c r="F116"/>
  <c r="G116"/>
  <c r="H116"/>
  <c r="A117"/>
  <c r="B117"/>
  <c r="C117"/>
  <c r="D117"/>
  <c r="E117"/>
  <c r="F117"/>
  <c r="G117"/>
  <c r="H117"/>
  <c r="A118"/>
  <c r="B118"/>
  <c r="C118"/>
  <c r="D118"/>
  <c r="E118"/>
  <c r="F118"/>
  <c r="G118"/>
  <c r="H118"/>
  <c r="A119"/>
  <c r="B119"/>
  <c r="C119"/>
  <c r="D119"/>
  <c r="E119"/>
  <c r="F119"/>
  <c r="G119"/>
  <c r="H119"/>
  <c r="A120"/>
  <c r="B120"/>
  <c r="C120"/>
  <c r="D120"/>
  <c r="E120"/>
  <c r="F120"/>
  <c r="G120"/>
  <c r="H120"/>
  <c r="A121"/>
  <c r="B121"/>
  <c r="C121"/>
  <c r="D121"/>
  <c r="E121"/>
  <c r="F121"/>
  <c r="G121"/>
  <c r="H121"/>
  <c r="A122"/>
  <c r="B122"/>
  <c r="C122"/>
  <c r="D122"/>
  <c r="E122"/>
  <c r="F122"/>
  <c r="G122"/>
  <c r="H122"/>
  <c r="A123"/>
  <c r="B123"/>
  <c r="C123"/>
  <c r="D123"/>
  <c r="E123"/>
  <c r="F123"/>
  <c r="G123"/>
  <c r="H123"/>
  <c r="A124"/>
  <c r="B124"/>
  <c r="C124"/>
  <c r="D124"/>
  <c r="E124"/>
  <c r="F124"/>
  <c r="G124"/>
  <c r="H124"/>
  <c r="A125"/>
  <c r="B125"/>
  <c r="C125"/>
  <c r="D125"/>
  <c r="E125"/>
  <c r="F125"/>
  <c r="G125"/>
  <c r="H125"/>
  <c r="A126"/>
  <c r="B126"/>
  <c r="C126"/>
  <c r="D126"/>
  <c r="E126"/>
  <c r="F126"/>
  <c r="G126"/>
  <c r="H126"/>
  <c r="A127"/>
  <c r="B127"/>
  <c r="C127"/>
  <c r="D127"/>
  <c r="E127"/>
  <c r="F127"/>
  <c r="G127"/>
  <c r="H127"/>
  <c r="A128"/>
  <c r="B128"/>
  <c r="C128"/>
  <c r="D128"/>
  <c r="E128"/>
  <c r="F128"/>
  <c r="G128"/>
  <c r="H128"/>
  <c r="A129"/>
  <c r="B129"/>
  <c r="C129"/>
  <c r="D129"/>
  <c r="E129"/>
  <c r="F129"/>
  <c r="G129"/>
  <c r="H129"/>
  <c r="A130"/>
  <c r="B130"/>
  <c r="C130"/>
  <c r="D130"/>
  <c r="E130"/>
  <c r="F130"/>
  <c r="G130"/>
  <c r="H130"/>
  <c r="A131"/>
  <c r="B131"/>
  <c r="C131"/>
  <c r="D131"/>
  <c r="E131"/>
  <c r="F131"/>
  <c r="G131"/>
  <c r="H131"/>
  <c r="A132"/>
  <c r="B132"/>
  <c r="C132"/>
  <c r="D132"/>
  <c r="E132"/>
  <c r="F132"/>
  <c r="G132"/>
  <c r="H132"/>
  <c r="A133"/>
  <c r="B133"/>
  <c r="C133"/>
  <c r="D133"/>
  <c r="E133"/>
  <c r="F133"/>
  <c r="G133"/>
  <c r="H133"/>
  <c r="A134"/>
  <c r="B134"/>
  <c r="C134"/>
  <c r="D134"/>
  <c r="E134"/>
  <c r="F134"/>
  <c r="G134"/>
  <c r="H134"/>
  <c r="A135"/>
  <c r="B135"/>
  <c r="C135"/>
  <c r="D135"/>
  <c r="E135"/>
  <c r="F135"/>
  <c r="G135"/>
  <c r="H135"/>
  <c r="A136"/>
  <c r="B136"/>
  <c r="C136"/>
  <c r="D136"/>
  <c r="E136"/>
  <c r="F136"/>
  <c r="G136"/>
  <c r="H136"/>
  <c r="A137"/>
  <c r="B137"/>
  <c r="C137"/>
  <c r="D137"/>
  <c r="E137"/>
  <c r="F137"/>
  <c r="G137"/>
  <c r="H137"/>
  <c r="A138"/>
  <c r="B138"/>
  <c r="C138"/>
  <c r="D138"/>
  <c r="E138"/>
  <c r="F138"/>
  <c r="G138"/>
  <c r="H138"/>
  <c r="A139"/>
  <c r="B139"/>
  <c r="C139"/>
  <c r="D139"/>
  <c r="E139"/>
  <c r="F139"/>
  <c r="G139"/>
  <c r="H139"/>
  <c r="A140"/>
  <c r="B140"/>
  <c r="C140"/>
  <c r="D140"/>
  <c r="E140"/>
  <c r="F140"/>
  <c r="G140"/>
  <c r="H140"/>
  <c r="A141"/>
  <c r="B141"/>
  <c r="C141"/>
  <c r="D141"/>
  <c r="E141"/>
  <c r="F141"/>
  <c r="G141"/>
  <c r="H141"/>
  <c r="A142"/>
  <c r="B142"/>
  <c r="C142"/>
  <c r="D142"/>
  <c r="E142"/>
  <c r="F142"/>
  <c r="G142"/>
  <c r="H142"/>
  <c r="A143"/>
  <c r="B143"/>
  <c r="C143"/>
  <c r="D143"/>
  <c r="E143"/>
  <c r="F143"/>
  <c r="G143"/>
  <c r="H143"/>
  <c r="A144"/>
  <c r="B144"/>
  <c r="C144"/>
  <c r="D144"/>
  <c r="E144"/>
  <c r="F144"/>
  <c r="G144"/>
  <c r="H144"/>
  <c r="A145"/>
  <c r="B145"/>
  <c r="C145"/>
  <c r="D145"/>
  <c r="E145"/>
  <c r="F145"/>
  <c r="G145"/>
  <c r="H145"/>
  <c r="A146"/>
  <c r="B146"/>
  <c r="C146"/>
  <c r="D146"/>
  <c r="E146"/>
  <c r="F146"/>
  <c r="G146"/>
  <c r="H146"/>
  <c r="A147"/>
  <c r="B147"/>
  <c r="C147"/>
  <c r="D147"/>
  <c r="E147"/>
  <c r="F147"/>
  <c r="G147"/>
  <c r="H147"/>
  <c r="A148"/>
  <c r="B148"/>
  <c r="C148"/>
  <c r="D148"/>
  <c r="E148"/>
  <c r="F148"/>
  <c r="G148"/>
  <c r="H148"/>
  <c r="A149"/>
  <c r="B149"/>
  <c r="C149"/>
  <c r="D149"/>
  <c r="E149"/>
  <c r="F149"/>
  <c r="G149"/>
  <c r="H149"/>
  <c r="A150"/>
  <c r="B150"/>
  <c r="C150"/>
  <c r="D150"/>
  <c r="E150"/>
  <c r="F150"/>
  <c r="G150"/>
  <c r="H150"/>
  <c r="A151"/>
  <c r="B151"/>
  <c r="C151"/>
  <c r="D151"/>
  <c r="E151"/>
  <c r="F151"/>
  <c r="G151"/>
  <c r="H151"/>
  <c r="A152"/>
  <c r="B152"/>
  <c r="C152"/>
  <c r="D152"/>
  <c r="E152"/>
  <c r="F152"/>
  <c r="G152"/>
  <c r="H152"/>
  <c r="A153"/>
  <c r="B153"/>
  <c r="C153"/>
  <c r="D153"/>
  <c r="E153"/>
  <c r="F153"/>
  <c r="G153"/>
  <c r="H153"/>
  <c r="A154"/>
  <c r="B154"/>
  <c r="C154"/>
  <c r="D154"/>
  <c r="E154"/>
  <c r="F154"/>
  <c r="G154"/>
  <c r="H154"/>
  <c r="A155"/>
  <c r="B155"/>
  <c r="C155"/>
  <c r="D155"/>
  <c r="E155"/>
  <c r="F155"/>
  <c r="G155"/>
  <c r="H155"/>
  <c r="A156"/>
  <c r="B156"/>
  <c r="C156"/>
  <c r="D156"/>
  <c r="E156"/>
  <c r="F156"/>
  <c r="G156"/>
  <c r="H156"/>
  <c r="A157"/>
  <c r="B157"/>
  <c r="C157"/>
  <c r="D157"/>
  <c r="E157"/>
  <c r="F157"/>
  <c r="G157"/>
  <c r="H157"/>
  <c r="A158"/>
  <c r="B158"/>
  <c r="C158"/>
  <c r="D158"/>
  <c r="E158"/>
  <c r="F158"/>
  <c r="G158"/>
  <c r="H158"/>
  <c r="A159"/>
  <c r="B159"/>
  <c r="C159"/>
  <c r="D159"/>
  <c r="E159"/>
  <c r="F159"/>
  <c r="G159"/>
  <c r="H159"/>
  <c r="A160"/>
  <c r="B160"/>
  <c r="C160"/>
  <c r="D160"/>
  <c r="E160"/>
  <c r="F160"/>
  <c r="G160"/>
  <c r="H160"/>
  <c r="A161"/>
  <c r="B161"/>
  <c r="C161"/>
  <c r="D161"/>
  <c r="E161"/>
  <c r="F161"/>
  <c r="G161"/>
  <c r="H161"/>
  <c r="A162"/>
  <c r="B162"/>
  <c r="C162"/>
  <c r="D162"/>
  <c r="E162"/>
  <c r="F162"/>
  <c r="G162"/>
  <c r="H162"/>
  <c r="A163"/>
  <c r="B163"/>
  <c r="C163"/>
  <c r="D163"/>
  <c r="E163"/>
  <c r="F163"/>
  <c r="G163"/>
  <c r="H163"/>
  <c r="A164"/>
  <c r="B164"/>
  <c r="C164"/>
  <c r="D164"/>
  <c r="E164"/>
  <c r="F164"/>
  <c r="G164"/>
  <c r="H164"/>
  <c r="A165"/>
  <c r="B165"/>
  <c r="C165"/>
  <c r="D165"/>
  <c r="E165"/>
  <c r="F165"/>
  <c r="G165"/>
  <c r="H165"/>
  <c r="A166"/>
  <c r="B166"/>
  <c r="C166"/>
  <c r="D166"/>
  <c r="E166"/>
  <c r="F166"/>
  <c r="G166"/>
  <c r="H166"/>
  <c r="A167"/>
  <c r="B167"/>
  <c r="C167"/>
  <c r="D167"/>
  <c r="E167"/>
  <c r="F167"/>
  <c r="G167"/>
  <c r="H167"/>
  <c r="A168"/>
  <c r="B168"/>
  <c r="C168"/>
  <c r="D168"/>
  <c r="E168"/>
  <c r="F168"/>
  <c r="G168"/>
  <c r="H168"/>
  <c r="A169"/>
  <c r="B169"/>
  <c r="C169"/>
  <c r="D169"/>
  <c r="E169"/>
  <c r="F169"/>
  <c r="G169"/>
  <c r="H169"/>
  <c r="A170"/>
  <c r="B170"/>
  <c r="C170"/>
  <c r="D170"/>
  <c r="E170"/>
  <c r="F170"/>
  <c r="G170"/>
  <c r="H170"/>
  <c r="A171"/>
  <c r="B171"/>
  <c r="C171"/>
  <c r="D171"/>
  <c r="E171"/>
  <c r="F171"/>
  <c r="G171"/>
  <c r="H171"/>
  <c r="A172"/>
  <c r="B172"/>
  <c r="C172"/>
  <c r="D172"/>
  <c r="E172"/>
  <c r="F172"/>
  <c r="G172"/>
  <c r="H172"/>
  <c r="A173"/>
  <c r="B173"/>
  <c r="C173"/>
  <c r="D173"/>
  <c r="E173"/>
  <c r="F173"/>
  <c r="G173"/>
  <c r="H173"/>
  <c r="A174"/>
  <c r="B174"/>
  <c r="C174"/>
  <c r="D174"/>
  <c r="E174"/>
  <c r="F174"/>
  <c r="G174"/>
  <c r="H174"/>
  <c r="A175"/>
  <c r="B175"/>
  <c r="C175"/>
  <c r="D175"/>
  <c r="E175"/>
  <c r="F175"/>
  <c r="G175"/>
  <c r="H175"/>
  <c r="A176"/>
  <c r="B176"/>
  <c r="C176"/>
  <c r="D176"/>
  <c r="E176"/>
  <c r="F176"/>
  <c r="G176"/>
  <c r="H176"/>
  <c r="A177"/>
  <c r="B177"/>
  <c r="C177"/>
  <c r="D177"/>
  <c r="E177"/>
  <c r="F177"/>
  <c r="G177"/>
  <c r="H177"/>
  <c r="A178"/>
  <c r="B178"/>
  <c r="C178"/>
  <c r="D178"/>
  <c r="E178"/>
  <c r="F178"/>
  <c r="G178"/>
  <c r="H178"/>
  <c r="A179"/>
  <c r="B179"/>
  <c r="C179"/>
  <c r="D179"/>
  <c r="E179"/>
  <c r="F179"/>
  <c r="G179"/>
  <c r="H179"/>
  <c r="A180"/>
  <c r="B180"/>
  <c r="C180"/>
  <c r="D180"/>
  <c r="E180"/>
  <c r="F180"/>
  <c r="G180"/>
  <c r="H180"/>
  <c r="A181"/>
  <c r="B181"/>
  <c r="C181"/>
  <c r="D181"/>
  <c r="E181"/>
  <c r="F181"/>
  <c r="G181"/>
  <c r="H181"/>
  <c r="A182"/>
  <c r="B182"/>
  <c r="C182"/>
  <c r="D182"/>
  <c r="E182"/>
  <c r="F182"/>
  <c r="G182"/>
  <c r="H182"/>
  <c r="A183"/>
  <c r="B183"/>
  <c r="C183"/>
  <c r="D183"/>
  <c r="E183"/>
  <c r="F183"/>
  <c r="G183"/>
  <c r="H183"/>
  <c r="A184"/>
  <c r="B184"/>
  <c r="C184"/>
  <c r="D184"/>
  <c r="E184"/>
  <c r="F184"/>
  <c r="G184"/>
  <c r="H184"/>
  <c r="A185"/>
  <c r="B185"/>
  <c r="C185"/>
  <c r="D185"/>
  <c r="E185"/>
  <c r="F185"/>
  <c r="G185"/>
  <c r="H185"/>
  <c r="A186"/>
  <c r="B186"/>
  <c r="C186"/>
  <c r="D186"/>
  <c r="E186"/>
  <c r="F186"/>
  <c r="G186"/>
  <c r="H186"/>
  <c r="A187"/>
  <c r="B187"/>
  <c r="C187"/>
  <c r="D187"/>
  <c r="E187"/>
  <c r="F187"/>
  <c r="G187"/>
  <c r="H187"/>
  <c r="A188"/>
  <c r="B188"/>
  <c r="C188"/>
  <c r="D188"/>
  <c r="E188"/>
  <c r="F188"/>
  <c r="G188"/>
  <c r="H188"/>
  <c r="A189"/>
  <c r="B189"/>
  <c r="C189"/>
  <c r="D189"/>
  <c r="E189"/>
  <c r="F189"/>
  <c r="G189"/>
  <c r="H189"/>
  <c r="A190"/>
  <c r="B190"/>
  <c r="C190"/>
  <c r="D190"/>
  <c r="E190"/>
  <c r="F190"/>
  <c r="G190"/>
  <c r="H190"/>
  <c r="A191"/>
  <c r="B191"/>
  <c r="C191"/>
  <c r="D191"/>
  <c r="E191"/>
  <c r="F191"/>
  <c r="G191"/>
  <c r="H191"/>
  <c r="A192"/>
  <c r="B192"/>
  <c r="C192"/>
  <c r="D192"/>
  <c r="E192"/>
  <c r="F192"/>
  <c r="G192"/>
  <c r="H192"/>
  <c r="A193"/>
  <c r="B193"/>
  <c r="C193"/>
  <c r="D193"/>
  <c r="E193"/>
  <c r="F193"/>
  <c r="G193"/>
  <c r="H193"/>
  <c r="A194"/>
  <c r="B194"/>
  <c r="C194"/>
  <c r="D194"/>
  <c r="E194"/>
  <c r="F194"/>
  <c r="G194"/>
  <c r="H194"/>
  <c r="A195"/>
  <c r="B195"/>
  <c r="C195"/>
  <c r="D195"/>
  <c r="E195"/>
  <c r="F195"/>
  <c r="G195"/>
  <c r="H195"/>
  <c r="A196"/>
  <c r="B196"/>
  <c r="C196"/>
  <c r="D196"/>
  <c r="E196"/>
  <c r="F196"/>
  <c r="G196"/>
  <c r="H196"/>
  <c r="A197"/>
  <c r="B197"/>
  <c r="C197"/>
  <c r="D197"/>
  <c r="E197"/>
  <c r="F197"/>
  <c r="G197"/>
  <c r="H197"/>
  <c r="A198"/>
  <c r="B198"/>
  <c r="C198"/>
  <c r="D198"/>
  <c r="E198"/>
  <c r="F198"/>
  <c r="G198"/>
  <c r="H198"/>
  <c r="A199"/>
  <c r="B199"/>
  <c r="C199"/>
  <c r="D199"/>
  <c r="E199"/>
  <c r="F199"/>
  <c r="G199"/>
  <c r="H199"/>
  <c r="A200"/>
  <c r="B200"/>
  <c r="C200"/>
  <c r="D200"/>
  <c r="E200"/>
  <c r="F200"/>
  <c r="G200"/>
  <c r="H200"/>
  <c r="A201"/>
  <c r="B201"/>
  <c r="C201"/>
  <c r="D201"/>
  <c r="E201"/>
  <c r="F201"/>
  <c r="G201"/>
  <c r="H201"/>
  <c r="A202"/>
  <c r="B202"/>
  <c r="C202"/>
  <c r="D202"/>
  <c r="E202"/>
  <c r="F202"/>
  <c r="G202"/>
  <c r="H202"/>
  <c r="A203"/>
  <c r="B203"/>
  <c r="C203"/>
  <c r="D203"/>
  <c r="E203"/>
  <c r="F203"/>
  <c r="G203"/>
  <c r="H203"/>
  <c r="A204"/>
  <c r="B204"/>
  <c r="C204"/>
  <c r="D204"/>
  <c r="E204"/>
  <c r="F204"/>
  <c r="G204"/>
  <c r="H204"/>
  <c r="A205"/>
  <c r="B205"/>
  <c r="C205"/>
  <c r="D205"/>
  <c r="E205"/>
  <c r="F205"/>
  <c r="G205"/>
  <c r="H205"/>
  <c r="A206"/>
  <c r="B206"/>
  <c r="C206"/>
  <c r="D206"/>
  <c r="E206"/>
  <c r="F206"/>
  <c r="G206"/>
  <c r="H206"/>
  <c r="A207"/>
  <c r="B207"/>
  <c r="C207"/>
  <c r="D207"/>
  <c r="E207"/>
  <c r="F207"/>
  <c r="G207"/>
  <c r="H207"/>
  <c r="A208"/>
  <c r="B208"/>
  <c r="C208"/>
  <c r="D208"/>
  <c r="E208"/>
  <c r="F208"/>
  <c r="G208"/>
  <c r="H208"/>
  <c r="A209"/>
  <c r="B209"/>
  <c r="C209"/>
  <c r="D209"/>
  <c r="E209"/>
  <c r="F209"/>
  <c r="G209"/>
  <c r="H209"/>
  <c r="A210"/>
  <c r="B210"/>
  <c r="C210"/>
  <c r="D210"/>
  <c r="E210"/>
  <c r="F210"/>
  <c r="G210"/>
  <c r="H210"/>
  <c r="A211"/>
  <c r="B211"/>
  <c r="C211"/>
  <c r="D211"/>
  <c r="E211"/>
  <c r="F211"/>
  <c r="G211"/>
  <c r="H211"/>
  <c r="A212"/>
  <c r="B212"/>
  <c r="C212"/>
  <c r="D212"/>
  <c r="E212"/>
  <c r="F212"/>
  <c r="G212"/>
  <c r="H212"/>
  <c r="A213"/>
  <c r="B213"/>
  <c r="C213"/>
  <c r="D213"/>
  <c r="E213"/>
  <c r="F213"/>
  <c r="G213"/>
  <c r="H213"/>
  <c r="A214"/>
  <c r="B214"/>
  <c r="C214"/>
  <c r="D214"/>
  <c r="E214"/>
  <c r="F214"/>
  <c r="G214"/>
  <c r="H214"/>
  <c r="A215"/>
  <c r="B215"/>
  <c r="C215"/>
  <c r="D215"/>
  <c r="E215"/>
  <c r="F215"/>
  <c r="G215"/>
  <c r="H215"/>
  <c r="A216"/>
  <c r="B216"/>
  <c r="C216"/>
  <c r="D216"/>
  <c r="E216"/>
  <c r="F216"/>
  <c r="G216"/>
  <c r="H216"/>
  <c r="A217"/>
  <c r="B217"/>
  <c r="C217"/>
  <c r="D217"/>
  <c r="E217"/>
  <c r="F217"/>
  <c r="G217"/>
  <c r="H217"/>
  <c r="A218"/>
  <c r="B218"/>
  <c r="C218"/>
  <c r="D218"/>
  <c r="E218"/>
  <c r="F218"/>
  <c r="G218"/>
  <c r="H218"/>
  <c r="A219"/>
  <c r="B219"/>
  <c r="C219"/>
  <c r="D219"/>
  <c r="E219"/>
  <c r="F219"/>
  <c r="G219"/>
  <c r="H219"/>
  <c r="A220"/>
  <c r="B220"/>
  <c r="C220"/>
  <c r="D220"/>
  <c r="E220"/>
  <c r="F220"/>
  <c r="G220"/>
  <c r="H220"/>
  <c r="A221"/>
  <c r="B221"/>
  <c r="C221"/>
  <c r="D221"/>
  <c r="E221"/>
  <c r="F221"/>
  <c r="G221"/>
  <c r="H221"/>
  <c r="A222"/>
  <c r="B222"/>
  <c r="C222"/>
  <c r="D222"/>
  <c r="E222"/>
  <c r="F222"/>
  <c r="G222"/>
  <c r="H222"/>
  <c r="A223"/>
  <c r="B223"/>
  <c r="C223"/>
  <c r="D223"/>
  <c r="E223"/>
  <c r="F223"/>
  <c r="G223"/>
  <c r="H223"/>
  <c r="A224"/>
  <c r="B224"/>
  <c r="C224"/>
  <c r="D224"/>
  <c r="E224"/>
  <c r="F224"/>
  <c r="G224"/>
  <c r="H224"/>
  <c r="A225"/>
  <c r="B225"/>
  <c r="C225"/>
  <c r="D225"/>
  <c r="E225"/>
  <c r="F225"/>
  <c r="G225"/>
  <c r="H225"/>
  <c r="A226"/>
  <c r="B226"/>
  <c r="C226"/>
  <c r="D226"/>
  <c r="E226"/>
  <c r="F226"/>
  <c r="G226"/>
  <c r="H226"/>
  <c r="A227"/>
  <c r="B227"/>
  <c r="C227"/>
  <c r="D227"/>
  <c r="E227"/>
  <c r="F227"/>
  <c r="G227"/>
  <c r="H227"/>
  <c r="A228"/>
  <c r="B228"/>
  <c r="C228"/>
  <c r="D228"/>
  <c r="E228"/>
  <c r="F228"/>
  <c r="G228"/>
  <c r="H228"/>
  <c r="A229"/>
  <c r="B229"/>
  <c r="C229"/>
  <c r="D229"/>
  <c r="E229"/>
  <c r="F229"/>
  <c r="G229"/>
  <c r="H229"/>
  <c r="A230"/>
  <c r="B230"/>
  <c r="C230"/>
  <c r="D230"/>
  <c r="E230"/>
  <c r="F230"/>
  <c r="G230"/>
  <c r="H230"/>
  <c r="A231"/>
  <c r="B231"/>
  <c r="C231"/>
  <c r="D231"/>
  <c r="E231"/>
  <c r="F231"/>
  <c r="G231"/>
  <c r="H231"/>
  <c r="A232"/>
  <c r="B232"/>
  <c r="C232"/>
  <c r="D232"/>
  <c r="E232"/>
  <c r="F232"/>
  <c r="G232"/>
  <c r="H232"/>
  <c r="N10" i="10"/>
  <c r="N13" s="1"/>
  <c r="N11"/>
  <c r="N12"/>
  <c r="I16"/>
  <c r="I17"/>
  <c r="I18"/>
  <c r="I19"/>
  <c r="I20"/>
  <c r="I21"/>
  <c r="I22"/>
  <c r="I23"/>
  <c r="J27"/>
  <c r="J28"/>
  <c r="J29"/>
  <c r="J30"/>
  <c r="J31"/>
  <c r="J32"/>
  <c r="J33"/>
  <c r="J34"/>
  <c r="J35"/>
  <c r="I38"/>
  <c r="I39"/>
  <c r="I40"/>
  <c r="A94"/>
  <c r="B94"/>
  <c r="C94"/>
  <c r="D94"/>
  <c r="E94"/>
  <c r="F94"/>
  <c r="G94"/>
  <c r="H94"/>
  <c r="A95"/>
  <c r="B95"/>
  <c r="C95"/>
  <c r="D95"/>
  <c r="E95"/>
  <c r="F95"/>
  <c r="G95"/>
  <c r="H95"/>
  <c r="A96"/>
  <c r="B96"/>
  <c r="C96"/>
  <c r="D96"/>
  <c r="E96"/>
  <c r="F96"/>
  <c r="G96"/>
  <c r="H96"/>
  <c r="A97"/>
  <c r="B97"/>
  <c r="C97"/>
  <c r="D97"/>
  <c r="E97"/>
  <c r="F97"/>
  <c r="G97"/>
  <c r="H97"/>
  <c r="A98"/>
  <c r="B98"/>
  <c r="C98"/>
  <c r="D98"/>
  <c r="E98"/>
  <c r="F98"/>
  <c r="G98"/>
  <c r="H98"/>
  <c r="A99"/>
  <c r="B99"/>
  <c r="C99"/>
  <c r="D99"/>
  <c r="E99"/>
  <c r="F99"/>
  <c r="G99"/>
  <c r="H99"/>
  <c r="A100"/>
  <c r="B100"/>
  <c r="C100"/>
  <c r="D100"/>
  <c r="E100"/>
  <c r="F100"/>
  <c r="G100"/>
  <c r="H100"/>
  <c r="A101"/>
  <c r="B101"/>
  <c r="C101"/>
  <c r="D101"/>
  <c r="E101"/>
  <c r="F101"/>
  <c r="G101"/>
  <c r="H101"/>
  <c r="A102"/>
  <c r="B102"/>
  <c r="C102"/>
  <c r="D102"/>
  <c r="E102"/>
  <c r="F102"/>
  <c r="G102"/>
  <c r="H102"/>
  <c r="A103"/>
  <c r="B103"/>
  <c r="C103"/>
  <c r="D103"/>
  <c r="E103"/>
  <c r="F103"/>
  <c r="G103"/>
  <c r="H103"/>
  <c r="A104"/>
  <c r="B104"/>
  <c r="C104"/>
  <c r="D104"/>
  <c r="E104"/>
  <c r="F104"/>
  <c r="G104"/>
  <c r="H104"/>
  <c r="A105"/>
  <c r="B105"/>
  <c r="C105"/>
  <c r="D105"/>
  <c r="E105"/>
  <c r="F105"/>
  <c r="G105"/>
  <c r="H105"/>
  <c r="A106"/>
  <c r="B106"/>
  <c r="C106"/>
  <c r="D106"/>
  <c r="E106"/>
  <c r="F106"/>
  <c r="G106"/>
  <c r="H106"/>
  <c r="A107"/>
  <c r="B107"/>
  <c r="C107"/>
  <c r="D107"/>
  <c r="E107"/>
  <c r="F107"/>
  <c r="G107"/>
  <c r="H107"/>
  <c r="A108"/>
  <c r="B108"/>
  <c r="C108"/>
  <c r="D108"/>
  <c r="E108"/>
  <c r="F108"/>
  <c r="G108"/>
  <c r="H108"/>
  <c r="A109"/>
  <c r="B109"/>
  <c r="C109"/>
  <c r="D109"/>
  <c r="E109"/>
  <c r="F109"/>
  <c r="G109"/>
  <c r="H109"/>
  <c r="A110"/>
  <c r="B110"/>
  <c r="C110"/>
  <c r="D110"/>
  <c r="E110"/>
  <c r="F110"/>
  <c r="G110"/>
  <c r="H110"/>
  <c r="A111"/>
  <c r="B111"/>
  <c r="C111"/>
  <c r="D111"/>
  <c r="E111"/>
  <c r="F111"/>
  <c r="G111"/>
  <c r="H111"/>
  <c r="A112"/>
  <c r="B112"/>
  <c r="C112"/>
  <c r="D112"/>
  <c r="E112"/>
  <c r="F112"/>
  <c r="G112"/>
  <c r="H112"/>
  <c r="A113"/>
  <c r="B113"/>
  <c r="C113"/>
  <c r="D113"/>
  <c r="E113"/>
  <c r="F113"/>
  <c r="G113"/>
  <c r="H113"/>
  <c r="A114"/>
  <c r="B114"/>
  <c r="C114"/>
  <c r="D114"/>
  <c r="E114"/>
  <c r="F114"/>
  <c r="G114"/>
  <c r="H114"/>
  <c r="A115"/>
  <c r="B115"/>
  <c r="C115"/>
  <c r="D115"/>
  <c r="E115"/>
  <c r="F115"/>
  <c r="G115"/>
  <c r="H115"/>
  <c r="A116"/>
  <c r="B116"/>
  <c r="C116"/>
  <c r="D116"/>
  <c r="E116"/>
  <c r="F116"/>
  <c r="G116"/>
  <c r="H116"/>
  <c r="A117"/>
  <c r="B117"/>
  <c r="C117"/>
  <c r="D117"/>
  <c r="E117"/>
  <c r="F117"/>
  <c r="G117"/>
  <c r="H117"/>
  <c r="A118"/>
  <c r="B118"/>
  <c r="C118"/>
  <c r="D118"/>
  <c r="E118"/>
  <c r="F118"/>
  <c r="G118"/>
  <c r="H118"/>
  <c r="A119"/>
  <c r="B119"/>
  <c r="C119"/>
  <c r="D119"/>
  <c r="E119"/>
  <c r="F119"/>
  <c r="G119"/>
  <c r="H119"/>
  <c r="A120"/>
  <c r="B120"/>
  <c r="C120"/>
  <c r="D120"/>
  <c r="E120"/>
  <c r="F120"/>
  <c r="G120"/>
  <c r="H120"/>
  <c r="A121"/>
  <c r="B121"/>
  <c r="C121"/>
  <c r="D121"/>
  <c r="E121"/>
  <c r="F121"/>
  <c r="G121"/>
  <c r="H121"/>
  <c r="A122"/>
  <c r="B122"/>
  <c r="C122"/>
  <c r="D122"/>
  <c r="E122"/>
  <c r="F122"/>
  <c r="G122"/>
  <c r="H122"/>
  <c r="A123"/>
  <c r="B123"/>
  <c r="C123"/>
  <c r="D123"/>
  <c r="E123"/>
  <c r="F123"/>
  <c r="G123"/>
  <c r="H123"/>
  <c r="A124"/>
  <c r="B124"/>
  <c r="C124"/>
  <c r="D124"/>
  <c r="E124"/>
  <c r="F124"/>
  <c r="G124"/>
  <c r="H124"/>
  <c r="A125"/>
  <c r="B125"/>
  <c r="C125"/>
  <c r="D125"/>
  <c r="E125"/>
  <c r="F125"/>
  <c r="G125"/>
  <c r="H125"/>
  <c r="A126"/>
  <c r="B126"/>
  <c r="C126"/>
  <c r="D126"/>
  <c r="E126"/>
  <c r="F126"/>
  <c r="G126"/>
  <c r="H126"/>
  <c r="A127"/>
  <c r="B127"/>
  <c r="C127"/>
  <c r="D127"/>
  <c r="E127"/>
  <c r="F127"/>
  <c r="G127"/>
  <c r="H127"/>
  <c r="A128"/>
  <c r="B128"/>
  <c r="C128"/>
  <c r="D128"/>
  <c r="E128"/>
  <c r="F128"/>
  <c r="G128"/>
  <c r="H128"/>
  <c r="A129"/>
  <c r="B129"/>
  <c r="C129"/>
  <c r="D129"/>
  <c r="E129"/>
  <c r="F129"/>
  <c r="G129"/>
  <c r="H129"/>
  <c r="A130"/>
  <c r="B130"/>
  <c r="C130"/>
  <c r="D130"/>
  <c r="E130"/>
  <c r="F130"/>
  <c r="G130"/>
  <c r="H130"/>
  <c r="A131"/>
  <c r="B131"/>
  <c r="C131"/>
  <c r="D131"/>
  <c r="E131"/>
  <c r="F131"/>
  <c r="G131"/>
  <c r="H131"/>
  <c r="A132"/>
  <c r="B132"/>
  <c r="C132"/>
  <c r="D132"/>
  <c r="E132"/>
  <c r="F132"/>
  <c r="G132"/>
  <c r="H132"/>
  <c r="A133"/>
  <c r="B133"/>
  <c r="C133"/>
  <c r="D133"/>
  <c r="E133"/>
  <c r="F133"/>
  <c r="G133"/>
  <c r="H133"/>
  <c r="A134"/>
  <c r="B134"/>
  <c r="C134"/>
  <c r="D134"/>
  <c r="E134"/>
  <c r="F134"/>
  <c r="G134"/>
  <c r="H134"/>
  <c r="A135"/>
  <c r="B135"/>
  <c r="C135"/>
  <c r="D135"/>
  <c r="E135"/>
  <c r="F135"/>
  <c r="G135"/>
  <c r="H135"/>
  <c r="A136"/>
  <c r="B136"/>
  <c r="C136"/>
  <c r="D136"/>
  <c r="E136"/>
  <c r="F136"/>
  <c r="G136"/>
  <c r="H136"/>
  <c r="A137"/>
  <c r="B137"/>
  <c r="C137"/>
  <c r="D137"/>
  <c r="E137"/>
  <c r="F137"/>
  <c r="G137"/>
  <c r="H137"/>
  <c r="A138"/>
  <c r="B138"/>
  <c r="C138"/>
  <c r="D138"/>
  <c r="E138"/>
  <c r="F138"/>
  <c r="G138"/>
  <c r="H138"/>
  <c r="A139"/>
  <c r="B139"/>
  <c r="C139"/>
  <c r="D139"/>
  <c r="E139"/>
  <c r="F139"/>
  <c r="G139"/>
  <c r="H139"/>
  <c r="A140"/>
  <c r="B140"/>
  <c r="C140"/>
  <c r="D140"/>
  <c r="E140"/>
  <c r="F140"/>
  <c r="G140"/>
  <c r="H140"/>
  <c r="A141"/>
  <c r="B141"/>
  <c r="C141"/>
  <c r="D141"/>
  <c r="E141"/>
  <c r="F141"/>
  <c r="G141"/>
  <c r="H141"/>
  <c r="A142"/>
  <c r="B142"/>
  <c r="C142"/>
  <c r="D142"/>
  <c r="E142"/>
  <c r="F142"/>
  <c r="G142"/>
  <c r="H142"/>
  <c r="A143"/>
  <c r="B143"/>
  <c r="C143"/>
  <c r="D143"/>
  <c r="E143"/>
  <c r="F143"/>
  <c r="G143"/>
  <c r="H143"/>
  <c r="A144"/>
  <c r="B144"/>
  <c r="C144"/>
  <c r="D144"/>
  <c r="E144"/>
  <c r="F144"/>
  <c r="G144"/>
  <c r="H144"/>
  <c r="A145"/>
  <c r="B145"/>
  <c r="C145"/>
  <c r="D145"/>
  <c r="E145"/>
  <c r="F145"/>
  <c r="G145"/>
  <c r="H145"/>
  <c r="A146"/>
  <c r="B146"/>
  <c r="C146"/>
  <c r="D146"/>
  <c r="E146"/>
  <c r="F146"/>
  <c r="G146"/>
  <c r="H146"/>
  <c r="A147"/>
  <c r="B147"/>
  <c r="C147"/>
  <c r="D147"/>
  <c r="E147"/>
  <c r="F147"/>
  <c r="G147"/>
  <c r="H147"/>
  <c r="A148"/>
  <c r="B148"/>
  <c r="C148"/>
  <c r="D148"/>
  <c r="E148"/>
  <c r="F148"/>
  <c r="G148"/>
  <c r="H148"/>
  <c r="A149"/>
  <c r="B149"/>
  <c r="C149"/>
  <c r="D149"/>
  <c r="E149"/>
  <c r="F149"/>
  <c r="G149"/>
  <c r="H149"/>
  <c r="A150"/>
  <c r="B150"/>
  <c r="C150"/>
  <c r="D150"/>
  <c r="E150"/>
  <c r="F150"/>
  <c r="G150"/>
  <c r="H150"/>
  <c r="A151"/>
  <c r="B151"/>
  <c r="C151"/>
  <c r="D151"/>
  <c r="E151"/>
  <c r="F151"/>
  <c r="G151"/>
  <c r="H151"/>
  <c r="A152"/>
  <c r="B152"/>
  <c r="C152"/>
  <c r="D152"/>
  <c r="E152"/>
  <c r="F152"/>
  <c r="G152"/>
  <c r="H152"/>
  <c r="A153"/>
  <c r="B153"/>
  <c r="C153"/>
  <c r="D153"/>
  <c r="E153"/>
  <c r="F153"/>
  <c r="G153"/>
  <c r="H153"/>
  <c r="A154"/>
  <c r="B154"/>
  <c r="C154"/>
  <c r="D154"/>
  <c r="E154"/>
  <c r="F154"/>
  <c r="G154"/>
  <c r="H154"/>
  <c r="A155"/>
  <c r="B155"/>
  <c r="C155"/>
  <c r="D155"/>
  <c r="E155"/>
  <c r="F155"/>
  <c r="G155"/>
  <c r="H155"/>
  <c r="A156"/>
  <c r="B156"/>
  <c r="C156"/>
  <c r="D156"/>
  <c r="E156"/>
  <c r="F156"/>
  <c r="G156"/>
  <c r="H156"/>
  <c r="A157"/>
  <c r="B157"/>
  <c r="C157"/>
  <c r="D157"/>
  <c r="E157"/>
  <c r="F157"/>
  <c r="G157"/>
  <c r="H157"/>
  <c r="A158"/>
  <c r="B158"/>
  <c r="C158"/>
  <c r="D158"/>
  <c r="E158"/>
  <c r="F158"/>
  <c r="G158"/>
  <c r="H158"/>
  <c r="A159"/>
  <c r="B159"/>
  <c r="C159"/>
  <c r="D159"/>
  <c r="E159"/>
  <c r="F159"/>
  <c r="G159"/>
  <c r="H159"/>
  <c r="A160"/>
  <c r="B160"/>
  <c r="C160"/>
  <c r="D160"/>
  <c r="E160"/>
  <c r="F160"/>
  <c r="G160"/>
  <c r="H160"/>
  <c r="A161"/>
  <c r="B161"/>
  <c r="C161"/>
  <c r="D161"/>
  <c r="E161"/>
  <c r="F161"/>
  <c r="G161"/>
  <c r="H161"/>
  <c r="A162"/>
  <c r="B162"/>
  <c r="C162"/>
  <c r="D162"/>
  <c r="E162"/>
  <c r="F162"/>
  <c r="G162"/>
  <c r="H162"/>
  <c r="A163"/>
  <c r="B163"/>
  <c r="C163"/>
  <c r="D163"/>
  <c r="E163"/>
  <c r="F163"/>
  <c r="G163"/>
  <c r="H163"/>
  <c r="A164"/>
  <c r="B164"/>
  <c r="C164"/>
  <c r="D164"/>
  <c r="E164"/>
  <c r="F164"/>
  <c r="G164"/>
  <c r="H164"/>
  <c r="A165"/>
  <c r="B165"/>
  <c r="C165"/>
  <c r="D165"/>
  <c r="E165"/>
  <c r="F165"/>
  <c r="G165"/>
  <c r="H165"/>
  <c r="A166"/>
  <c r="B166"/>
  <c r="C166"/>
  <c r="D166"/>
  <c r="E166"/>
  <c r="F166"/>
  <c r="G166"/>
  <c r="H166"/>
  <c r="A167"/>
  <c r="B167"/>
  <c r="C167"/>
  <c r="D167"/>
  <c r="E167"/>
  <c r="F167"/>
  <c r="G167"/>
  <c r="H167"/>
  <c r="A168"/>
  <c r="B168"/>
  <c r="C168"/>
  <c r="D168"/>
  <c r="E168"/>
  <c r="F168"/>
  <c r="G168"/>
  <c r="H168"/>
  <c r="A169"/>
  <c r="B169"/>
  <c r="C169"/>
  <c r="D169"/>
  <c r="E169"/>
  <c r="F169"/>
  <c r="G169"/>
  <c r="H169"/>
  <c r="A170"/>
  <c r="B170"/>
  <c r="C170"/>
  <c r="D170"/>
  <c r="E170"/>
  <c r="F170"/>
  <c r="G170"/>
  <c r="H170"/>
  <c r="A171"/>
  <c r="B171"/>
  <c r="C171"/>
  <c r="D171"/>
  <c r="E171"/>
  <c r="F171"/>
  <c r="G171"/>
  <c r="H171"/>
  <c r="A172"/>
  <c r="B172"/>
  <c r="C172"/>
  <c r="D172"/>
  <c r="E172"/>
  <c r="F172"/>
  <c r="G172"/>
  <c r="H172"/>
  <c r="A173"/>
  <c r="B173"/>
  <c r="C173"/>
  <c r="D173"/>
  <c r="E173"/>
  <c r="F173"/>
  <c r="G173"/>
  <c r="H173"/>
  <c r="A174"/>
  <c r="B174"/>
  <c r="C174"/>
  <c r="D174"/>
  <c r="E174"/>
  <c r="F174"/>
  <c r="G174"/>
  <c r="H174"/>
  <c r="A175"/>
  <c r="B175"/>
  <c r="C175"/>
  <c r="D175"/>
  <c r="E175"/>
  <c r="F175"/>
  <c r="G175"/>
  <c r="H175"/>
  <c r="A176"/>
  <c r="B176"/>
  <c r="C176"/>
  <c r="D176"/>
  <c r="E176"/>
  <c r="F176"/>
  <c r="G176"/>
  <c r="H176"/>
  <c r="A177"/>
  <c r="B177"/>
  <c r="C177"/>
  <c r="D177"/>
  <c r="E177"/>
  <c r="F177"/>
  <c r="G177"/>
  <c r="H177"/>
  <c r="A178"/>
  <c r="B178"/>
  <c r="C178"/>
  <c r="D178"/>
  <c r="E178"/>
  <c r="F178"/>
  <c r="G178"/>
  <c r="H178"/>
  <c r="A179"/>
  <c r="B179"/>
  <c r="C179"/>
  <c r="D179"/>
  <c r="E179"/>
  <c r="F179"/>
  <c r="G179"/>
  <c r="H179"/>
  <c r="A180"/>
  <c r="B180"/>
  <c r="C180"/>
  <c r="D180"/>
  <c r="E180"/>
  <c r="F180"/>
  <c r="G180"/>
  <c r="H180"/>
  <c r="A181"/>
  <c r="B181"/>
  <c r="C181"/>
  <c r="D181"/>
  <c r="E181"/>
  <c r="F181"/>
  <c r="G181"/>
  <c r="H181"/>
  <c r="A182"/>
  <c r="B182"/>
  <c r="C182"/>
  <c r="D182"/>
  <c r="E182"/>
  <c r="F182"/>
  <c r="G182"/>
  <c r="H182"/>
  <c r="A183"/>
  <c r="B183"/>
  <c r="C183"/>
  <c r="D183"/>
  <c r="E183"/>
  <c r="F183"/>
  <c r="G183"/>
  <c r="H183"/>
  <c r="A184"/>
  <c r="B184"/>
  <c r="C184"/>
  <c r="D184"/>
  <c r="E184"/>
  <c r="F184"/>
  <c r="G184"/>
  <c r="H184"/>
  <c r="A185"/>
  <c r="B185"/>
  <c r="C185"/>
  <c r="D185"/>
  <c r="E185"/>
  <c r="F185"/>
  <c r="G185"/>
  <c r="H185"/>
  <c r="A186"/>
  <c r="B186"/>
  <c r="C186"/>
  <c r="D186"/>
  <c r="E186"/>
  <c r="F186"/>
  <c r="G186"/>
  <c r="H186"/>
  <c r="A187"/>
  <c r="B187"/>
  <c r="C187"/>
  <c r="D187"/>
  <c r="E187"/>
  <c r="F187"/>
  <c r="G187"/>
  <c r="H187"/>
  <c r="A188"/>
  <c r="B188"/>
  <c r="C188"/>
  <c r="D188"/>
  <c r="E188"/>
  <c r="F188"/>
  <c r="G188"/>
  <c r="H188"/>
  <c r="A189"/>
  <c r="B189"/>
  <c r="C189"/>
  <c r="D189"/>
  <c r="E189"/>
  <c r="F189"/>
  <c r="G189"/>
  <c r="H189"/>
  <c r="A190"/>
  <c r="B190"/>
  <c r="C190"/>
  <c r="D190"/>
  <c r="E190"/>
  <c r="F190"/>
  <c r="G190"/>
  <c r="H190"/>
  <c r="A191"/>
  <c r="B191"/>
  <c r="C191"/>
  <c r="D191"/>
  <c r="E191"/>
  <c r="F191"/>
  <c r="G191"/>
  <c r="H191"/>
  <c r="A192"/>
  <c r="B192"/>
  <c r="C192"/>
  <c r="D192"/>
  <c r="E192"/>
  <c r="F192"/>
  <c r="G192"/>
  <c r="H192"/>
  <c r="A193"/>
  <c r="B193"/>
  <c r="C193"/>
  <c r="D193"/>
  <c r="E193"/>
  <c r="F193"/>
  <c r="G193"/>
  <c r="H193"/>
  <c r="A194"/>
  <c r="B194"/>
  <c r="C194"/>
  <c r="D194"/>
  <c r="E194"/>
  <c r="F194"/>
  <c r="G194"/>
  <c r="H194"/>
  <c r="A195"/>
  <c r="B195"/>
  <c r="C195"/>
  <c r="D195"/>
  <c r="E195"/>
  <c r="F195"/>
  <c r="G195"/>
  <c r="H195"/>
  <c r="A196"/>
  <c r="B196"/>
  <c r="C196"/>
  <c r="D196"/>
  <c r="E196"/>
  <c r="F196"/>
  <c r="G196"/>
  <c r="H196"/>
  <c r="A197"/>
  <c r="B197"/>
  <c r="C197"/>
  <c r="D197"/>
  <c r="E197"/>
  <c r="F197"/>
  <c r="G197"/>
  <c r="H197"/>
  <c r="A198"/>
  <c r="B198"/>
  <c r="C198"/>
  <c r="D198"/>
  <c r="E198"/>
  <c r="F198"/>
  <c r="G198"/>
  <c r="H198"/>
  <c r="A199"/>
  <c r="B199"/>
  <c r="C199"/>
  <c r="D199"/>
  <c r="E199"/>
  <c r="F199"/>
  <c r="G199"/>
  <c r="H199"/>
  <c r="A200"/>
  <c r="B200"/>
  <c r="C200"/>
  <c r="D200"/>
  <c r="E200"/>
  <c r="F200"/>
  <c r="G200"/>
  <c r="H200"/>
  <c r="A201"/>
  <c r="B201"/>
  <c r="C201"/>
  <c r="D201"/>
  <c r="E201"/>
  <c r="F201"/>
  <c r="G201"/>
  <c r="H201"/>
  <c r="A202"/>
  <c r="B202"/>
  <c r="C202"/>
  <c r="D202"/>
  <c r="E202"/>
  <c r="F202"/>
  <c r="G202"/>
  <c r="H202"/>
  <c r="A203"/>
  <c r="B203"/>
  <c r="C203"/>
  <c r="D203"/>
  <c r="E203"/>
  <c r="F203"/>
  <c r="G203"/>
  <c r="H203"/>
  <c r="A204"/>
  <c r="B204"/>
  <c r="C204"/>
  <c r="D204"/>
  <c r="E204"/>
  <c r="F204"/>
  <c r="G204"/>
  <c r="H204"/>
  <c r="A205"/>
  <c r="B205"/>
  <c r="C205"/>
  <c r="D205"/>
  <c r="E205"/>
  <c r="F205"/>
  <c r="G205"/>
  <c r="H205"/>
  <c r="A206"/>
  <c r="B206"/>
  <c r="C206"/>
  <c r="D206"/>
  <c r="E206"/>
  <c r="F206"/>
  <c r="G206"/>
  <c r="H206"/>
  <c r="A207"/>
  <c r="B207"/>
  <c r="C207"/>
  <c r="D207"/>
  <c r="E207"/>
  <c r="F207"/>
  <c r="G207"/>
  <c r="H207"/>
  <c r="A208"/>
  <c r="B208"/>
  <c r="C208"/>
  <c r="D208"/>
  <c r="E208"/>
  <c r="F208"/>
  <c r="G208"/>
  <c r="H208"/>
  <c r="A209"/>
  <c r="B209"/>
  <c r="C209"/>
  <c r="D209"/>
  <c r="E209"/>
  <c r="F209"/>
  <c r="G209"/>
  <c r="H209"/>
  <c r="A210"/>
  <c r="B210"/>
  <c r="C210"/>
  <c r="D210"/>
  <c r="E210"/>
  <c r="F210"/>
  <c r="G210"/>
  <c r="H210"/>
  <c r="A211"/>
  <c r="B211"/>
  <c r="C211"/>
  <c r="D211"/>
  <c r="E211"/>
  <c r="F211"/>
  <c r="G211"/>
  <c r="H211"/>
  <c r="A212"/>
  <c r="B212"/>
  <c r="C212"/>
  <c r="D212"/>
  <c r="E212"/>
  <c r="F212"/>
  <c r="G212"/>
  <c r="H212"/>
  <c r="A213"/>
  <c r="B213"/>
  <c r="C213"/>
  <c r="D213"/>
  <c r="E213"/>
  <c r="F213"/>
  <c r="G213"/>
  <c r="H213"/>
  <c r="A214"/>
  <c r="B214"/>
  <c r="C214"/>
  <c r="D214"/>
  <c r="E214"/>
  <c r="F214"/>
  <c r="G214"/>
  <c r="H214"/>
  <c r="A215"/>
  <c r="B215"/>
  <c r="C215"/>
  <c r="D215"/>
  <c r="E215"/>
  <c r="F215"/>
  <c r="G215"/>
  <c r="H215"/>
  <c r="A216"/>
  <c r="B216"/>
  <c r="C216"/>
  <c r="D216"/>
  <c r="E216"/>
  <c r="F216"/>
  <c r="G216"/>
  <c r="H216"/>
  <c r="A217"/>
  <c r="B217"/>
  <c r="C217"/>
  <c r="D217"/>
  <c r="E217"/>
  <c r="F217"/>
  <c r="G217"/>
  <c r="H217"/>
  <c r="A218"/>
  <c r="B218"/>
  <c r="C218"/>
  <c r="D218"/>
  <c r="E218"/>
  <c r="F218"/>
  <c r="G218"/>
  <c r="H218"/>
  <c r="A219"/>
  <c r="B219"/>
  <c r="C219"/>
  <c r="D219"/>
  <c r="E219"/>
  <c r="F219"/>
  <c r="G219"/>
  <c r="H219"/>
  <c r="A220"/>
  <c r="B220"/>
  <c r="C220"/>
  <c r="D220"/>
  <c r="E220"/>
  <c r="F220"/>
  <c r="G220"/>
  <c r="H220"/>
  <c r="A221"/>
  <c r="B221"/>
  <c r="C221"/>
  <c r="D221"/>
  <c r="E221"/>
  <c r="F221"/>
  <c r="G221"/>
  <c r="H221"/>
  <c r="A222"/>
  <c r="B222"/>
  <c r="C222"/>
  <c r="D222"/>
  <c r="E222"/>
  <c r="F222"/>
  <c r="G222"/>
  <c r="H222"/>
  <c r="A223"/>
  <c r="B223"/>
  <c r="C223"/>
  <c r="D223"/>
  <c r="E223"/>
  <c r="F223"/>
  <c r="G223"/>
  <c r="H223"/>
  <c r="A224"/>
  <c r="B224"/>
  <c r="C224"/>
  <c r="D224"/>
  <c r="E224"/>
  <c r="F224"/>
  <c r="G224"/>
  <c r="H224"/>
  <c r="A225"/>
  <c r="B225"/>
  <c r="C225"/>
  <c r="D225"/>
  <c r="E225"/>
  <c r="F225"/>
  <c r="G225"/>
  <c r="H225"/>
  <c r="A226"/>
  <c r="B226"/>
  <c r="C226"/>
  <c r="D226"/>
  <c r="E226"/>
  <c r="F226"/>
  <c r="G226"/>
  <c r="H226"/>
  <c r="A227"/>
  <c r="B227"/>
  <c r="C227"/>
  <c r="D227"/>
  <c r="E227"/>
  <c r="F227"/>
  <c r="G227"/>
  <c r="H227"/>
  <c r="A228"/>
  <c r="B228"/>
  <c r="C228"/>
  <c r="D228"/>
  <c r="E228"/>
  <c r="F228"/>
  <c r="G228"/>
  <c r="H228"/>
  <c r="A229"/>
  <c r="B229"/>
  <c r="C229"/>
  <c r="D229"/>
  <c r="E229"/>
  <c r="F229"/>
  <c r="G229"/>
  <c r="H229"/>
  <c r="A230"/>
  <c r="B230"/>
  <c r="C230"/>
  <c r="D230"/>
  <c r="E230"/>
  <c r="F230"/>
  <c r="G230"/>
  <c r="H230"/>
  <c r="A231"/>
  <c r="B231"/>
  <c r="C231"/>
  <c r="D231"/>
  <c r="E231"/>
  <c r="F231"/>
  <c r="G231"/>
  <c r="H231"/>
  <c r="N10" i="9"/>
  <c r="N11"/>
  <c r="I15"/>
  <c r="I16"/>
  <c r="I17"/>
  <c r="I18"/>
  <c r="I19"/>
  <c r="I20"/>
  <c r="I21"/>
  <c r="I22"/>
  <c r="J26"/>
  <c r="J27"/>
  <c r="J28"/>
  <c r="J29"/>
  <c r="I33"/>
  <c r="I35" s="1"/>
  <c r="I34"/>
  <c r="A89"/>
  <c r="B89"/>
  <c r="C89"/>
  <c r="D89"/>
  <c r="E89"/>
  <c r="F89"/>
  <c r="G89"/>
  <c r="H89"/>
  <c r="A90"/>
  <c r="B90"/>
  <c r="C90"/>
  <c r="D90"/>
  <c r="E90"/>
  <c r="F90"/>
  <c r="G90"/>
  <c r="H90"/>
  <c r="A91"/>
  <c r="B91"/>
  <c r="C91"/>
  <c r="D91"/>
  <c r="E91"/>
  <c r="F91"/>
  <c r="G91"/>
  <c r="H91"/>
  <c r="A92"/>
  <c r="B92"/>
  <c r="C92"/>
  <c r="D92"/>
  <c r="E92"/>
  <c r="F92"/>
  <c r="G92"/>
  <c r="H92"/>
  <c r="A93"/>
  <c r="B93"/>
  <c r="C93"/>
  <c r="D93"/>
  <c r="E93"/>
  <c r="F93"/>
  <c r="G93"/>
  <c r="H93"/>
  <c r="A94"/>
  <c r="B94"/>
  <c r="C94"/>
  <c r="D94"/>
  <c r="E94"/>
  <c r="F94"/>
  <c r="G94"/>
  <c r="H94"/>
  <c r="A95"/>
  <c r="B95"/>
  <c r="C95"/>
  <c r="D95"/>
  <c r="E95"/>
  <c r="F95"/>
  <c r="G95"/>
  <c r="H95"/>
  <c r="A96"/>
  <c r="B96"/>
  <c r="C96"/>
  <c r="D96"/>
  <c r="E96"/>
  <c r="F96"/>
  <c r="G96"/>
  <c r="H96"/>
  <c r="A97"/>
  <c r="B97"/>
  <c r="C97"/>
  <c r="D97"/>
  <c r="E97"/>
  <c r="F97"/>
  <c r="G97"/>
  <c r="H97"/>
  <c r="A98"/>
  <c r="B98"/>
  <c r="C98"/>
  <c r="D98"/>
  <c r="E98"/>
  <c r="F98"/>
  <c r="G98"/>
  <c r="H98"/>
  <c r="A99"/>
  <c r="B99"/>
  <c r="C99"/>
  <c r="D99"/>
  <c r="E99"/>
  <c r="F99"/>
  <c r="G99"/>
  <c r="H99"/>
  <c r="A100"/>
  <c r="B100"/>
  <c r="C100"/>
  <c r="D100"/>
  <c r="E100"/>
  <c r="F100"/>
  <c r="G100"/>
  <c r="H100"/>
  <c r="A101"/>
  <c r="B101"/>
  <c r="C101"/>
  <c r="D101"/>
  <c r="E101"/>
  <c r="F101"/>
  <c r="G101"/>
  <c r="H101"/>
  <c r="A102"/>
  <c r="B102"/>
  <c r="C102"/>
  <c r="D102"/>
  <c r="E102"/>
  <c r="F102"/>
  <c r="G102"/>
  <c r="H102"/>
  <c r="A103"/>
  <c r="B103"/>
  <c r="C103"/>
  <c r="D103"/>
  <c r="E103"/>
  <c r="F103"/>
  <c r="G103"/>
  <c r="H103"/>
  <c r="A104"/>
  <c r="B104"/>
  <c r="C104"/>
  <c r="D104"/>
  <c r="E104"/>
  <c r="F104"/>
  <c r="G104"/>
  <c r="H104"/>
  <c r="A105"/>
  <c r="B105"/>
  <c r="C105"/>
  <c r="D105"/>
  <c r="E105"/>
  <c r="F105"/>
  <c r="G105"/>
  <c r="H105"/>
  <c r="A106"/>
  <c r="B106"/>
  <c r="C106"/>
  <c r="D106"/>
  <c r="E106"/>
  <c r="F106"/>
  <c r="G106"/>
  <c r="H106"/>
  <c r="A107"/>
  <c r="B107"/>
  <c r="C107"/>
  <c r="D107"/>
  <c r="E107"/>
  <c r="F107"/>
  <c r="G107"/>
  <c r="H107"/>
  <c r="A108"/>
  <c r="B108"/>
  <c r="C108"/>
  <c r="D108"/>
  <c r="E108"/>
  <c r="F108"/>
  <c r="G108"/>
  <c r="H108"/>
  <c r="A109"/>
  <c r="B109"/>
  <c r="C109"/>
  <c r="D109"/>
  <c r="E109"/>
  <c r="F109"/>
  <c r="G109"/>
  <c r="H109"/>
  <c r="A110"/>
  <c r="B110"/>
  <c r="C110"/>
  <c r="D110"/>
  <c r="E110"/>
  <c r="F110"/>
  <c r="G110"/>
  <c r="H110"/>
  <c r="A111"/>
  <c r="B111"/>
  <c r="C111"/>
  <c r="D111"/>
  <c r="E111"/>
  <c r="F111"/>
  <c r="G111"/>
  <c r="H111"/>
  <c r="A112"/>
  <c r="B112"/>
  <c r="C112"/>
  <c r="D112"/>
  <c r="E112"/>
  <c r="F112"/>
  <c r="G112"/>
  <c r="H112"/>
  <c r="A113"/>
  <c r="B113"/>
  <c r="C113"/>
  <c r="D113"/>
  <c r="E113"/>
  <c r="F113"/>
  <c r="G113"/>
  <c r="H113"/>
  <c r="A114"/>
  <c r="B114"/>
  <c r="C114"/>
  <c r="D114"/>
  <c r="E114"/>
  <c r="F114"/>
  <c r="G114"/>
  <c r="H114"/>
  <c r="A115"/>
  <c r="B115"/>
  <c r="C115"/>
  <c r="D115"/>
  <c r="E115"/>
  <c r="F115"/>
  <c r="G115"/>
  <c r="H115"/>
  <c r="A116"/>
  <c r="B116"/>
  <c r="C116"/>
  <c r="D116"/>
  <c r="E116"/>
  <c r="F116"/>
  <c r="G116"/>
  <c r="H116"/>
  <c r="A117"/>
  <c r="B117"/>
  <c r="C117"/>
  <c r="D117"/>
  <c r="E117"/>
  <c r="F117"/>
  <c r="G117"/>
  <c r="H117"/>
  <c r="A118"/>
  <c r="B118"/>
  <c r="C118"/>
  <c r="D118"/>
  <c r="E118"/>
  <c r="F118"/>
  <c r="G118"/>
  <c r="H118"/>
  <c r="A119"/>
  <c r="B119"/>
  <c r="C119"/>
  <c r="D119"/>
  <c r="E119"/>
  <c r="F119"/>
  <c r="G119"/>
  <c r="H119"/>
  <c r="A120"/>
  <c r="B120"/>
  <c r="C120"/>
  <c r="D120"/>
  <c r="E120"/>
  <c r="F120"/>
  <c r="G120"/>
  <c r="H120"/>
  <c r="A121"/>
  <c r="B121"/>
  <c r="C121"/>
  <c r="D121"/>
  <c r="E121"/>
  <c r="F121"/>
  <c r="G121"/>
  <c r="H121"/>
  <c r="A122"/>
  <c r="B122"/>
  <c r="C122"/>
  <c r="D122"/>
  <c r="E122"/>
  <c r="F122"/>
  <c r="G122"/>
  <c r="H122"/>
  <c r="A123"/>
  <c r="B123"/>
  <c r="C123"/>
  <c r="D123"/>
  <c r="E123"/>
  <c r="F123"/>
  <c r="G123"/>
  <c r="H123"/>
  <c r="A124"/>
  <c r="B124"/>
  <c r="C124"/>
  <c r="D124"/>
  <c r="E124"/>
  <c r="F124"/>
  <c r="G124"/>
  <c r="H124"/>
  <c r="A125"/>
  <c r="B125"/>
  <c r="C125"/>
  <c r="D125"/>
  <c r="E125"/>
  <c r="F125"/>
  <c r="G125"/>
  <c r="H125"/>
  <c r="A126"/>
  <c r="B126"/>
  <c r="C126"/>
  <c r="D126"/>
  <c r="E126"/>
  <c r="F126"/>
  <c r="G126"/>
  <c r="H126"/>
  <c r="A127"/>
  <c r="B127"/>
  <c r="C127"/>
  <c r="D127"/>
  <c r="E127"/>
  <c r="F127"/>
  <c r="G127"/>
  <c r="H127"/>
  <c r="A128"/>
  <c r="B128"/>
  <c r="C128"/>
  <c r="D128"/>
  <c r="E128"/>
  <c r="F128"/>
  <c r="G128"/>
  <c r="H128"/>
  <c r="A129"/>
  <c r="B129"/>
  <c r="C129"/>
  <c r="D129"/>
  <c r="E129"/>
  <c r="F129"/>
  <c r="G129"/>
  <c r="H129"/>
  <c r="A130"/>
  <c r="B130"/>
  <c r="C130"/>
  <c r="D130"/>
  <c r="E130"/>
  <c r="F130"/>
  <c r="G130"/>
  <c r="H130"/>
  <c r="A131"/>
  <c r="B131"/>
  <c r="C131"/>
  <c r="D131"/>
  <c r="E131"/>
  <c r="F131"/>
  <c r="G131"/>
  <c r="H131"/>
  <c r="A132"/>
  <c r="B132"/>
  <c r="C132"/>
  <c r="D132"/>
  <c r="E132"/>
  <c r="F132"/>
  <c r="G132"/>
  <c r="H132"/>
  <c r="A133"/>
  <c r="B133"/>
  <c r="C133"/>
  <c r="D133"/>
  <c r="E133"/>
  <c r="F133"/>
  <c r="G133"/>
  <c r="H133"/>
  <c r="A134"/>
  <c r="B134"/>
  <c r="C134"/>
  <c r="D134"/>
  <c r="E134"/>
  <c r="F134"/>
  <c r="G134"/>
  <c r="H134"/>
  <c r="A135"/>
  <c r="B135"/>
  <c r="C135"/>
  <c r="D135"/>
  <c r="E135"/>
  <c r="F135"/>
  <c r="G135"/>
  <c r="H135"/>
  <c r="A136"/>
  <c r="B136"/>
  <c r="C136"/>
  <c r="D136"/>
  <c r="E136"/>
  <c r="F136"/>
  <c r="G136"/>
  <c r="H136"/>
  <c r="A137"/>
  <c r="B137"/>
  <c r="C137"/>
  <c r="D137"/>
  <c r="E137"/>
  <c r="F137"/>
  <c r="G137"/>
  <c r="H137"/>
  <c r="A138"/>
  <c r="B138"/>
  <c r="C138"/>
  <c r="D138"/>
  <c r="E138"/>
  <c r="F138"/>
  <c r="G138"/>
  <c r="H138"/>
  <c r="A139"/>
  <c r="B139"/>
  <c r="C139"/>
  <c r="D139"/>
  <c r="E139"/>
  <c r="F139"/>
  <c r="G139"/>
  <c r="H139"/>
  <c r="A140"/>
  <c r="B140"/>
  <c r="C140"/>
  <c r="D140"/>
  <c r="E140"/>
  <c r="F140"/>
  <c r="G140"/>
  <c r="H140"/>
  <c r="A141"/>
  <c r="B141"/>
  <c r="C141"/>
  <c r="D141"/>
  <c r="E141"/>
  <c r="F141"/>
  <c r="G141"/>
  <c r="H141"/>
  <c r="A142"/>
  <c r="B142"/>
  <c r="C142"/>
  <c r="D142"/>
  <c r="E142"/>
  <c r="F142"/>
  <c r="G142"/>
  <c r="H142"/>
  <c r="A143"/>
  <c r="B143"/>
  <c r="C143"/>
  <c r="D143"/>
  <c r="E143"/>
  <c r="F143"/>
  <c r="G143"/>
  <c r="H143"/>
  <c r="A144"/>
  <c r="B144"/>
  <c r="C144"/>
  <c r="D144"/>
  <c r="E144"/>
  <c r="F144"/>
  <c r="G144"/>
  <c r="H144"/>
  <c r="A145"/>
  <c r="B145"/>
  <c r="C145"/>
  <c r="D145"/>
  <c r="E145"/>
  <c r="F145"/>
  <c r="G145"/>
  <c r="H145"/>
  <c r="A146"/>
  <c r="B146"/>
  <c r="C146"/>
  <c r="D146"/>
  <c r="E146"/>
  <c r="F146"/>
  <c r="G146"/>
  <c r="H146"/>
  <c r="A147"/>
  <c r="B147"/>
  <c r="C147"/>
  <c r="D147"/>
  <c r="E147"/>
  <c r="F147"/>
  <c r="G147"/>
  <c r="H147"/>
  <c r="A148"/>
  <c r="B148"/>
  <c r="C148"/>
  <c r="D148"/>
  <c r="E148"/>
  <c r="F148"/>
  <c r="G148"/>
  <c r="H148"/>
  <c r="A149"/>
  <c r="B149"/>
  <c r="C149"/>
  <c r="D149"/>
  <c r="E149"/>
  <c r="F149"/>
  <c r="G149"/>
  <c r="H149"/>
  <c r="A150"/>
  <c r="B150"/>
  <c r="C150"/>
  <c r="D150"/>
  <c r="E150"/>
  <c r="F150"/>
  <c r="G150"/>
  <c r="H150"/>
  <c r="A151"/>
  <c r="B151"/>
  <c r="C151"/>
  <c r="D151"/>
  <c r="E151"/>
  <c r="F151"/>
  <c r="G151"/>
  <c r="H151"/>
  <c r="A152"/>
  <c r="B152"/>
  <c r="C152"/>
  <c r="D152"/>
  <c r="E152"/>
  <c r="F152"/>
  <c r="G152"/>
  <c r="H152"/>
  <c r="A153"/>
  <c r="B153"/>
  <c r="C153"/>
  <c r="D153"/>
  <c r="E153"/>
  <c r="F153"/>
  <c r="G153"/>
  <c r="H153"/>
  <c r="A154"/>
  <c r="B154"/>
  <c r="C154"/>
  <c r="D154"/>
  <c r="E154"/>
  <c r="F154"/>
  <c r="G154"/>
  <c r="H154"/>
  <c r="A155"/>
  <c r="B155"/>
  <c r="C155"/>
  <c r="D155"/>
  <c r="E155"/>
  <c r="F155"/>
  <c r="G155"/>
  <c r="H155"/>
  <c r="A156"/>
  <c r="B156"/>
  <c r="C156"/>
  <c r="D156"/>
  <c r="E156"/>
  <c r="F156"/>
  <c r="G156"/>
  <c r="H156"/>
  <c r="A157"/>
  <c r="B157"/>
  <c r="C157"/>
  <c r="D157"/>
  <c r="E157"/>
  <c r="F157"/>
  <c r="G157"/>
  <c r="H157"/>
  <c r="A158"/>
  <c r="B158"/>
  <c r="C158"/>
  <c r="D158"/>
  <c r="E158"/>
  <c r="F158"/>
  <c r="G158"/>
  <c r="H158"/>
  <c r="A159"/>
  <c r="B159"/>
  <c r="C159"/>
  <c r="D159"/>
  <c r="E159"/>
  <c r="F159"/>
  <c r="G159"/>
  <c r="H159"/>
  <c r="A160"/>
  <c r="B160"/>
  <c r="C160"/>
  <c r="D160"/>
  <c r="E160"/>
  <c r="F160"/>
  <c r="G160"/>
  <c r="H160"/>
  <c r="A161"/>
  <c r="B161"/>
  <c r="C161"/>
  <c r="D161"/>
  <c r="E161"/>
  <c r="F161"/>
  <c r="G161"/>
  <c r="H161"/>
  <c r="A162"/>
  <c r="B162"/>
  <c r="C162"/>
  <c r="D162"/>
  <c r="E162"/>
  <c r="F162"/>
  <c r="G162"/>
  <c r="H162"/>
  <c r="A163"/>
  <c r="B163"/>
  <c r="C163"/>
  <c r="D163"/>
  <c r="E163"/>
  <c r="F163"/>
  <c r="G163"/>
  <c r="H163"/>
  <c r="A164"/>
  <c r="B164"/>
  <c r="C164"/>
  <c r="D164"/>
  <c r="E164"/>
  <c r="F164"/>
  <c r="G164"/>
  <c r="H164"/>
  <c r="A165"/>
  <c r="B165"/>
  <c r="C165"/>
  <c r="D165"/>
  <c r="E165"/>
  <c r="F165"/>
  <c r="G165"/>
  <c r="H165"/>
  <c r="A166"/>
  <c r="B166"/>
  <c r="C166"/>
  <c r="D166"/>
  <c r="E166"/>
  <c r="F166"/>
  <c r="G166"/>
  <c r="H166"/>
  <c r="A167"/>
  <c r="B167"/>
  <c r="C167"/>
  <c r="D167"/>
  <c r="E167"/>
  <c r="F167"/>
  <c r="G167"/>
  <c r="H167"/>
  <c r="A168"/>
  <c r="B168"/>
  <c r="C168"/>
  <c r="D168"/>
  <c r="E168"/>
  <c r="F168"/>
  <c r="G168"/>
  <c r="H168"/>
  <c r="A169"/>
  <c r="B169"/>
  <c r="C169"/>
  <c r="D169"/>
  <c r="E169"/>
  <c r="F169"/>
  <c r="G169"/>
  <c r="H169"/>
  <c r="A170"/>
  <c r="B170"/>
  <c r="C170"/>
  <c r="D170"/>
  <c r="E170"/>
  <c r="F170"/>
  <c r="G170"/>
  <c r="H170"/>
  <c r="A171"/>
  <c r="B171"/>
  <c r="C171"/>
  <c r="D171"/>
  <c r="E171"/>
  <c r="F171"/>
  <c r="G171"/>
  <c r="H171"/>
  <c r="A172"/>
  <c r="B172"/>
  <c r="C172"/>
  <c r="D172"/>
  <c r="E172"/>
  <c r="F172"/>
  <c r="G172"/>
  <c r="H172"/>
  <c r="A173"/>
  <c r="B173"/>
  <c r="C173"/>
  <c r="D173"/>
  <c r="E173"/>
  <c r="F173"/>
  <c r="G173"/>
  <c r="H173"/>
  <c r="A174"/>
  <c r="B174"/>
  <c r="C174"/>
  <c r="D174"/>
  <c r="E174"/>
  <c r="F174"/>
  <c r="G174"/>
  <c r="H174"/>
  <c r="A175"/>
  <c r="B175"/>
  <c r="C175"/>
  <c r="D175"/>
  <c r="E175"/>
  <c r="F175"/>
  <c r="G175"/>
  <c r="H175"/>
  <c r="A176"/>
  <c r="B176"/>
  <c r="C176"/>
  <c r="D176"/>
  <c r="E176"/>
  <c r="F176"/>
  <c r="G176"/>
  <c r="H176"/>
  <c r="A177"/>
  <c r="B177"/>
  <c r="C177"/>
  <c r="D177"/>
  <c r="E177"/>
  <c r="F177"/>
  <c r="G177"/>
  <c r="H177"/>
  <c r="A178"/>
  <c r="B178"/>
  <c r="C178"/>
  <c r="D178"/>
  <c r="E178"/>
  <c r="F178"/>
  <c r="G178"/>
  <c r="H178"/>
  <c r="A179"/>
  <c r="B179"/>
  <c r="C179"/>
  <c r="D179"/>
  <c r="E179"/>
  <c r="F179"/>
  <c r="G179"/>
  <c r="H179"/>
  <c r="A180"/>
  <c r="B180"/>
  <c r="C180"/>
  <c r="D180"/>
  <c r="E180"/>
  <c r="F180"/>
  <c r="G180"/>
  <c r="H180"/>
  <c r="A181"/>
  <c r="B181"/>
  <c r="C181"/>
  <c r="D181"/>
  <c r="E181"/>
  <c r="F181"/>
  <c r="G181"/>
  <c r="H181"/>
  <c r="A182"/>
  <c r="B182"/>
  <c r="C182"/>
  <c r="D182"/>
  <c r="E182"/>
  <c r="F182"/>
  <c r="G182"/>
  <c r="H182"/>
  <c r="A183"/>
  <c r="B183"/>
  <c r="C183"/>
  <c r="D183"/>
  <c r="E183"/>
  <c r="F183"/>
  <c r="G183"/>
  <c r="H183"/>
  <c r="A184"/>
  <c r="B184"/>
  <c r="C184"/>
  <c r="D184"/>
  <c r="E184"/>
  <c r="F184"/>
  <c r="G184"/>
  <c r="H184"/>
  <c r="A185"/>
  <c r="B185"/>
  <c r="C185"/>
  <c r="D185"/>
  <c r="E185"/>
  <c r="F185"/>
  <c r="G185"/>
  <c r="H185"/>
  <c r="A186"/>
  <c r="B186"/>
  <c r="C186"/>
  <c r="D186"/>
  <c r="E186"/>
  <c r="F186"/>
  <c r="G186"/>
  <c r="H186"/>
  <c r="A187"/>
  <c r="B187"/>
  <c r="C187"/>
  <c r="D187"/>
  <c r="E187"/>
  <c r="F187"/>
  <c r="G187"/>
  <c r="H187"/>
  <c r="A188"/>
  <c r="B188"/>
  <c r="C188"/>
  <c r="D188"/>
  <c r="E188"/>
  <c r="F188"/>
  <c r="G188"/>
  <c r="H188"/>
  <c r="A189"/>
  <c r="B189"/>
  <c r="C189"/>
  <c r="D189"/>
  <c r="E189"/>
  <c r="F189"/>
  <c r="G189"/>
  <c r="H189"/>
  <c r="A190"/>
  <c r="B190"/>
  <c r="C190"/>
  <c r="D190"/>
  <c r="E190"/>
  <c r="F190"/>
  <c r="G190"/>
  <c r="H190"/>
  <c r="A191"/>
  <c r="B191"/>
  <c r="C191"/>
  <c r="D191"/>
  <c r="E191"/>
  <c r="F191"/>
  <c r="G191"/>
  <c r="H191"/>
  <c r="A192"/>
  <c r="B192"/>
  <c r="C192"/>
  <c r="D192"/>
  <c r="E192"/>
  <c r="F192"/>
  <c r="G192"/>
  <c r="H192"/>
  <c r="A193"/>
  <c r="B193"/>
  <c r="C193"/>
  <c r="D193"/>
  <c r="E193"/>
  <c r="F193"/>
  <c r="G193"/>
  <c r="H193"/>
  <c r="A194"/>
  <c r="B194"/>
  <c r="C194"/>
  <c r="D194"/>
  <c r="E194"/>
  <c r="F194"/>
  <c r="G194"/>
  <c r="H194"/>
  <c r="A195"/>
  <c r="B195"/>
  <c r="C195"/>
  <c r="D195"/>
  <c r="E195"/>
  <c r="F195"/>
  <c r="G195"/>
  <c r="H195"/>
  <c r="A196"/>
  <c r="B196"/>
  <c r="C196"/>
  <c r="D196"/>
  <c r="E196"/>
  <c r="F196"/>
  <c r="G196"/>
  <c r="H196"/>
  <c r="A197"/>
  <c r="B197"/>
  <c r="C197"/>
  <c r="D197"/>
  <c r="E197"/>
  <c r="F197"/>
  <c r="G197"/>
  <c r="H197"/>
  <c r="A198"/>
  <c r="B198"/>
  <c r="C198"/>
  <c r="D198"/>
  <c r="E198"/>
  <c r="F198"/>
  <c r="G198"/>
  <c r="H198"/>
  <c r="A199"/>
  <c r="B199"/>
  <c r="C199"/>
  <c r="D199"/>
  <c r="E199"/>
  <c r="F199"/>
  <c r="G199"/>
  <c r="H199"/>
  <c r="A200"/>
  <c r="B200"/>
  <c r="C200"/>
  <c r="D200"/>
  <c r="E200"/>
  <c r="F200"/>
  <c r="G200"/>
  <c r="H200"/>
  <c r="A201"/>
  <c r="B201"/>
  <c r="C201"/>
  <c r="D201"/>
  <c r="E201"/>
  <c r="F201"/>
  <c r="G201"/>
  <c r="H201"/>
  <c r="A202"/>
  <c r="B202"/>
  <c r="C202"/>
  <c r="D202"/>
  <c r="E202"/>
  <c r="F202"/>
  <c r="G202"/>
  <c r="H202"/>
  <c r="A203"/>
  <c r="B203"/>
  <c r="C203"/>
  <c r="D203"/>
  <c r="E203"/>
  <c r="F203"/>
  <c r="G203"/>
  <c r="H203"/>
  <c r="A204"/>
  <c r="B204"/>
  <c r="C204"/>
  <c r="D204"/>
  <c r="E204"/>
  <c r="F204"/>
  <c r="G204"/>
  <c r="H204"/>
  <c r="A205"/>
  <c r="B205"/>
  <c r="C205"/>
  <c r="D205"/>
  <c r="E205"/>
  <c r="F205"/>
  <c r="G205"/>
  <c r="H205"/>
  <c r="A206"/>
  <c r="B206"/>
  <c r="C206"/>
  <c r="D206"/>
  <c r="E206"/>
  <c r="F206"/>
  <c r="G206"/>
  <c r="H206"/>
  <c r="A207"/>
  <c r="B207"/>
  <c r="C207"/>
  <c r="D207"/>
  <c r="E207"/>
  <c r="F207"/>
  <c r="G207"/>
  <c r="H207"/>
  <c r="A208"/>
  <c r="B208"/>
  <c r="C208"/>
  <c r="D208"/>
  <c r="E208"/>
  <c r="F208"/>
  <c r="G208"/>
  <c r="H208"/>
  <c r="A209"/>
  <c r="B209"/>
  <c r="C209"/>
  <c r="D209"/>
  <c r="E209"/>
  <c r="F209"/>
  <c r="G209"/>
  <c r="H209"/>
  <c r="A210"/>
  <c r="B210"/>
  <c r="C210"/>
  <c r="D210"/>
  <c r="E210"/>
  <c r="F210"/>
  <c r="G210"/>
  <c r="H210"/>
  <c r="A211"/>
  <c r="B211"/>
  <c r="C211"/>
  <c r="D211"/>
  <c r="E211"/>
  <c r="F211"/>
  <c r="G211"/>
  <c r="H211"/>
  <c r="A212"/>
  <c r="B212"/>
  <c r="C212"/>
  <c r="D212"/>
  <c r="E212"/>
  <c r="F212"/>
  <c r="G212"/>
  <c r="H212"/>
  <c r="A213"/>
  <c r="B213"/>
  <c r="C213"/>
  <c r="D213"/>
  <c r="E213"/>
  <c r="F213"/>
  <c r="G213"/>
  <c r="H213"/>
  <c r="A214"/>
  <c r="B214"/>
  <c r="C214"/>
  <c r="D214"/>
  <c r="E214"/>
  <c r="F214"/>
  <c r="G214"/>
  <c r="H214"/>
  <c r="A215"/>
  <c r="B215"/>
  <c r="C215"/>
  <c r="D215"/>
  <c r="E215"/>
  <c r="F215"/>
  <c r="G215"/>
  <c r="H215"/>
  <c r="A216"/>
  <c r="B216"/>
  <c r="C216"/>
  <c r="D216"/>
  <c r="E216"/>
  <c r="F216"/>
  <c r="G216"/>
  <c r="H216"/>
  <c r="A217"/>
  <c r="B217"/>
  <c r="C217"/>
  <c r="D217"/>
  <c r="E217"/>
  <c r="F217"/>
  <c r="G217"/>
  <c r="H217"/>
  <c r="A218"/>
  <c r="B218"/>
  <c r="C218"/>
  <c r="D218"/>
  <c r="E218"/>
  <c r="F218"/>
  <c r="G218"/>
  <c r="H218"/>
  <c r="A219"/>
  <c r="B219"/>
  <c r="C219"/>
  <c r="D219"/>
  <c r="E219"/>
  <c r="F219"/>
  <c r="G219"/>
  <c r="H219"/>
  <c r="A220"/>
  <c r="B220"/>
  <c r="C220"/>
  <c r="D220"/>
  <c r="E220"/>
  <c r="F220"/>
  <c r="G220"/>
  <c r="H220"/>
  <c r="A221"/>
  <c r="B221"/>
  <c r="C221"/>
  <c r="D221"/>
  <c r="E221"/>
  <c r="F221"/>
  <c r="G221"/>
  <c r="H221"/>
  <c r="A222"/>
  <c r="B222"/>
  <c r="C222"/>
  <c r="D222"/>
  <c r="E222"/>
  <c r="F222"/>
  <c r="G222"/>
  <c r="H222"/>
  <c r="A223"/>
  <c r="B223"/>
  <c r="C223"/>
  <c r="D223"/>
  <c r="E223"/>
  <c r="F223"/>
  <c r="G223"/>
  <c r="H223"/>
  <c r="A224"/>
  <c r="B224"/>
  <c r="C224"/>
  <c r="D224"/>
  <c r="E224"/>
  <c r="F224"/>
  <c r="G224"/>
  <c r="H224"/>
  <c r="A225"/>
  <c r="B225"/>
  <c r="C225"/>
  <c r="D225"/>
  <c r="E225"/>
  <c r="F225"/>
  <c r="G225"/>
  <c r="H225"/>
  <c r="A226"/>
  <c r="B226"/>
  <c r="C226"/>
  <c r="D226"/>
  <c r="E226"/>
  <c r="F226"/>
  <c r="G226"/>
  <c r="H226"/>
  <c r="N19" i="8"/>
  <c r="N20"/>
  <c r="N21"/>
  <c r="N22"/>
  <c r="N23"/>
  <c r="N24"/>
  <c r="N25"/>
  <c r="N26"/>
  <c r="I30"/>
  <c r="J34"/>
  <c r="N11" i="7"/>
  <c r="I25"/>
  <c r="N12" i="6"/>
  <c r="I14"/>
  <c r="I20"/>
  <c r="I24"/>
  <c r="E10" i="5"/>
  <c r="N10"/>
  <c r="E11"/>
  <c r="N11"/>
  <c r="E12"/>
  <c r="N12"/>
  <c r="I17"/>
  <c r="I18"/>
  <c r="I19"/>
  <c r="I20"/>
  <c r="I28"/>
  <c r="I29" s="1"/>
  <c r="E10" i="4"/>
  <c r="E12"/>
  <c r="N10" i="3"/>
  <c r="N11"/>
  <c r="I15"/>
  <c r="J20"/>
  <c r="I26"/>
  <c r="I27"/>
  <c r="N11" i="2"/>
  <c r="I15"/>
  <c r="J21"/>
  <c r="I24"/>
  <c r="I25"/>
  <c r="E14" i="1"/>
  <c r="N18"/>
  <c r="I46"/>
  <c r="N27" i="8" l="1"/>
  <c r="N1" i="1"/>
  <c r="N4" s="1"/>
  <c r="J30" i="9"/>
  <c r="I23"/>
  <c r="N12"/>
  <c r="I26" i="16"/>
  <c r="I42"/>
  <c r="I25" i="14"/>
  <c r="I25" i="13"/>
  <c r="J36"/>
  <c r="I24" i="10"/>
  <c r="I41" i="13"/>
  <c r="I24" i="15"/>
  <c r="J35"/>
  <c r="N12"/>
  <c r="J35" i="8"/>
  <c r="I31"/>
  <c r="I16" i="7"/>
  <c r="N1" s="1"/>
  <c r="N4" s="1"/>
  <c r="E14" i="4"/>
  <c r="N1" s="1"/>
  <c r="N4" s="1"/>
  <c r="I15" i="6"/>
  <c r="N1" s="1"/>
  <c r="N4" s="1"/>
  <c r="N14" i="5"/>
  <c r="I21"/>
  <c r="N1" i="10"/>
  <c r="N1" i="2"/>
  <c r="N4" s="1"/>
  <c r="N1" i="3"/>
  <c r="N4" s="1"/>
  <c r="N1" i="15" l="1"/>
  <c r="N1" i="9"/>
  <c r="N4" s="1"/>
  <c r="N1" i="16"/>
  <c r="N1" i="13"/>
  <c r="N4" s="1"/>
  <c r="N1" i="5"/>
  <c r="N4" s="1"/>
  <c r="N4" i="16"/>
  <c r="C14" i="8"/>
  <c r="E14" s="1"/>
  <c r="N4" i="15"/>
  <c r="C13" i="8"/>
  <c r="E13" s="1"/>
  <c r="N4" i="14"/>
  <c r="C12" i="8"/>
  <c r="E12" s="1"/>
  <c r="C11"/>
  <c r="E11" s="1"/>
  <c r="N4" i="10"/>
  <c r="C10" i="8"/>
  <c r="E10" s="1"/>
  <c r="E9"/>
  <c r="E16" l="1"/>
  <c r="N1" s="1"/>
  <c r="N4" s="1"/>
</calcChain>
</file>

<file path=xl/sharedStrings.xml><?xml version="1.0" encoding="utf-8"?>
<sst xmlns="http://schemas.openxmlformats.org/spreadsheetml/2006/main" count="2022" uniqueCount="234">
  <si>
    <t>Sub Total</t>
  </si>
  <si>
    <t>FractionIncluded</t>
  </si>
  <si>
    <t>PVF</t>
  </si>
  <si>
    <t>Quantity</t>
  </si>
  <si>
    <t>Unit</t>
  </si>
  <si>
    <t>UnitCost</t>
  </si>
  <si>
    <t>Use</t>
  </si>
  <si>
    <t>Tooling</t>
  </si>
  <si>
    <t>ItemOrder</t>
  </si>
  <si>
    <t>Unit2</t>
  </si>
  <si>
    <t>Size2</t>
  </si>
  <si>
    <t>Unit1</t>
  </si>
  <si>
    <t>Size1</t>
  </si>
  <si>
    <t>Fastener</t>
  </si>
  <si>
    <t>Mult. Val.</t>
  </si>
  <si>
    <t>Multiplier</t>
  </si>
  <si>
    <t>Process</t>
  </si>
  <si>
    <t>Density</t>
  </si>
  <si>
    <t>Length</t>
  </si>
  <si>
    <t>Area</t>
  </si>
  <si>
    <t>Area Name</t>
  </si>
  <si>
    <t>Material</t>
  </si>
  <si>
    <t xml:space="preserve">Pedals </t>
  </si>
  <si>
    <t>Pedal Mounting</t>
  </si>
  <si>
    <t>Part Cost</t>
  </si>
  <si>
    <t>Part</t>
  </si>
  <si>
    <t>Details</t>
  </si>
  <si>
    <t>FileLink3</t>
  </si>
  <si>
    <t>AA</t>
  </si>
  <si>
    <t>Suffix</t>
  </si>
  <si>
    <t>Extended Cost</t>
  </si>
  <si>
    <t>FileLink2</t>
  </si>
  <si>
    <t>P/N Base</t>
  </si>
  <si>
    <t>FileLink1</t>
  </si>
  <si>
    <t>Pedals Assembly</t>
  </si>
  <si>
    <t>Assembly</t>
  </si>
  <si>
    <t>Qty</t>
  </si>
  <si>
    <t>Frame &amp; Body</t>
  </si>
  <si>
    <t>System</t>
  </si>
  <si>
    <t>Asm Cost</t>
  </si>
  <si>
    <t>Car #</t>
  </si>
  <si>
    <t>University of Hacettepe</t>
  </si>
  <si>
    <t>University</t>
  </si>
  <si>
    <t>FracIncld</t>
  </si>
  <si>
    <t>Washer, Grade 8.8 (SAE 5)</t>
  </si>
  <si>
    <t>mm</t>
  </si>
  <si>
    <t>unit</t>
  </si>
  <si>
    <t>Tighthen Bolts</t>
  </si>
  <si>
    <t>Reaction Tool &lt;= 25.4 mm</t>
  </si>
  <si>
    <t>Ratchet &lt;= 25.4 mm</t>
  </si>
  <si>
    <t>Hand Start Bolts and Nuts</t>
  </si>
  <si>
    <t>Hand - Start Only</t>
  </si>
  <si>
    <t>cm</t>
  </si>
  <si>
    <t>Laser Cut</t>
  </si>
  <si>
    <t>kg</t>
  </si>
  <si>
    <t xml:space="preserve">Pedal Mount </t>
  </si>
  <si>
    <t>Mountings for Purchased Pedals</t>
  </si>
  <si>
    <t>Frame and Body</t>
  </si>
  <si>
    <t>106</t>
  </si>
  <si>
    <t>Hacettepe University</t>
  </si>
  <si>
    <t>Reaction Tool &lt;= 6.35 mm</t>
  </si>
  <si>
    <t>Ratchet &lt;= 6.35 mm</t>
  </si>
  <si>
    <t>Pedal Installation</t>
  </si>
  <si>
    <t>Assemble, 1 kg, Line-on-Line</t>
  </si>
  <si>
    <t>Pedals</t>
  </si>
  <si>
    <t>Pedal Assembly, Tilton, 72-680</t>
  </si>
  <si>
    <t>Purchased Pedals</t>
  </si>
  <si>
    <t>Gas and Brake Pedals</t>
  </si>
  <si>
    <t>Anti-Intrusion Plate</t>
  </si>
  <si>
    <t>Tube Frame</t>
  </si>
  <si>
    <t>Steel Tube Space Frame</t>
  </si>
  <si>
    <t>point</t>
  </si>
  <si>
    <t>Support Frame Tubes</t>
  </si>
  <si>
    <t>Welds - Welding Fixture</t>
  </si>
  <si>
    <t>bend</t>
  </si>
  <si>
    <t>Bending</t>
  </si>
  <si>
    <t>Tube bends</t>
  </si>
  <si>
    <t>Weld</t>
  </si>
  <si>
    <t>Weld - Round Tubing</t>
  </si>
  <si>
    <t>end</t>
  </si>
  <si>
    <t>For welding</t>
  </si>
  <si>
    <t>Tube end preperation for welding</t>
  </si>
  <si>
    <t>Cut Tubing</t>
  </si>
  <si>
    <t>Tube</t>
  </si>
  <si>
    <t>Frame Material</t>
  </si>
  <si>
    <t>Steel, Alloy</t>
  </si>
  <si>
    <t>Main Roll Hoop</t>
  </si>
  <si>
    <t>Front Roll Hoop</t>
  </si>
  <si>
    <t>Steel Alloy Tube Frame</t>
  </si>
  <si>
    <t>Fixture for tab weldings</t>
  </si>
  <si>
    <t>Drilled holes &lt; 25.4 mm dia.</t>
  </si>
  <si>
    <t>Weld tabs to the frame</t>
  </si>
  <si>
    <t>Machining, Steel</t>
  </si>
  <si>
    <t>Weld steering wheel mounting</t>
  </si>
  <si>
    <t>cm^2</t>
  </si>
  <si>
    <t>Cut for Tabs</t>
  </si>
  <si>
    <t xml:space="preserve">Tabs </t>
  </si>
  <si>
    <t>Hand Finish - Surface Preperation</t>
  </si>
  <si>
    <t>Rectangular</t>
  </si>
  <si>
    <t>Rocker bearing</t>
  </si>
  <si>
    <t>Bearing</t>
  </si>
  <si>
    <t>Mono-shock front</t>
  </si>
  <si>
    <t>Damper</t>
  </si>
  <si>
    <t>Bar 50mm Square</t>
  </si>
  <si>
    <t>Optional Text</t>
  </si>
  <si>
    <t>Unobtanium</t>
  </si>
  <si>
    <t>Dashboard</t>
  </si>
  <si>
    <t>Floor Panels</t>
  </si>
  <si>
    <t>Left Panels</t>
  </si>
  <si>
    <t>Right Panels</t>
  </si>
  <si>
    <t>Nose Cone</t>
  </si>
  <si>
    <t>Main Body</t>
  </si>
  <si>
    <t>All body parts</t>
  </si>
  <si>
    <t>Body Assembly</t>
  </si>
  <si>
    <t>Frame&amp;Body</t>
  </si>
  <si>
    <t>m^2</t>
  </si>
  <si>
    <t>Main body mold</t>
  </si>
  <si>
    <t>Lamination - Composite Tool</t>
  </si>
  <si>
    <t>Mount main body to frame</t>
  </si>
  <si>
    <t>Nut, Grade 8.8 (SAE 5)</t>
  </si>
  <si>
    <t>Bolt, Grade 8.8 (SAE 5)</t>
  </si>
  <si>
    <t>Fastener Engagement Lenth &gt; 2D</t>
  </si>
  <si>
    <t>hole</t>
  </si>
  <si>
    <t>Main body mounting hole drill</t>
  </si>
  <si>
    <t>Main body cure</t>
  </si>
  <si>
    <t>Cure, Room temperature</t>
  </si>
  <si>
    <t xml:space="preserve"> Repeat 4</t>
  </si>
  <si>
    <t>Lamination of main body</t>
  </si>
  <si>
    <t>Lamination, Manual</t>
  </si>
  <si>
    <t xml:space="preserve"> Repeat 3</t>
  </si>
  <si>
    <t>Main body lay up</t>
  </si>
  <si>
    <t>Resin application, Infusion Molding</t>
  </si>
  <si>
    <t>Main body</t>
  </si>
  <si>
    <t xml:space="preserve">Carbon Fiber, 1 Ply </t>
  </si>
  <si>
    <t>Nose cone mold</t>
  </si>
  <si>
    <t>Mount nose cone to frame</t>
  </si>
  <si>
    <t>Mount nose cone to AI plate</t>
  </si>
  <si>
    <t>Nose cone  mounting hole drill</t>
  </si>
  <si>
    <t>Nose cone cure</t>
  </si>
  <si>
    <t>Lamination of nose cone</t>
  </si>
  <si>
    <t>Nose cone lay up</t>
  </si>
  <si>
    <t>Nose cone</t>
  </si>
  <si>
    <t>Right Panels Mold</t>
  </si>
  <si>
    <t>Lamination - Flat Panel Tool</t>
  </si>
  <si>
    <t>Mount right panels  to frame</t>
  </si>
  <si>
    <t>Machining - Composite</t>
  </si>
  <si>
    <t>Cutting</t>
  </si>
  <si>
    <t>Waterjet cut</t>
  </si>
  <si>
    <t>Setup</t>
  </si>
  <si>
    <t>Machining Setup, Install and Remove</t>
  </si>
  <si>
    <t>Right panels mounting</t>
  </si>
  <si>
    <t>Right panels mounting hole drill</t>
  </si>
  <si>
    <t>Right panels cure</t>
  </si>
  <si>
    <t>Lamination of right panels</t>
  </si>
  <si>
    <t>Right panels lay up</t>
  </si>
  <si>
    <t>Left Panels Mold</t>
  </si>
  <si>
    <t>Mount left panels  to frame</t>
  </si>
  <si>
    <t>Left panels mounting</t>
  </si>
  <si>
    <t>Left panels mounting hole drill</t>
  </si>
  <si>
    <t>Left panels cure</t>
  </si>
  <si>
    <t>Lamination of left panels</t>
  </si>
  <si>
    <t>Left panels lay up</t>
  </si>
  <si>
    <t>left Panels</t>
  </si>
  <si>
    <t>Floor Panels Mold</t>
  </si>
  <si>
    <t>Mount floor panels  to frame</t>
  </si>
  <si>
    <t>Floor panels mounting</t>
  </si>
  <si>
    <t>Floor panels mounting hole drill</t>
  </si>
  <si>
    <t>Floor panels cure</t>
  </si>
  <si>
    <t>Lamination of floor panels</t>
  </si>
  <si>
    <t>Floor panels lay up</t>
  </si>
  <si>
    <t>Sholuder harness &amp;main hoop bottem member</t>
  </si>
  <si>
    <t>Saw or tubing cuts</t>
  </si>
  <si>
    <t>tab material</t>
  </si>
  <si>
    <t>rechtangular</t>
  </si>
  <si>
    <t>20</t>
  </si>
  <si>
    <t>Welding Anti-Intrusion Plate  to the frame</t>
  </si>
  <si>
    <t>Front-Bottom Plate</t>
  </si>
  <si>
    <t>Suspension Arm Tabs</t>
  </si>
  <si>
    <t>Aluminum, Normal</t>
  </si>
  <si>
    <t>Sheet metal shearing</t>
  </si>
  <si>
    <t>cut</t>
  </si>
  <si>
    <t>8</t>
  </si>
  <si>
    <t>Machining, Aluminum</t>
  </si>
  <si>
    <t>Machine - Hole Length &gt;= 4D</t>
  </si>
  <si>
    <t>4</t>
  </si>
  <si>
    <t>Joining of Pedal assembly and frame</t>
  </si>
  <si>
    <t>sheet metal shaping</t>
  </si>
  <si>
    <t>Seat Assembly</t>
  </si>
  <si>
    <t>Seat</t>
  </si>
  <si>
    <t>Glass Fiber, 1 Ply(Per Kg)</t>
  </si>
  <si>
    <t>,</t>
  </si>
  <si>
    <t xml:space="preserve"> Repeat 2</t>
  </si>
  <si>
    <t>Seat mounting member</t>
  </si>
  <si>
    <t xml:space="preserve"> Tabs of Front-Bottom Plate</t>
  </si>
  <si>
    <t>Welding Tabs of Front-Bottom Plate  to the frame</t>
  </si>
  <si>
    <t>Joining of Front-Bottom Plate and Frame</t>
  </si>
  <si>
    <t>Seat Mounting  Tabs</t>
  </si>
  <si>
    <t>Linear Guide</t>
  </si>
  <si>
    <t>linear guide material</t>
  </si>
  <si>
    <t>Linear guide mill</t>
  </si>
  <si>
    <t>Aluminum, Premium</t>
  </si>
  <si>
    <t>Linear guide mill material</t>
  </si>
  <si>
    <t>Linear Guide Mounting</t>
  </si>
  <si>
    <t>linear guide mounting material</t>
  </si>
  <si>
    <t>Bearing, Linear, Closed</t>
  </si>
  <si>
    <t>square</t>
  </si>
  <si>
    <t>Machining</t>
  </si>
  <si>
    <t>cm^3</t>
  </si>
  <si>
    <t>material removing</t>
  </si>
  <si>
    <t>Tapping holes</t>
  </si>
  <si>
    <t>Material - Aluminum</t>
  </si>
  <si>
    <t>Circle</t>
  </si>
  <si>
    <t>Material - Steel</t>
  </si>
  <si>
    <t>Attach Linear guide mounting to mill</t>
  </si>
  <si>
    <t>Attach Pedal Mount to lineer guide</t>
  </si>
  <si>
    <t>Attach Pedal to pedal mounting plate</t>
  </si>
  <si>
    <t>Attach Linear guide mounting to frame</t>
  </si>
  <si>
    <t>A3001</t>
  </si>
  <si>
    <t>3001</t>
  </si>
  <si>
    <t>3002</t>
  </si>
  <si>
    <t>3003</t>
  </si>
  <si>
    <t>3004</t>
  </si>
  <si>
    <t>3005</t>
  </si>
  <si>
    <t>A3002</t>
  </si>
  <si>
    <t>Complete Frame  Assembly</t>
  </si>
  <si>
    <t>3006</t>
  </si>
  <si>
    <t>3007</t>
  </si>
  <si>
    <t>3008</t>
  </si>
  <si>
    <t>3009</t>
  </si>
  <si>
    <t>3010</t>
  </si>
  <si>
    <t>A3003</t>
  </si>
  <si>
    <t>A3004</t>
  </si>
  <si>
    <t>3018</t>
  </si>
  <si>
    <t>3019</t>
  </si>
</sst>
</file>

<file path=xl/styles.xml><?xml version="1.0" encoding="utf-8"?>
<styleSheet xmlns="http://schemas.openxmlformats.org/spreadsheetml/2006/main">
  <numFmts count="12">
    <numFmt numFmtId="44" formatCode="_-* #,##0.00\ &quot;TL&quot;_-;\-* #,##0.00\ &quot;TL&quot;_-;_-* &quot;-&quot;??\ &quot;TL&quot;_-;_-@_-"/>
    <numFmt numFmtId="43" formatCode="_-* #,##0.00\ _T_L_-;\-* #,##0.00\ _T_L_-;_-* &quot;-&quot;??\ _T_L_-;_-@_-"/>
    <numFmt numFmtId="164" formatCode="_(&quot;$&quot;* #,##0.00_);_(&quot;$&quot;* \(#,##0.00\);_(&quot;$&quot;* &quot;-&quot;??_);_(@_)"/>
    <numFmt numFmtId="165" formatCode="_(&quot;$&quot;* #,##0.000_);_(&quot;$&quot;* \(#,##0.000\);_(&quot;$&quot;* &quot;-&quot;??_);_(@_)"/>
    <numFmt numFmtId="166" formatCode="[$$-409]#,##0.00"/>
    <numFmt numFmtId="167" formatCode="_(* #,##0.00_);_(* \(#,##0.00\);_(* &quot;-&quot;??_);_(@_)"/>
    <numFmt numFmtId="168" formatCode="_-[$$-409]* #,##0.00_ ;_-[$$-409]* \-#,##0.00\ ;_-[$$-409]* &quot;-&quot;??_ ;_-@_ "/>
    <numFmt numFmtId="169" formatCode="_(* #,##0_);_(* \(#,##0\);_(* &quot;-&quot;??_);_(@_)"/>
    <numFmt numFmtId="170" formatCode="0.0"/>
    <numFmt numFmtId="171" formatCode="0.000"/>
    <numFmt numFmtId="172" formatCode="_(* #,##0.000_);_(* \(#,##0.000\);_(* &quot;-&quot;??_);_(@_)"/>
    <numFmt numFmtId="173" formatCode="&quot;$&quot;#,##0.00"/>
  </numFmts>
  <fonts count="24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b/>
      <sz val="11"/>
      <name val="Calibri"/>
      <family val="2"/>
    </font>
    <font>
      <sz val="11"/>
      <name val="Calibri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charset val="162"/>
    </font>
    <font>
      <b/>
      <sz val="11"/>
      <name val="Calibri"/>
      <family val="2"/>
    </font>
    <font>
      <sz val="11"/>
      <name val="Calibri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rgb="FF000000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charset val="162"/>
    </font>
    <font>
      <b/>
      <sz val="11"/>
      <color rgb="FFFF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9"/>
      </top>
      <bottom style="thin">
        <color indexed="9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</borders>
  <cellStyleXfs count="8">
    <xf numFmtId="0" fontId="0" fillId="0" borderId="0"/>
    <xf numFmtId="164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6" fillId="0" borderId="0"/>
    <xf numFmtId="44" fontId="2" fillId="0" borderId="0" applyFont="0" applyFill="0" applyBorder="0" applyAlignment="0" applyProtection="0"/>
    <xf numFmtId="173" fontId="10" fillId="0" borderId="6">
      <alignment vertical="center" wrapText="1"/>
    </xf>
    <xf numFmtId="164" fontId="11" fillId="3" borderId="3">
      <alignment vertical="center" wrapText="1"/>
    </xf>
  </cellStyleXfs>
  <cellXfs count="221">
    <xf numFmtId="0" fontId="0" fillId="0" borderId="0" xfId="0"/>
    <xf numFmtId="0" fontId="3" fillId="0" borderId="0" xfId="0" applyFont="1" applyFill="1" applyBorder="1"/>
    <xf numFmtId="0" fontId="3" fillId="0" borderId="0" xfId="0" applyFont="1" applyFill="1" applyBorder="1" applyAlignment="1">
      <alignment horizontal="left"/>
    </xf>
    <xf numFmtId="0" fontId="4" fillId="0" borderId="0" xfId="0" applyFont="1" applyFill="1" applyBorder="1"/>
    <xf numFmtId="164" fontId="3" fillId="0" borderId="0" xfId="0" applyNumberFormat="1" applyFont="1" applyFill="1" applyBorder="1"/>
    <xf numFmtId="0" fontId="3" fillId="0" borderId="0" xfId="0" applyFont="1" applyFill="1" applyBorder="1" applyAlignment="1">
      <alignment horizontal="right"/>
    </xf>
    <xf numFmtId="164" fontId="4" fillId="2" borderId="1" xfId="0" applyNumberFormat="1" applyFont="1" applyFill="1" applyBorder="1"/>
    <xf numFmtId="0" fontId="4" fillId="2" borderId="1" xfId="0" applyFont="1" applyFill="1" applyBorder="1" applyAlignment="1">
      <alignment horizontal="right"/>
    </xf>
    <xf numFmtId="0" fontId="3" fillId="0" borderId="1" xfId="0" applyFont="1" applyFill="1" applyBorder="1"/>
    <xf numFmtId="0" fontId="4" fillId="2" borderId="1" xfId="0" applyFont="1" applyFill="1" applyBorder="1"/>
    <xf numFmtId="165" fontId="4" fillId="2" borderId="1" xfId="0" applyNumberFormat="1" applyFont="1" applyFill="1" applyBorder="1"/>
    <xf numFmtId="165" fontId="3" fillId="0" borderId="1" xfId="1" applyNumberFormat="1" applyFont="1" applyFill="1" applyBorder="1"/>
    <xf numFmtId="0" fontId="3" fillId="0" borderId="1" xfId="0" applyNumberFormat="1" applyFont="1" applyFill="1" applyBorder="1"/>
    <xf numFmtId="164" fontId="3" fillId="0" borderId="1" xfId="1" applyFont="1" applyFill="1" applyBorder="1"/>
    <xf numFmtId="0" fontId="4" fillId="2" borderId="2" xfId="0" applyFont="1" applyFill="1" applyBorder="1"/>
    <xf numFmtId="164" fontId="3" fillId="0" borderId="0" xfId="1" applyNumberFormat="1" applyFont="1" applyFill="1" applyBorder="1"/>
    <xf numFmtId="37" fontId="3" fillId="0" borderId="0" xfId="2" applyNumberFormat="1" applyFont="1" applyFill="1" applyBorder="1"/>
    <xf numFmtId="0" fontId="3" fillId="0" borderId="0" xfId="0" quotePrefix="1" applyFont="1" applyFill="1" applyBorder="1" applyAlignment="1">
      <alignment horizontal="right"/>
    </xf>
    <xf numFmtId="37" fontId="3" fillId="0" borderId="1" xfId="1" applyNumberFormat="1" applyFont="1" applyFill="1" applyBorder="1"/>
    <xf numFmtId="39" fontId="3" fillId="0" borderId="1" xfId="1" applyNumberFormat="1" applyFont="1" applyFill="1" applyBorder="1" applyAlignment="1">
      <alignment horizontal="left"/>
    </xf>
    <xf numFmtId="166" fontId="3" fillId="0" borderId="1" xfId="0" applyNumberFormat="1" applyFont="1" applyFill="1" applyBorder="1"/>
    <xf numFmtId="49" fontId="3" fillId="0" borderId="1" xfId="0" applyNumberFormat="1" applyFont="1" applyFill="1" applyBorder="1"/>
    <xf numFmtId="49" fontId="3" fillId="0" borderId="1" xfId="0" applyNumberFormat="1" applyFont="1" applyFill="1" applyBorder="1" applyAlignment="1">
      <alignment horizontal="right"/>
    </xf>
    <xf numFmtId="49" fontId="3" fillId="0" borderId="0" xfId="0" applyNumberFormat="1" applyFont="1" applyFill="1" applyBorder="1" applyAlignment="1">
      <alignment horizontal="left"/>
    </xf>
    <xf numFmtId="49" fontId="3" fillId="0" borderId="0" xfId="0" quotePrefix="1" applyNumberFormat="1" applyFont="1" applyFill="1" applyBorder="1" applyAlignment="1">
      <alignment horizontal="right"/>
    </xf>
    <xf numFmtId="0" fontId="4" fillId="2" borderId="2" xfId="0" applyFont="1" applyFill="1" applyBorder="1" applyAlignment="1">
      <alignment horizontal="left"/>
    </xf>
    <xf numFmtId="168" fontId="4" fillId="2" borderId="1" xfId="3" applyNumberFormat="1" applyFont="1" applyFill="1" applyBorder="1"/>
    <xf numFmtId="49" fontId="3" fillId="0" borderId="1" xfId="0" applyNumberFormat="1" applyFont="1" applyFill="1" applyBorder="1" applyAlignment="1">
      <alignment horizontal="left"/>
    </xf>
    <xf numFmtId="0" fontId="5" fillId="0" borderId="3" xfId="4" applyFont="1" applyFill="1" applyBorder="1" applyAlignment="1">
      <alignment wrapText="1"/>
    </xf>
    <xf numFmtId="168" fontId="3" fillId="0" borderId="1" xfId="0" applyNumberFormat="1" applyFont="1" applyFill="1" applyBorder="1"/>
    <xf numFmtId="0" fontId="3" fillId="0" borderId="0" xfId="0" quotePrefix="1" applyNumberFormat="1" applyFont="1" applyFill="1" applyBorder="1" applyAlignment="1">
      <alignment horizontal="right"/>
    </xf>
    <xf numFmtId="39" fontId="3" fillId="0" borderId="1" xfId="1" applyNumberFormat="1" applyFont="1" applyFill="1" applyBorder="1"/>
    <xf numFmtId="2" fontId="3" fillId="0" borderId="1" xfId="0" applyNumberFormat="1" applyFont="1" applyFill="1" applyBorder="1"/>
    <xf numFmtId="2" fontId="3" fillId="0" borderId="0" xfId="0" applyNumberFormat="1" applyFont="1" applyFill="1" applyBorder="1"/>
    <xf numFmtId="164" fontId="3" fillId="0" borderId="1" xfId="1" applyNumberFormat="1" applyFont="1" applyFill="1" applyBorder="1"/>
    <xf numFmtId="167" fontId="3" fillId="0" borderId="0" xfId="0" applyNumberFormat="1" applyFont="1" applyFill="1" applyBorder="1"/>
    <xf numFmtId="167" fontId="3" fillId="0" borderId="1" xfId="2" applyFont="1" applyFill="1" applyBorder="1"/>
    <xf numFmtId="0" fontId="3" fillId="0" borderId="1" xfId="2" applyNumberFormat="1" applyFont="1" applyFill="1" applyBorder="1"/>
    <xf numFmtId="11" fontId="3" fillId="0" borderId="1" xfId="0" applyNumberFormat="1" applyFont="1" applyFill="1" applyBorder="1"/>
    <xf numFmtId="2" fontId="3" fillId="0" borderId="1" xfId="2" applyNumberFormat="1" applyFont="1" applyFill="1" applyBorder="1" applyAlignment="1">
      <alignment horizontal="right"/>
    </xf>
    <xf numFmtId="164" fontId="2" fillId="0" borderId="3" xfId="1" applyFont="1" applyBorder="1"/>
    <xf numFmtId="167" fontId="3" fillId="0" borderId="1" xfId="2" applyNumberFormat="1" applyFont="1" applyFill="1" applyBorder="1"/>
    <xf numFmtId="169" fontId="3" fillId="0" borderId="1" xfId="2" applyNumberFormat="1" applyFont="1" applyFill="1" applyBorder="1"/>
    <xf numFmtId="2" fontId="3" fillId="0" borderId="1" xfId="1" applyNumberFormat="1" applyFont="1" applyFill="1" applyBorder="1"/>
    <xf numFmtId="170" fontId="3" fillId="0" borderId="1" xfId="0" applyNumberFormat="1" applyFont="1" applyFill="1" applyBorder="1"/>
    <xf numFmtId="0" fontId="0" fillId="0" borderId="1" xfId="0" applyBorder="1"/>
    <xf numFmtId="0" fontId="7" fillId="2" borderId="2" xfId="0" applyFont="1" applyFill="1" applyBorder="1"/>
    <xf numFmtId="0" fontId="8" fillId="0" borderId="0" xfId="0" applyFont="1" applyFill="1" applyBorder="1"/>
    <xf numFmtId="0" fontId="7" fillId="2" borderId="2" xfId="0" applyFont="1" applyFill="1" applyBorder="1" applyAlignment="1">
      <alignment horizontal="left"/>
    </xf>
    <xf numFmtId="49" fontId="8" fillId="0" borderId="0" xfId="0" quotePrefix="1" applyNumberFormat="1" applyFont="1" applyFill="1" applyBorder="1" applyAlignment="1">
      <alignment horizontal="right"/>
    </xf>
    <xf numFmtId="164" fontId="8" fillId="0" borderId="0" xfId="1" applyNumberFormat="1" applyFont="1" applyFill="1" applyBorder="1"/>
    <xf numFmtId="37" fontId="8" fillId="0" borderId="0" xfId="2" applyNumberFormat="1" applyFont="1" applyFill="1" applyBorder="1"/>
    <xf numFmtId="0" fontId="7" fillId="2" borderId="1" xfId="0" applyFont="1" applyFill="1" applyBorder="1"/>
    <xf numFmtId="0" fontId="7" fillId="0" borderId="0" xfId="0" applyFont="1" applyFill="1" applyBorder="1"/>
    <xf numFmtId="0" fontId="8" fillId="0" borderId="1" xfId="0" applyFont="1" applyFill="1" applyBorder="1"/>
    <xf numFmtId="164" fontId="8" fillId="0" borderId="1" xfId="1" applyFont="1" applyFill="1" applyBorder="1"/>
    <xf numFmtId="2" fontId="8" fillId="0" borderId="1" xfId="0" applyNumberFormat="1" applyFont="1" applyFill="1" applyBorder="1"/>
    <xf numFmtId="167" fontId="8" fillId="0" borderId="1" xfId="2" applyFont="1" applyFill="1" applyBorder="1"/>
    <xf numFmtId="11" fontId="8" fillId="0" borderId="1" xfId="0" applyNumberFormat="1" applyFont="1" applyFill="1" applyBorder="1"/>
    <xf numFmtId="0" fontId="8" fillId="0" borderId="1" xfId="2" applyNumberFormat="1" applyFont="1" applyFill="1" applyBorder="1"/>
    <xf numFmtId="164" fontId="8" fillId="0" borderId="1" xfId="1" applyNumberFormat="1" applyFont="1" applyFill="1" applyBorder="1"/>
    <xf numFmtId="2" fontId="8" fillId="0" borderId="0" xfId="0" applyNumberFormat="1" applyFont="1" applyFill="1" applyBorder="1"/>
    <xf numFmtId="0" fontId="7" fillId="2" borderId="1" xfId="0" applyFont="1" applyFill="1" applyBorder="1" applyAlignment="1">
      <alignment horizontal="right"/>
    </xf>
    <xf numFmtId="0" fontId="8" fillId="0" borderId="1" xfId="0" applyNumberFormat="1" applyFont="1" applyFill="1" applyBorder="1"/>
    <xf numFmtId="167" fontId="8" fillId="0" borderId="0" xfId="0" applyNumberFormat="1" applyFont="1" applyFill="1" applyBorder="1"/>
    <xf numFmtId="164" fontId="7" fillId="2" borderId="1" xfId="0" applyNumberFormat="1" applyFont="1" applyFill="1" applyBorder="1"/>
    <xf numFmtId="0" fontId="8" fillId="0" borderId="0" xfId="0" applyFont="1" applyFill="1" applyBorder="1" applyAlignment="1">
      <alignment horizontal="right"/>
    </xf>
    <xf numFmtId="164" fontId="8" fillId="0" borderId="0" xfId="0" applyNumberFormat="1" applyFont="1" applyFill="1" applyBorder="1"/>
    <xf numFmtId="0" fontId="9" fillId="0" borderId="1" xfId="0" applyFont="1" applyBorder="1"/>
    <xf numFmtId="164" fontId="7" fillId="2" borderId="1" xfId="1" applyFont="1" applyFill="1" applyBorder="1"/>
    <xf numFmtId="0" fontId="7" fillId="2" borderId="4" xfId="0" applyFont="1" applyFill="1" applyBorder="1" applyAlignment="1">
      <alignment horizontal="right"/>
    </xf>
    <xf numFmtId="171" fontId="8" fillId="0" borderId="1" xfId="2" applyNumberFormat="1" applyFont="1" applyFill="1" applyBorder="1"/>
    <xf numFmtId="44" fontId="2" fillId="0" borderId="3" xfId="5" applyFont="1" applyBorder="1"/>
    <xf numFmtId="170" fontId="8" fillId="0" borderId="1" xfId="0" applyNumberFormat="1" applyFont="1" applyFill="1" applyBorder="1"/>
    <xf numFmtId="0" fontId="8" fillId="4" borderId="1" xfId="0" applyFont="1" applyFill="1" applyBorder="1"/>
    <xf numFmtId="164" fontId="8" fillId="4" borderId="1" xfId="1" applyFont="1" applyFill="1" applyBorder="1"/>
    <xf numFmtId="2" fontId="8" fillId="4" borderId="1" xfId="0" applyNumberFormat="1" applyFont="1" applyFill="1" applyBorder="1"/>
    <xf numFmtId="167" fontId="8" fillId="4" borderId="1" xfId="2" applyFont="1" applyFill="1" applyBorder="1"/>
    <xf numFmtId="11" fontId="3" fillId="4" borderId="1" xfId="0" applyNumberFormat="1" applyFont="1" applyFill="1" applyBorder="1"/>
    <xf numFmtId="2" fontId="8" fillId="4" borderId="1" xfId="2" applyNumberFormat="1" applyFont="1" applyFill="1" applyBorder="1"/>
    <xf numFmtId="167" fontId="8" fillId="4" borderId="1" xfId="2" applyNumberFormat="1" applyFont="1" applyFill="1" applyBorder="1"/>
    <xf numFmtId="0" fontId="0" fillId="4" borderId="1" xfId="0" applyFill="1" applyBorder="1"/>
    <xf numFmtId="164" fontId="8" fillId="4" borderId="1" xfId="1" applyNumberFormat="1" applyFont="1" applyFill="1" applyBorder="1"/>
    <xf numFmtId="0" fontId="3" fillId="4" borderId="1" xfId="0" applyFont="1" applyFill="1" applyBorder="1"/>
    <xf numFmtId="0" fontId="5" fillId="0" borderId="1" xfId="4" applyFont="1" applyFill="1" applyBorder="1" applyAlignment="1">
      <alignment wrapText="1"/>
    </xf>
    <xf numFmtId="164" fontId="2" fillId="0" borderId="1" xfId="1" applyFont="1" applyBorder="1"/>
    <xf numFmtId="39" fontId="3" fillId="4" borderId="1" xfId="1" applyNumberFormat="1" applyFont="1" applyFill="1" applyBorder="1" applyAlignment="1">
      <alignment horizontal="left"/>
    </xf>
    <xf numFmtId="0" fontId="3" fillId="4" borderId="1" xfId="0" applyNumberFormat="1" applyFont="1" applyFill="1" applyBorder="1"/>
    <xf numFmtId="37" fontId="3" fillId="4" borderId="1" xfId="1" applyNumberFormat="1" applyFont="1" applyFill="1" applyBorder="1"/>
    <xf numFmtId="164" fontId="3" fillId="4" borderId="1" xfId="1" applyFont="1" applyFill="1" applyBorder="1"/>
    <xf numFmtId="49" fontId="3" fillId="4" borderId="1" xfId="0" applyNumberFormat="1" applyFont="1" applyFill="1" applyBorder="1" applyAlignment="1">
      <alignment horizontal="right"/>
    </xf>
    <xf numFmtId="49" fontId="3" fillId="4" borderId="1" xfId="0" applyNumberFormat="1" applyFont="1" applyFill="1" applyBorder="1"/>
    <xf numFmtId="164" fontId="3" fillId="4" borderId="1" xfId="1" applyNumberFormat="1" applyFont="1" applyFill="1" applyBorder="1"/>
    <xf numFmtId="0" fontId="5" fillId="4" borderId="1" xfId="4" applyFont="1" applyFill="1" applyBorder="1" applyAlignment="1">
      <alignment wrapText="1"/>
    </xf>
    <xf numFmtId="164" fontId="2" fillId="4" borderId="3" xfId="1" applyFont="1" applyFill="1" applyBorder="1"/>
    <xf numFmtId="172" fontId="3" fillId="0" borderId="1" xfId="2" applyNumberFormat="1" applyFont="1" applyFill="1" applyBorder="1"/>
    <xf numFmtId="164" fontId="4" fillId="2" borderId="1" xfId="1" applyFont="1" applyFill="1" applyBorder="1"/>
    <xf numFmtId="0" fontId="3" fillId="0" borderId="0" xfId="0" applyFont="1" applyFill="1" applyBorder="1" applyAlignment="1" applyProtection="1">
      <alignment vertical="center" wrapText="1"/>
    </xf>
    <xf numFmtId="0" fontId="3" fillId="0" borderId="1" xfId="0" applyFont="1" applyFill="1" applyBorder="1" applyAlignment="1" applyProtection="1">
      <alignment vertical="center" wrapText="1"/>
    </xf>
    <xf numFmtId="173" fontId="10" fillId="0" borderId="1" xfId="6" applyBorder="1">
      <alignment vertical="center" wrapText="1"/>
    </xf>
    <xf numFmtId="164" fontId="2" fillId="0" borderId="5" xfId="1" applyFont="1" applyBorder="1"/>
    <xf numFmtId="44" fontId="2" fillId="0" borderId="1" xfId="5" applyFont="1" applyBorder="1"/>
    <xf numFmtId="0" fontId="3" fillId="0" borderId="1" xfId="0" applyFont="1" applyFill="1" applyBorder="1" applyAlignment="1">
      <alignment horizontal="right" vertical="center"/>
    </xf>
    <xf numFmtId="170" fontId="3" fillId="4" borderId="1" xfId="0" applyNumberFormat="1" applyFont="1" applyFill="1" applyBorder="1"/>
    <xf numFmtId="168" fontId="3" fillId="4" borderId="1" xfId="0" applyNumberFormat="1" applyFont="1" applyFill="1" applyBorder="1"/>
    <xf numFmtId="168" fontId="3" fillId="4" borderId="1" xfId="1" applyNumberFormat="1" applyFont="1" applyFill="1" applyBorder="1"/>
    <xf numFmtId="0" fontId="0" fillId="0" borderId="1" xfId="0" applyBorder="1" applyAlignment="1">
      <alignment horizontal="right"/>
    </xf>
    <xf numFmtId="44" fontId="0" fillId="0" borderId="1" xfId="5" applyFont="1" applyBorder="1"/>
    <xf numFmtId="0" fontId="3" fillId="0" borderId="1" xfId="0" applyFont="1" applyFill="1" applyBorder="1" applyAlignment="1">
      <alignment horizontal="left"/>
    </xf>
    <xf numFmtId="0" fontId="0" fillId="0" borderId="1" xfId="0" applyNumberFormat="1" applyBorder="1" applyAlignment="1">
      <alignment horizontal="right"/>
    </xf>
    <xf numFmtId="0" fontId="4" fillId="2" borderId="4" xfId="0" applyFont="1" applyFill="1" applyBorder="1" applyAlignment="1">
      <alignment horizontal="right"/>
    </xf>
    <xf numFmtId="165" fontId="12" fillId="0" borderId="1" xfId="7" applyNumberFormat="1" applyFont="1" applyFill="1" applyBorder="1">
      <alignment vertical="center" wrapText="1"/>
    </xf>
    <xf numFmtId="0" fontId="13" fillId="0" borderId="1" xfId="0" applyFont="1" applyFill="1" applyBorder="1"/>
    <xf numFmtId="164" fontId="4" fillId="2" borderId="4" xfId="0" applyNumberFormat="1" applyFont="1" applyFill="1" applyBorder="1" applyAlignment="1">
      <alignment horizontal="left" indent="1"/>
    </xf>
    <xf numFmtId="39" fontId="3" fillId="4" borderId="1" xfId="1" applyNumberFormat="1" applyFont="1" applyFill="1" applyBorder="1"/>
    <xf numFmtId="164" fontId="4" fillId="2" borderId="4" xfId="0" applyNumberFormat="1" applyFont="1" applyFill="1" applyBorder="1"/>
    <xf numFmtId="0" fontId="14" fillId="2" borderId="2" xfId="0" applyFont="1" applyFill="1" applyBorder="1"/>
    <xf numFmtId="0" fontId="15" fillId="0" borderId="0" xfId="0" applyFont="1" applyFill="1" applyBorder="1"/>
    <xf numFmtId="49" fontId="15" fillId="0" borderId="0" xfId="0" quotePrefix="1" applyNumberFormat="1" applyFont="1" applyFill="1" applyBorder="1" applyAlignment="1">
      <alignment horizontal="right"/>
    </xf>
    <xf numFmtId="164" fontId="15" fillId="0" borderId="0" xfId="1" applyNumberFormat="1" applyFont="1" applyFill="1" applyBorder="1"/>
    <xf numFmtId="0" fontId="16" fillId="0" borderId="0" xfId="0" applyFont="1"/>
    <xf numFmtId="37" fontId="15" fillId="0" borderId="0" xfId="2" applyNumberFormat="1" applyFont="1" applyFill="1" applyBorder="1"/>
    <xf numFmtId="0" fontId="14" fillId="2" borderId="1" xfId="0" applyFont="1" applyFill="1" applyBorder="1"/>
    <xf numFmtId="0" fontId="15" fillId="0" borderId="1" xfId="0" applyFont="1" applyFill="1" applyBorder="1"/>
    <xf numFmtId="164" fontId="15" fillId="0" borderId="1" xfId="1" applyFont="1" applyFill="1" applyBorder="1"/>
    <xf numFmtId="2" fontId="15" fillId="0" borderId="1" xfId="0" applyNumberFormat="1" applyFont="1" applyFill="1" applyBorder="1"/>
    <xf numFmtId="164" fontId="15" fillId="0" borderId="1" xfId="1" applyNumberFormat="1" applyFont="1" applyFill="1" applyBorder="1"/>
    <xf numFmtId="0" fontId="14" fillId="2" borderId="1" xfId="0" applyFont="1" applyFill="1" applyBorder="1" applyAlignment="1">
      <alignment horizontal="right"/>
    </xf>
    <xf numFmtId="164" fontId="14" fillId="2" borderId="1" xfId="0" applyNumberFormat="1" applyFont="1" applyFill="1" applyBorder="1"/>
    <xf numFmtId="0" fontId="14" fillId="0" borderId="0" xfId="0" applyFont="1" applyFill="1" applyBorder="1"/>
    <xf numFmtId="0" fontId="15" fillId="4" borderId="1" xfId="0" applyFont="1" applyFill="1" applyBorder="1"/>
    <xf numFmtId="0" fontId="15" fillId="4" borderId="1" xfId="0" applyNumberFormat="1" applyFont="1" applyFill="1" applyBorder="1"/>
    <xf numFmtId="164" fontId="15" fillId="4" borderId="1" xfId="1" applyFont="1" applyFill="1" applyBorder="1"/>
    <xf numFmtId="164" fontId="15" fillId="4" borderId="1" xfId="1" applyNumberFormat="1" applyFont="1" applyFill="1" applyBorder="1"/>
    <xf numFmtId="170" fontId="15" fillId="4" borderId="1" xfId="0" applyNumberFormat="1" applyFont="1" applyFill="1" applyBorder="1"/>
    <xf numFmtId="168" fontId="15" fillId="4" borderId="1" xfId="0" applyNumberFormat="1" applyFont="1" applyFill="1" applyBorder="1"/>
    <xf numFmtId="168" fontId="15" fillId="4" borderId="1" xfId="1" applyNumberFormat="1" applyFont="1" applyFill="1" applyBorder="1"/>
    <xf numFmtId="0" fontId="17" fillId="4" borderId="1" xfId="4" applyFont="1" applyFill="1" applyBorder="1" applyAlignment="1">
      <alignment wrapText="1"/>
    </xf>
    <xf numFmtId="49" fontId="15" fillId="4" borderId="1" xfId="0" applyNumberFormat="1" applyFont="1" applyFill="1" applyBorder="1"/>
    <xf numFmtId="49" fontId="15" fillId="4" borderId="1" xfId="0" applyNumberFormat="1" applyFont="1" applyFill="1" applyBorder="1" applyAlignment="1">
      <alignment horizontal="right"/>
    </xf>
    <xf numFmtId="0" fontId="15" fillId="0" borderId="1" xfId="0" applyNumberFormat="1" applyFont="1" applyFill="1" applyBorder="1"/>
    <xf numFmtId="168" fontId="15" fillId="0" borderId="1" xfId="0" applyNumberFormat="1" applyFont="1" applyFill="1" applyBorder="1"/>
    <xf numFmtId="0" fontId="15" fillId="0" borderId="1" xfId="0" applyFont="1" applyFill="1" applyBorder="1" applyAlignment="1" applyProtection="1">
      <alignment vertical="center" wrapText="1"/>
    </xf>
    <xf numFmtId="0" fontId="15" fillId="0" borderId="1" xfId="0" applyFont="1" applyFill="1" applyBorder="1" applyAlignment="1">
      <alignment horizontal="right" vertical="center"/>
    </xf>
    <xf numFmtId="173" fontId="18" fillId="0" borderId="1" xfId="6" applyFont="1" applyBorder="1">
      <alignment vertical="center" wrapText="1"/>
    </xf>
    <xf numFmtId="39" fontId="15" fillId="4" borderId="1" xfId="1" applyNumberFormat="1" applyFont="1" applyFill="1" applyBorder="1" applyAlignment="1">
      <alignment horizontal="left"/>
    </xf>
    <xf numFmtId="0" fontId="16" fillId="0" borderId="1" xfId="0" applyFont="1" applyBorder="1"/>
    <xf numFmtId="0" fontId="19" fillId="2" borderId="2" xfId="0" applyFont="1" applyFill="1" applyBorder="1"/>
    <xf numFmtId="0" fontId="20" fillId="0" borderId="0" xfId="0" applyFont="1" applyFill="1" applyBorder="1"/>
    <xf numFmtId="0" fontId="20" fillId="0" borderId="0" xfId="0" quotePrefix="1" applyFont="1" applyFill="1" applyBorder="1" applyAlignment="1">
      <alignment horizontal="right"/>
    </xf>
    <xf numFmtId="164" fontId="20" fillId="0" borderId="0" xfId="1" applyNumberFormat="1" applyFont="1" applyFill="1" applyBorder="1"/>
    <xf numFmtId="37" fontId="20" fillId="0" borderId="0" xfId="2" applyNumberFormat="1" applyFont="1" applyFill="1" applyBorder="1"/>
    <xf numFmtId="0" fontId="19" fillId="2" borderId="1" xfId="0" applyFont="1" applyFill="1" applyBorder="1"/>
    <xf numFmtId="0" fontId="20" fillId="0" borderId="1" xfId="0" applyFont="1" applyFill="1" applyBorder="1"/>
    <xf numFmtId="165" fontId="20" fillId="0" borderId="1" xfId="1" applyNumberFormat="1" applyFont="1" applyFill="1" applyBorder="1"/>
    <xf numFmtId="164" fontId="20" fillId="0" borderId="1" xfId="1" applyFont="1" applyFill="1" applyBorder="1"/>
    <xf numFmtId="0" fontId="19" fillId="2" borderId="1" xfId="0" applyFont="1" applyFill="1" applyBorder="1" applyAlignment="1">
      <alignment horizontal="right"/>
    </xf>
    <xf numFmtId="165" fontId="19" fillId="2" borderId="1" xfId="0" applyNumberFormat="1" applyFont="1" applyFill="1" applyBorder="1"/>
    <xf numFmtId="0" fontId="21" fillId="0" borderId="0" xfId="0" applyFont="1"/>
    <xf numFmtId="167" fontId="20" fillId="0" borderId="1" xfId="2" applyFont="1" applyFill="1" applyBorder="1"/>
    <xf numFmtId="11" fontId="20" fillId="0" borderId="1" xfId="0" applyNumberFormat="1" applyFont="1" applyFill="1" applyBorder="1"/>
    <xf numFmtId="169" fontId="20" fillId="0" borderId="1" xfId="2" applyNumberFormat="1" applyFont="1" applyFill="1" applyBorder="1"/>
    <xf numFmtId="164" fontId="20" fillId="0" borderId="1" xfId="1" applyNumberFormat="1" applyFont="1" applyFill="1" applyBorder="1"/>
    <xf numFmtId="167" fontId="20" fillId="0" borderId="1" xfId="2" applyNumberFormat="1" applyFont="1" applyFill="1" applyBorder="1"/>
    <xf numFmtId="2" fontId="20" fillId="0" borderId="1" xfId="1" applyNumberFormat="1" applyFont="1" applyFill="1" applyBorder="1"/>
    <xf numFmtId="11" fontId="20" fillId="0" borderId="1" xfId="2" applyNumberFormat="1" applyFont="1" applyFill="1" applyBorder="1"/>
    <xf numFmtId="170" fontId="20" fillId="0" borderId="1" xfId="0" applyNumberFormat="1" applyFont="1" applyFill="1" applyBorder="1"/>
    <xf numFmtId="0" fontId="19" fillId="0" borderId="0" xfId="0" applyFont="1" applyFill="1" applyBorder="1"/>
    <xf numFmtId="0" fontId="20" fillId="0" borderId="1" xfId="0" applyNumberFormat="1" applyFont="1" applyFill="1" applyBorder="1"/>
    <xf numFmtId="164" fontId="19" fillId="2" borderId="1" xfId="1" applyFont="1" applyFill="1" applyBorder="1"/>
    <xf numFmtId="39" fontId="20" fillId="0" borderId="1" xfId="1" applyNumberFormat="1" applyFont="1" applyFill="1" applyBorder="1"/>
    <xf numFmtId="37" fontId="20" fillId="0" borderId="1" xfId="1" applyNumberFormat="1" applyFont="1" applyFill="1" applyBorder="1"/>
    <xf numFmtId="164" fontId="19" fillId="2" borderId="1" xfId="0" applyNumberFormat="1" applyFont="1" applyFill="1" applyBorder="1"/>
    <xf numFmtId="0" fontId="20" fillId="0" borderId="0" xfId="0" applyFont="1" applyFill="1" applyBorder="1" applyAlignment="1">
      <alignment horizontal="right"/>
    </xf>
    <xf numFmtId="164" fontId="20" fillId="0" borderId="0" xfId="0" applyNumberFormat="1" applyFont="1" applyFill="1" applyBorder="1"/>
    <xf numFmtId="0" fontId="13" fillId="0" borderId="1" xfId="0" applyNumberFormat="1" applyFont="1" applyFill="1" applyBorder="1"/>
    <xf numFmtId="0" fontId="13" fillId="4" borderId="1" xfId="0" applyFont="1" applyFill="1" applyBorder="1"/>
    <xf numFmtId="168" fontId="13" fillId="0" borderId="1" xfId="0" applyNumberFormat="1" applyFont="1" applyFill="1" applyBorder="1"/>
    <xf numFmtId="164" fontId="13" fillId="0" borderId="1" xfId="1" applyFont="1" applyFill="1" applyBorder="1"/>
    <xf numFmtId="164" fontId="13" fillId="4" borderId="1" xfId="1" applyFont="1" applyFill="1" applyBorder="1"/>
    <xf numFmtId="0" fontId="13" fillId="0" borderId="0" xfId="0" applyNumberFormat="1" applyFont="1" applyFill="1" applyBorder="1"/>
    <xf numFmtId="0" fontId="13" fillId="4" borderId="0" xfId="0" applyFont="1" applyFill="1" applyBorder="1"/>
    <xf numFmtId="43" fontId="13" fillId="4" borderId="1" xfId="0" applyNumberFormat="1" applyFont="1" applyFill="1" applyBorder="1"/>
    <xf numFmtId="0" fontId="22" fillId="4" borderId="1" xfId="4" applyFont="1" applyFill="1" applyBorder="1" applyAlignment="1">
      <alignment wrapText="1"/>
    </xf>
    <xf numFmtId="164" fontId="1" fillId="4" borderId="1" xfId="1" applyFont="1" applyFill="1" applyBorder="1"/>
    <xf numFmtId="0" fontId="1" fillId="4" borderId="1" xfId="0" applyFont="1" applyFill="1" applyBorder="1"/>
    <xf numFmtId="44" fontId="1" fillId="4" borderId="1" xfId="5" applyFont="1" applyFill="1" applyBorder="1"/>
    <xf numFmtId="49" fontId="13" fillId="4" borderId="1" xfId="0" applyNumberFormat="1" applyFont="1" applyFill="1" applyBorder="1"/>
    <xf numFmtId="49" fontId="13" fillId="4" borderId="1" xfId="0" applyNumberFormat="1" applyFont="1" applyFill="1" applyBorder="1" applyAlignment="1">
      <alignment horizontal="left"/>
    </xf>
    <xf numFmtId="165" fontId="13" fillId="4" borderId="1" xfId="1" applyNumberFormat="1" applyFont="1" applyFill="1" applyBorder="1"/>
    <xf numFmtId="0" fontId="0" fillId="0" borderId="0" xfId="0"/>
    <xf numFmtId="168" fontId="13" fillId="4" borderId="1" xfId="0" applyNumberFormat="1" applyFont="1" applyFill="1" applyBorder="1"/>
    <xf numFmtId="166" fontId="13" fillId="4" borderId="1" xfId="0" applyNumberFormat="1" applyFont="1" applyFill="1" applyBorder="1"/>
    <xf numFmtId="164" fontId="7" fillId="2" borderId="4" xfId="0" applyNumberFormat="1" applyFont="1" applyFill="1" applyBorder="1"/>
    <xf numFmtId="164" fontId="4" fillId="2" borderId="2" xfId="1" applyFont="1" applyFill="1" applyBorder="1"/>
    <xf numFmtId="164" fontId="3" fillId="0" borderId="0" xfId="1" applyFont="1" applyFill="1" applyBorder="1"/>
    <xf numFmtId="164" fontId="3" fillId="0" borderId="0" xfId="1" applyFont="1" applyFill="1" applyBorder="1" applyAlignment="1">
      <alignment horizontal="left"/>
    </xf>
    <xf numFmtId="164" fontId="3" fillId="0" borderId="0" xfId="1" quotePrefix="1" applyFont="1" applyFill="1" applyBorder="1" applyAlignment="1">
      <alignment horizontal="right"/>
    </xf>
    <xf numFmtId="164" fontId="4" fillId="2" borderId="1" xfId="1" applyFont="1" applyFill="1" applyBorder="1" applyAlignment="1">
      <alignment horizontal="right"/>
    </xf>
    <xf numFmtId="164" fontId="4" fillId="2" borderId="1" xfId="1" applyFont="1" applyFill="1" applyBorder="1" applyAlignment="1">
      <alignment horizontal="left"/>
    </xf>
    <xf numFmtId="164" fontId="4" fillId="0" borderId="0" xfId="1" applyFont="1" applyFill="1" applyBorder="1"/>
    <xf numFmtId="164" fontId="4" fillId="0" borderId="0" xfId="1" applyFont="1" applyFill="1" applyBorder="1" applyAlignment="1">
      <alignment horizontal="left"/>
    </xf>
    <xf numFmtId="164" fontId="3" fillId="4" borderId="1" xfId="1" applyFont="1" applyFill="1" applyBorder="1" applyAlignment="1">
      <alignment horizontal="right"/>
    </xf>
    <xf numFmtId="164" fontId="5" fillId="4" borderId="3" xfId="1" applyFont="1" applyFill="1" applyBorder="1" applyAlignment="1">
      <alignment wrapText="1"/>
    </xf>
    <xf numFmtId="164" fontId="0" fillId="0" borderId="1" xfId="1" applyFont="1" applyBorder="1" applyAlignment="1">
      <alignment horizontal="right"/>
    </xf>
    <xf numFmtId="164" fontId="0" fillId="4" borderId="0" xfId="1" applyFont="1" applyFill="1"/>
    <xf numFmtId="164" fontId="23" fillId="0" borderId="0" xfId="1" applyFont="1" applyFill="1" applyBorder="1"/>
    <xf numFmtId="164" fontId="4" fillId="4" borderId="0" xfId="1" applyFont="1" applyFill="1" applyBorder="1"/>
    <xf numFmtId="164" fontId="5" fillId="4" borderId="1" xfId="1" applyFont="1" applyFill="1" applyBorder="1" applyAlignment="1">
      <alignment wrapText="1"/>
    </xf>
    <xf numFmtId="164" fontId="3" fillId="4" borderId="1" xfId="1" applyFont="1" applyFill="1" applyBorder="1" applyAlignment="1">
      <alignment horizontal="left"/>
    </xf>
    <xf numFmtId="164" fontId="3" fillId="0" borderId="1" xfId="1" applyFont="1" applyFill="1" applyBorder="1" applyAlignment="1" applyProtection="1">
      <alignment vertical="center" wrapText="1"/>
    </xf>
    <xf numFmtId="164" fontId="10" fillId="0" borderId="1" xfId="1" applyFont="1" applyBorder="1" applyAlignment="1">
      <alignment vertical="center" wrapText="1"/>
    </xf>
    <xf numFmtId="164" fontId="3" fillId="0" borderId="1" xfId="1" applyFont="1" applyFill="1" applyBorder="1" applyAlignment="1">
      <alignment horizontal="left"/>
    </xf>
    <xf numFmtId="164" fontId="10" fillId="0" borderId="1" xfId="1" applyFont="1" applyFill="1" applyBorder="1" applyAlignment="1">
      <alignment vertical="center" wrapText="1"/>
    </xf>
    <xf numFmtId="164" fontId="3" fillId="0" borderId="0" xfId="1" applyFont="1" applyFill="1" applyBorder="1" applyAlignment="1">
      <alignment horizontal="right"/>
    </xf>
    <xf numFmtId="164" fontId="7" fillId="2" borderId="4" xfId="1" applyFont="1" applyFill="1" applyBorder="1"/>
    <xf numFmtId="0" fontId="4" fillId="5" borderId="1" xfId="0" applyFont="1" applyFill="1" applyBorder="1" applyAlignment="1">
      <alignment horizontal="right"/>
    </xf>
    <xf numFmtId="164" fontId="4" fillId="5" borderId="1" xfId="0" applyNumberFormat="1" applyFont="1" applyFill="1" applyBorder="1"/>
    <xf numFmtId="164" fontId="11" fillId="0" borderId="1" xfId="1" applyFont="1" applyFill="1" applyBorder="1" applyAlignment="1">
      <alignment vertical="center" wrapText="1"/>
    </xf>
    <xf numFmtId="164" fontId="11" fillId="5" borderId="1" xfId="1" applyFont="1" applyFill="1" applyBorder="1" applyAlignment="1">
      <alignment vertical="center" wrapText="1"/>
    </xf>
    <xf numFmtId="164" fontId="14" fillId="2" borderId="1" xfId="1" applyFont="1" applyFill="1" applyBorder="1"/>
  </cellXfs>
  <cellStyles count="8">
    <cellStyle name="Comma 3" xfId="2"/>
    <cellStyle name="Cost_Yellow" xfId="7"/>
    <cellStyle name="Currency 3" xfId="1"/>
    <cellStyle name="Normal" xfId="0" builtinId="0"/>
    <cellStyle name="Normal_Sheet1" xfId="4"/>
    <cellStyle name="ParaBirimi" xfId="5" builtinId="4"/>
    <cellStyle name="Percent 2" xfId="3"/>
    <cellStyle name="Style 1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145677</xdr:colOff>
      <xdr:row>48</xdr:row>
      <xdr:rowOff>22411</xdr:rowOff>
    </xdr:from>
    <xdr:to>
      <xdr:col>7</xdr:col>
      <xdr:colOff>556507</xdr:colOff>
      <xdr:row>86</xdr:row>
      <xdr:rowOff>137737</xdr:rowOff>
    </xdr:to>
    <xdr:pic>
      <xdr:nvPicPr>
        <xdr:cNvPr id="3" name="Resim 2" descr="Ekran Kırpma">
          <a:extLst>
            <a:ext uri="{FF2B5EF4-FFF2-40B4-BE49-F238E27FC236}">
              <a16:creationId xmlns="" xmlns:a16="http://schemas.microsoft.com/office/drawing/2014/main" id="{4231A018-AC86-404F-AF79-91543102FD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5677" y="8404411"/>
          <a:ext cx="7963595" cy="7354326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495301</xdr:colOff>
      <xdr:row>27</xdr:row>
      <xdr:rowOff>123825</xdr:rowOff>
    </xdr:from>
    <xdr:to>
      <xdr:col>6</xdr:col>
      <xdr:colOff>762001</xdr:colOff>
      <xdr:row>52</xdr:row>
      <xdr:rowOff>84734</xdr:rowOff>
    </xdr:to>
    <xdr:pic>
      <xdr:nvPicPr>
        <xdr:cNvPr id="3" name="Resim 2" descr="Ekran Kırpma">
          <a:extLst>
            <a:ext uri="{FF2B5EF4-FFF2-40B4-BE49-F238E27FC236}">
              <a16:creationId xmlns="" xmlns:a16="http://schemas.microsoft.com/office/drawing/2014/main" id="{5A0E02FC-617C-46CF-878B-B6AA1EB2A4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1101" y="5267325"/>
          <a:ext cx="4895850" cy="4723409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37</xdr:row>
      <xdr:rowOff>0</xdr:rowOff>
    </xdr:from>
    <xdr:to>
      <xdr:col>9</xdr:col>
      <xdr:colOff>67659</xdr:colOff>
      <xdr:row>64</xdr:row>
      <xdr:rowOff>153139</xdr:rowOff>
    </xdr:to>
    <xdr:pic>
      <xdr:nvPicPr>
        <xdr:cNvPr id="3" name="Resim 2" descr="Ekran Kırpma">
          <a:extLst>
            <a:ext uri="{FF2B5EF4-FFF2-40B4-BE49-F238E27FC236}">
              <a16:creationId xmlns="" xmlns:a16="http://schemas.microsoft.com/office/drawing/2014/main" id="{E343F9D1-A942-426A-8827-D6E749C6F0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800" y="7239000"/>
          <a:ext cx="7049484" cy="5296639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381000</xdr:colOff>
      <xdr:row>27</xdr:row>
      <xdr:rowOff>85725</xdr:rowOff>
    </xdr:from>
    <xdr:to>
      <xdr:col>12</xdr:col>
      <xdr:colOff>725206</xdr:colOff>
      <xdr:row>55</xdr:row>
      <xdr:rowOff>57890</xdr:rowOff>
    </xdr:to>
    <xdr:pic>
      <xdr:nvPicPr>
        <xdr:cNvPr id="3" name="Resim 2" descr="Ekran Kırpma">
          <a:extLst>
            <a:ext uri="{FF2B5EF4-FFF2-40B4-BE49-F238E27FC236}">
              <a16:creationId xmlns="" xmlns:a16="http://schemas.microsoft.com/office/drawing/2014/main" id="{44834154-7ADD-45DD-BCAC-F84E9D2D66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0" y="5229225"/>
          <a:ext cx="9354856" cy="5306165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145676</xdr:colOff>
      <xdr:row>25</xdr:row>
      <xdr:rowOff>11206</xdr:rowOff>
    </xdr:from>
    <xdr:to>
      <xdr:col>11</xdr:col>
      <xdr:colOff>288597</xdr:colOff>
      <xdr:row>47</xdr:row>
      <xdr:rowOff>21317</xdr:rowOff>
    </xdr:to>
    <xdr:pic>
      <xdr:nvPicPr>
        <xdr:cNvPr id="3" name="Resim 2" descr="Ekran Kırpma">
          <a:extLst>
            <a:ext uri="{FF2B5EF4-FFF2-40B4-BE49-F238E27FC236}">
              <a16:creationId xmlns="" xmlns:a16="http://schemas.microsoft.com/office/drawing/2014/main" id="{A4B8859A-BEA8-40BB-972B-BE1AAA568F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5676" y="4773706"/>
          <a:ext cx="7753396" cy="420111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790575</xdr:colOff>
      <xdr:row>26</xdr:row>
      <xdr:rowOff>47625</xdr:rowOff>
    </xdr:from>
    <xdr:to>
      <xdr:col>8</xdr:col>
      <xdr:colOff>153220</xdr:colOff>
      <xdr:row>50</xdr:row>
      <xdr:rowOff>181632</xdr:rowOff>
    </xdr:to>
    <xdr:pic>
      <xdr:nvPicPr>
        <xdr:cNvPr id="3" name="Resim 2" descr="Ekran Kırpma">
          <a:extLst>
            <a:ext uri="{FF2B5EF4-FFF2-40B4-BE49-F238E27FC236}">
              <a16:creationId xmlns="" xmlns:a16="http://schemas.microsoft.com/office/drawing/2014/main" id="{F1772F5F-98BB-41E9-9C1E-D435F8F62F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0575" y="5572125"/>
          <a:ext cx="5877745" cy="470600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930089</xdr:colOff>
      <xdr:row>27</xdr:row>
      <xdr:rowOff>123264</xdr:rowOff>
    </xdr:from>
    <xdr:to>
      <xdr:col>8</xdr:col>
      <xdr:colOff>715779</xdr:colOff>
      <xdr:row>62</xdr:row>
      <xdr:rowOff>38458</xdr:rowOff>
    </xdr:to>
    <xdr:pic>
      <xdr:nvPicPr>
        <xdr:cNvPr id="3" name="Resim 2" descr="Ekran Kırpma">
          <a:extLst>
            <a:ext uri="{FF2B5EF4-FFF2-40B4-BE49-F238E27FC236}">
              <a16:creationId xmlns="" xmlns:a16="http://schemas.microsoft.com/office/drawing/2014/main" id="{2E5488F5-5A51-44F1-A74C-FBDD3FAB99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0089" y="6219264"/>
          <a:ext cx="6039693" cy="658269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790575</xdr:colOff>
      <xdr:row>30</xdr:row>
      <xdr:rowOff>9525</xdr:rowOff>
    </xdr:from>
    <xdr:to>
      <xdr:col>11</xdr:col>
      <xdr:colOff>382086</xdr:colOff>
      <xdr:row>69</xdr:row>
      <xdr:rowOff>115352</xdr:rowOff>
    </xdr:to>
    <xdr:pic>
      <xdr:nvPicPr>
        <xdr:cNvPr id="3" name="Resim 2" descr="Ekran Kırpma">
          <a:extLst>
            <a:ext uri="{FF2B5EF4-FFF2-40B4-BE49-F238E27FC236}">
              <a16:creationId xmlns="" xmlns:a16="http://schemas.microsoft.com/office/drawing/2014/main" id="{11DD2A03-036A-47AB-A0F5-3DC590DFB2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0575" y="5724525"/>
          <a:ext cx="7783011" cy="753532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33</xdr:row>
      <xdr:rowOff>66675</xdr:rowOff>
    </xdr:from>
    <xdr:to>
      <xdr:col>8</xdr:col>
      <xdr:colOff>486940</xdr:colOff>
      <xdr:row>75</xdr:row>
      <xdr:rowOff>134476</xdr:rowOff>
    </xdr:to>
    <xdr:pic>
      <xdr:nvPicPr>
        <xdr:cNvPr id="3" name="Resim 2" descr="Ekran Kırpma">
          <a:extLst>
            <a:ext uri="{FF2B5EF4-FFF2-40B4-BE49-F238E27FC236}">
              <a16:creationId xmlns="" xmlns:a16="http://schemas.microsoft.com/office/drawing/2014/main" id="{D58C6BB7-719A-464E-AADB-139B520DBC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781675"/>
          <a:ext cx="8345065" cy="8068801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390525</xdr:colOff>
      <xdr:row>31</xdr:row>
      <xdr:rowOff>114300</xdr:rowOff>
    </xdr:from>
    <xdr:to>
      <xdr:col>8</xdr:col>
      <xdr:colOff>324704</xdr:colOff>
      <xdr:row>51</xdr:row>
      <xdr:rowOff>76726</xdr:rowOff>
    </xdr:to>
    <xdr:pic>
      <xdr:nvPicPr>
        <xdr:cNvPr id="3" name="Resim 2" descr="Ekran Kırpma">
          <a:extLst>
            <a:ext uri="{FF2B5EF4-FFF2-40B4-BE49-F238E27FC236}">
              <a16:creationId xmlns="" xmlns:a16="http://schemas.microsoft.com/office/drawing/2014/main" id="{6B7843A4-0829-4636-B2FC-3A5CC006D9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6325" y="5829300"/>
          <a:ext cx="6115904" cy="377242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336176</xdr:colOff>
      <xdr:row>29</xdr:row>
      <xdr:rowOff>179294</xdr:rowOff>
    </xdr:from>
    <xdr:to>
      <xdr:col>5</xdr:col>
      <xdr:colOff>235324</xdr:colOff>
      <xdr:row>58</xdr:row>
      <xdr:rowOff>189089</xdr:rowOff>
    </xdr:to>
    <xdr:pic>
      <xdr:nvPicPr>
        <xdr:cNvPr id="3" name="Resim 2" descr="Ekran Kırpma">
          <a:extLst>
            <a:ext uri="{FF2B5EF4-FFF2-40B4-BE49-F238E27FC236}">
              <a16:creationId xmlns="" xmlns:a16="http://schemas.microsoft.com/office/drawing/2014/main" id="{DA673F17-CCA8-44B9-B949-8BF73C048A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147" y="5703794"/>
          <a:ext cx="5939118" cy="553429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145676</xdr:colOff>
      <xdr:row>25</xdr:row>
      <xdr:rowOff>11206</xdr:rowOff>
    </xdr:from>
    <xdr:to>
      <xdr:col>7</xdr:col>
      <xdr:colOff>183822</xdr:colOff>
      <xdr:row>47</xdr:row>
      <xdr:rowOff>21317</xdr:rowOff>
    </xdr:to>
    <xdr:pic>
      <xdr:nvPicPr>
        <xdr:cNvPr id="3" name="Resim 2" descr="Ekran Kırpma">
          <a:extLst>
            <a:ext uri="{FF2B5EF4-FFF2-40B4-BE49-F238E27FC236}">
              <a16:creationId xmlns="" xmlns:a16="http://schemas.microsoft.com/office/drawing/2014/main" id="{38F2741D-2E63-4B51-89E2-E95055105E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5676" y="7250206"/>
          <a:ext cx="7783011" cy="4201111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1781175</xdr:colOff>
      <xdr:row>25</xdr:row>
      <xdr:rowOff>114300</xdr:rowOff>
    </xdr:from>
    <xdr:to>
      <xdr:col>6</xdr:col>
      <xdr:colOff>1000694</xdr:colOff>
      <xdr:row>41</xdr:row>
      <xdr:rowOff>181410</xdr:rowOff>
    </xdr:to>
    <xdr:pic>
      <xdr:nvPicPr>
        <xdr:cNvPr id="3" name="Resim 2" descr="Ekran Kırpma">
          <a:extLst>
            <a:ext uri="{FF2B5EF4-FFF2-40B4-BE49-F238E27FC236}">
              <a16:creationId xmlns="" xmlns:a16="http://schemas.microsoft.com/office/drawing/2014/main" id="{7BE4CDFD-A981-47E2-B7BF-7A2D0B18A0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81300" y="5067300"/>
          <a:ext cx="4077269" cy="311511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ou/Desktop/m.a/106_Class_1_Hacettepe_University_CRE_Rev_2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ost Summary"/>
      <sheetName val="BOM"/>
      <sheetName val="Front Rotor Assembly "/>
      <sheetName val="Front Brake Disc"/>
      <sheetName val="Front Brake Pad"/>
      <sheetName val="Front Brake Caliper"/>
      <sheetName val="Rear Rotor Assembly"/>
      <sheetName val="Rear Brake Disc"/>
      <sheetName val="Rear Brake Pad"/>
      <sheetName val="Rear Brake Caliper"/>
      <sheetName val="Brake Line Assembly"/>
      <sheetName val="Brake Line"/>
      <sheetName val="Fluid Reservoir"/>
      <sheetName val="Master Cylinder"/>
      <sheetName val="Fitting"/>
      <sheetName val="Brake Fluid"/>
      <sheetName val="Engine Assembly"/>
      <sheetName val="Engine Elect. Assembly"/>
      <sheetName val="Eng. Harness"/>
      <sheetName val="Eng. Elect. Comp."/>
      <sheetName val="Engine"/>
      <sheetName val="Engine Mounting"/>
      <sheetName val="Exhaust Assembly"/>
      <sheetName val="Exhaust Flange"/>
      <sheetName val="Exhaust Headers"/>
      <sheetName val="Exhaust Muffler"/>
      <sheetName val="Air Intake Assembly"/>
      <sheetName val="Intake Manifold"/>
      <sheetName val="Thermal Gasket"/>
      <sheetName val="Throttle Body"/>
      <sheetName val="Fuel Assembly"/>
      <sheetName val="Fuel Injector"/>
      <sheetName val="Fuel Pump"/>
      <sheetName val="Fuel Tank"/>
      <sheetName val="Fuel Pressure Regulator"/>
      <sheetName val="Fuel Filter"/>
      <sheetName val="Fuel Lines"/>
      <sheetName val="Fuel Check Valve"/>
      <sheetName val="Fuel Rail"/>
      <sheetName val="Cooling Assembly"/>
      <sheetName val="Radiator"/>
      <sheetName val="Coolant Lines"/>
      <sheetName val="Differential Assembly"/>
      <sheetName val="Differntial Internal"/>
      <sheetName val="Left Bearing Carrier"/>
      <sheetName val="Right Bearing Carrier"/>
      <sheetName val="Left Bearing Retainer"/>
      <sheetName val="Right Bearing Retainer"/>
      <sheetName val="Differential Housing Joint"/>
      <sheetName val="Differential Housing Tab"/>
      <sheetName val="Drivetrain Assembly"/>
      <sheetName val="Axles"/>
      <sheetName val="CV Joints"/>
      <sheetName val="Front Sprocket"/>
      <sheetName val="Rear Sprocket"/>
      <sheetName val="Chain"/>
      <sheetName val="Chain Guard"/>
      <sheetName val="Main Assembly"/>
      <sheetName val="Main Harness"/>
      <sheetName val="Main Elect. Comp."/>
      <sheetName val="S.W. Elect. Assembly"/>
      <sheetName val="S.W. Comp."/>
      <sheetName val="Dashboard Assembly"/>
      <sheetName val="Dashb. Elect. Comp."/>
      <sheetName val="Seat"/>
      <sheetName val="Wheel Bearing Assembly"/>
      <sheetName val="Front Bearing"/>
      <sheetName val="Rear Bearing"/>
      <sheetName val="Wheel Assembly"/>
      <sheetName val="Wheel"/>
      <sheetName val="Tir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</sheetDataSet>
  </externalBook>
</externalLink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Q51"/>
  <sheetViews>
    <sheetView topLeftCell="B3" workbookViewId="0">
      <selection activeCell="K18" sqref="K18"/>
    </sheetView>
  </sheetViews>
  <sheetFormatPr defaultRowHeight="15"/>
  <cols>
    <col min="1" max="1" width="10.42578125" style="1" bestFit="1" customWidth="1"/>
    <col min="2" max="2" width="27.85546875" style="1" bestFit="1" customWidth="1"/>
    <col min="3" max="3" width="37.42578125" style="1" bestFit="1" customWidth="1"/>
    <col min="4" max="5" width="9.28515625" style="1" bestFit="1" customWidth="1"/>
    <col min="6" max="6" width="8.85546875" style="2" bestFit="1" customWidth="1"/>
    <col min="7" max="7" width="10.140625" style="1" bestFit="1" customWidth="1"/>
    <col min="8" max="8" width="16" style="1" bestFit="1" customWidth="1"/>
    <col min="9" max="9" width="11" style="1" bestFit="1" customWidth="1"/>
    <col min="10" max="10" width="9.28515625" style="1" bestFit="1" customWidth="1"/>
    <col min="11" max="11" width="9" style="1" bestFit="1" customWidth="1"/>
    <col min="12" max="12" width="7.7109375" style="1" bestFit="1" customWidth="1"/>
    <col min="13" max="13" width="13.85546875" style="1" bestFit="1" customWidth="1"/>
    <col min="14" max="14" width="9.28515625" style="1" bestFit="1" customWidth="1"/>
    <col min="15" max="16384" width="9.140625" style="1"/>
  </cols>
  <sheetData>
    <row r="1" spans="1:14" s="195" customFormat="1">
      <c r="A1" s="194" t="s">
        <v>42</v>
      </c>
      <c r="B1" s="195" t="s">
        <v>41</v>
      </c>
      <c r="F1" s="196"/>
      <c r="J1" s="194" t="s">
        <v>40</v>
      </c>
      <c r="K1" s="197">
        <v>106</v>
      </c>
      <c r="M1" s="194" t="s">
        <v>39</v>
      </c>
      <c r="N1" s="195">
        <f>E14+N18+I29+J42+I46</f>
        <v>469.36</v>
      </c>
    </row>
    <row r="2" spans="1:14" s="195" customFormat="1">
      <c r="A2" s="194" t="s">
        <v>38</v>
      </c>
      <c r="B2" s="195" t="s">
        <v>37</v>
      </c>
      <c r="F2" s="196"/>
      <c r="M2" s="194" t="s">
        <v>36</v>
      </c>
      <c r="N2" s="195">
        <v>1</v>
      </c>
    </row>
    <row r="3" spans="1:14" s="195" customFormat="1">
      <c r="A3" s="194" t="s">
        <v>35</v>
      </c>
      <c r="B3" s="195" t="s">
        <v>34</v>
      </c>
      <c r="F3" s="196"/>
      <c r="J3" s="194" t="s">
        <v>33</v>
      </c>
    </row>
    <row r="4" spans="1:14" s="195" customFormat="1">
      <c r="A4" s="194" t="s">
        <v>32</v>
      </c>
      <c r="B4" s="196" t="s">
        <v>217</v>
      </c>
      <c r="F4" s="196"/>
      <c r="J4" s="194" t="s">
        <v>31</v>
      </c>
      <c r="M4" s="194" t="s">
        <v>30</v>
      </c>
      <c r="N4" s="195">
        <f>N1*N2</f>
        <v>469.36</v>
      </c>
    </row>
    <row r="5" spans="1:14" s="195" customFormat="1">
      <c r="A5" s="194" t="s">
        <v>29</v>
      </c>
      <c r="B5" s="195" t="s">
        <v>28</v>
      </c>
      <c r="F5" s="196"/>
      <c r="J5" s="194" t="s">
        <v>27</v>
      </c>
    </row>
    <row r="6" spans="1:14" s="195" customFormat="1">
      <c r="A6" s="194" t="s">
        <v>26</v>
      </c>
      <c r="B6" s="195" t="s">
        <v>22</v>
      </c>
      <c r="F6" s="196"/>
    </row>
    <row r="7" spans="1:14" s="195" customFormat="1">
      <c r="F7" s="196"/>
    </row>
    <row r="8" spans="1:14" s="195" customFormat="1">
      <c r="A8" s="96" t="s">
        <v>8</v>
      </c>
      <c r="B8" s="96" t="s">
        <v>25</v>
      </c>
      <c r="C8" s="96" t="s">
        <v>24</v>
      </c>
      <c r="D8" s="96" t="s">
        <v>3</v>
      </c>
      <c r="E8" s="96" t="s">
        <v>0</v>
      </c>
      <c r="F8" s="196"/>
    </row>
    <row r="9" spans="1:14" s="195" customFormat="1">
      <c r="A9" s="13">
        <v>10</v>
      </c>
      <c r="B9" s="13" t="s">
        <v>23</v>
      </c>
      <c r="C9" s="13">
        <v>11.74</v>
      </c>
      <c r="D9" s="13">
        <v>1</v>
      </c>
      <c r="E9" s="13">
        <f>C9*D9</f>
        <v>11.74</v>
      </c>
      <c r="F9" s="196"/>
    </row>
    <row r="10" spans="1:14" s="195" customFormat="1">
      <c r="A10" s="13">
        <v>20</v>
      </c>
      <c r="B10" s="13" t="s">
        <v>22</v>
      </c>
      <c r="C10" s="13">
        <v>360</v>
      </c>
      <c r="D10" s="13">
        <v>1</v>
      </c>
      <c r="E10" s="13">
        <f>C10*D10</f>
        <v>360</v>
      </c>
      <c r="F10" s="196"/>
    </row>
    <row r="11" spans="1:14" s="195" customFormat="1">
      <c r="A11" s="13">
        <v>30</v>
      </c>
      <c r="B11" s="13" t="s">
        <v>197</v>
      </c>
      <c r="C11" s="13">
        <v>8.51</v>
      </c>
      <c r="D11" s="13">
        <v>4</v>
      </c>
      <c r="E11" s="13">
        <f t="shared" ref="E11:E13" si="0">C11*D11</f>
        <v>34.04</v>
      </c>
      <c r="F11" s="196"/>
    </row>
    <row r="12" spans="1:14" s="195" customFormat="1">
      <c r="A12" s="13">
        <v>40</v>
      </c>
      <c r="B12" s="179" t="s">
        <v>202</v>
      </c>
      <c r="C12" s="13">
        <v>3.38</v>
      </c>
      <c r="D12" s="13">
        <v>4</v>
      </c>
      <c r="E12" s="13">
        <f t="shared" si="0"/>
        <v>13.52</v>
      </c>
      <c r="F12" s="196"/>
    </row>
    <row r="13" spans="1:14" s="195" customFormat="1">
      <c r="A13" s="13">
        <v>50</v>
      </c>
      <c r="B13" s="13" t="s">
        <v>199</v>
      </c>
      <c r="C13" s="13">
        <v>14.2</v>
      </c>
      <c r="D13" s="13">
        <v>2</v>
      </c>
      <c r="E13" s="13">
        <f t="shared" si="0"/>
        <v>28.4</v>
      </c>
      <c r="F13" s="196"/>
    </row>
    <row r="14" spans="1:14" s="195" customFormat="1">
      <c r="D14" s="198" t="s">
        <v>0</v>
      </c>
      <c r="E14" s="96">
        <f>SUM(E9:E13)</f>
        <v>447.7</v>
      </c>
      <c r="F14" s="196"/>
    </row>
    <row r="15" spans="1:14" s="195" customFormat="1">
      <c r="F15" s="196"/>
    </row>
    <row r="16" spans="1:14" s="195" customFormat="1">
      <c r="A16" s="96" t="s">
        <v>8</v>
      </c>
      <c r="B16" s="96" t="s">
        <v>21</v>
      </c>
      <c r="C16" s="96" t="s">
        <v>6</v>
      </c>
      <c r="D16" s="96" t="s">
        <v>5</v>
      </c>
      <c r="E16" s="96" t="s">
        <v>12</v>
      </c>
      <c r="F16" s="199" t="s">
        <v>11</v>
      </c>
      <c r="G16" s="96" t="s">
        <v>10</v>
      </c>
      <c r="H16" s="96" t="s">
        <v>9</v>
      </c>
      <c r="I16" s="96" t="s">
        <v>20</v>
      </c>
      <c r="J16" s="96" t="s">
        <v>19</v>
      </c>
      <c r="K16" s="96" t="s">
        <v>18</v>
      </c>
      <c r="L16" s="96" t="s">
        <v>17</v>
      </c>
      <c r="M16" s="96" t="s">
        <v>3</v>
      </c>
      <c r="N16" s="96" t="s">
        <v>0</v>
      </c>
    </row>
    <row r="17" spans="1:17" s="195" customFormat="1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</row>
    <row r="18" spans="1:17" s="200" customFormat="1">
      <c r="F18" s="201"/>
      <c r="M18" s="198" t="s">
        <v>0</v>
      </c>
      <c r="N18" s="96">
        <f>SUM(N17)</f>
        <v>0</v>
      </c>
    </row>
    <row r="19" spans="1:17" s="195" customFormat="1">
      <c r="F19" s="196"/>
    </row>
    <row r="20" spans="1:17" s="200" customFormat="1">
      <c r="A20" s="96" t="s">
        <v>8</v>
      </c>
      <c r="B20" s="96" t="s">
        <v>16</v>
      </c>
      <c r="C20" s="96" t="s">
        <v>6</v>
      </c>
      <c r="D20" s="96" t="s">
        <v>5</v>
      </c>
      <c r="E20" s="96" t="s">
        <v>4</v>
      </c>
      <c r="F20" s="199" t="s">
        <v>3</v>
      </c>
      <c r="G20" s="96" t="s">
        <v>15</v>
      </c>
      <c r="H20" s="96" t="s">
        <v>14</v>
      </c>
      <c r="I20" s="96" t="s">
        <v>0</v>
      </c>
    </row>
    <row r="21" spans="1:17" s="200" customFormat="1">
      <c r="A21" s="202">
        <v>10</v>
      </c>
      <c r="B21" s="203" t="s">
        <v>63</v>
      </c>
      <c r="C21" s="89" t="s">
        <v>62</v>
      </c>
      <c r="D21" s="89">
        <v>0.13</v>
      </c>
      <c r="E21" s="89" t="s">
        <v>46</v>
      </c>
      <c r="F21" s="204">
        <v>2</v>
      </c>
      <c r="G21" s="89"/>
      <c r="H21" s="89"/>
      <c r="I21" s="89">
        <f t="shared" ref="I21:I23" si="1">D21*F21</f>
        <v>0.26</v>
      </c>
    </row>
    <row r="22" spans="1:17" s="200" customFormat="1">
      <c r="A22" s="89">
        <v>20</v>
      </c>
      <c r="B22" s="89" t="s">
        <v>51</v>
      </c>
      <c r="C22" s="205" t="s">
        <v>50</v>
      </c>
      <c r="D22" s="89">
        <v>0.12</v>
      </c>
      <c r="E22" s="89" t="s">
        <v>46</v>
      </c>
      <c r="F22" s="204" t="s">
        <v>174</v>
      </c>
      <c r="G22" s="89"/>
      <c r="H22" s="89"/>
      <c r="I22" s="89">
        <f t="shared" si="1"/>
        <v>2.4</v>
      </c>
      <c r="L22" s="206"/>
      <c r="M22" s="206"/>
      <c r="N22" s="206"/>
      <c r="O22" s="206"/>
      <c r="P22" s="206"/>
      <c r="Q22" s="207"/>
    </row>
    <row r="23" spans="1:17" s="200" customFormat="1">
      <c r="A23" s="89">
        <v>30</v>
      </c>
      <c r="B23" s="208" t="s">
        <v>61</v>
      </c>
      <c r="C23" s="89" t="s">
        <v>47</v>
      </c>
      <c r="D23" s="94">
        <v>0.5</v>
      </c>
      <c r="E23" s="89" t="s">
        <v>46</v>
      </c>
      <c r="F23" s="204">
        <v>16</v>
      </c>
      <c r="G23" s="89"/>
      <c r="H23" s="89"/>
      <c r="I23" s="89">
        <f t="shared" si="1"/>
        <v>8</v>
      </c>
      <c r="L23" s="206"/>
      <c r="M23" s="206"/>
      <c r="N23" s="206"/>
      <c r="O23" s="206"/>
      <c r="P23" s="206"/>
    </row>
    <row r="24" spans="1:17" s="200" customFormat="1">
      <c r="A24" s="89">
        <v>40</v>
      </c>
      <c r="B24" s="208" t="s">
        <v>60</v>
      </c>
      <c r="C24" s="89" t="s">
        <v>47</v>
      </c>
      <c r="D24" s="89">
        <v>0.25</v>
      </c>
      <c r="E24" s="89" t="s">
        <v>46</v>
      </c>
      <c r="F24" s="204">
        <v>16</v>
      </c>
      <c r="G24" s="89"/>
      <c r="H24" s="89"/>
      <c r="I24" s="89">
        <f>D24*F24</f>
        <v>4</v>
      </c>
    </row>
    <row r="25" spans="1:17" s="200" customFormat="1">
      <c r="A25" s="89">
        <v>30</v>
      </c>
      <c r="B25" s="89" t="s">
        <v>49</v>
      </c>
      <c r="C25" s="89" t="s">
        <v>47</v>
      </c>
      <c r="D25" s="89">
        <v>0.75</v>
      </c>
      <c r="E25" s="89" t="s">
        <v>46</v>
      </c>
      <c r="F25" s="204">
        <v>4</v>
      </c>
      <c r="G25" s="89"/>
      <c r="H25" s="89"/>
      <c r="I25" s="89">
        <f t="shared" ref="I25:I26" si="2">D25*F25</f>
        <v>3</v>
      </c>
    </row>
    <row r="26" spans="1:17" s="200" customFormat="1">
      <c r="A26" s="89">
        <v>40</v>
      </c>
      <c r="B26" s="89" t="s">
        <v>48</v>
      </c>
      <c r="C26" s="89" t="s">
        <v>47</v>
      </c>
      <c r="D26" s="89">
        <v>0.25</v>
      </c>
      <c r="E26" s="89" t="s">
        <v>46</v>
      </c>
      <c r="F26" s="204">
        <v>4</v>
      </c>
      <c r="G26" s="89"/>
      <c r="H26" s="89"/>
      <c r="I26" s="89">
        <f t="shared" si="2"/>
        <v>1</v>
      </c>
    </row>
    <row r="27" spans="1:17" s="200" customFormat="1">
      <c r="A27" s="89"/>
      <c r="B27" s="208"/>
      <c r="C27" s="89"/>
      <c r="D27" s="89"/>
      <c r="E27" s="89"/>
      <c r="F27" s="209"/>
      <c r="G27" s="89"/>
      <c r="H27" s="89"/>
      <c r="I27" s="89"/>
    </row>
    <row r="28" spans="1:17" s="195" customFormat="1">
      <c r="A28" s="13"/>
      <c r="B28" s="13"/>
      <c r="C28" s="13"/>
      <c r="D28" s="13"/>
      <c r="E28" s="13"/>
      <c r="F28" s="13"/>
      <c r="G28" s="13"/>
      <c r="H28" s="13"/>
      <c r="I28" s="13"/>
    </row>
    <row r="29" spans="1:17" s="195" customFormat="1">
      <c r="A29" s="200"/>
      <c r="B29" s="200"/>
      <c r="C29" s="200"/>
      <c r="D29" s="200"/>
      <c r="E29" s="200"/>
      <c r="F29" s="201"/>
      <c r="G29" s="200"/>
      <c r="H29" s="198" t="s">
        <v>0</v>
      </c>
      <c r="I29" s="96">
        <f>SUM(I21:I28)</f>
        <v>18.66</v>
      </c>
    </row>
    <row r="30" spans="1:17" s="195" customFormat="1">
      <c r="F30" s="196"/>
    </row>
    <row r="31" spans="1:17" s="200" customFormat="1">
      <c r="A31" s="96" t="s">
        <v>8</v>
      </c>
      <c r="B31" s="96" t="s">
        <v>13</v>
      </c>
      <c r="C31" s="96" t="s">
        <v>6</v>
      </c>
      <c r="D31" s="96" t="s">
        <v>5</v>
      </c>
      <c r="E31" s="96" t="s">
        <v>12</v>
      </c>
      <c r="F31" s="199" t="s">
        <v>11</v>
      </c>
      <c r="G31" s="96" t="s">
        <v>10</v>
      </c>
      <c r="H31" s="96" t="s">
        <v>9</v>
      </c>
      <c r="I31" s="96" t="s">
        <v>3</v>
      </c>
      <c r="J31" s="96" t="s">
        <v>0</v>
      </c>
    </row>
    <row r="32" spans="1:17" s="200" customFormat="1">
      <c r="A32" s="89">
        <v>10</v>
      </c>
      <c r="B32" s="210" t="s">
        <v>120</v>
      </c>
      <c r="C32" s="89" t="s">
        <v>215</v>
      </c>
      <c r="D32" s="89">
        <v>0.08</v>
      </c>
      <c r="E32" s="89">
        <v>8</v>
      </c>
      <c r="F32" s="209" t="s">
        <v>45</v>
      </c>
      <c r="G32" s="89">
        <v>20</v>
      </c>
      <c r="H32" s="89" t="s">
        <v>45</v>
      </c>
      <c r="I32" s="89">
        <v>4</v>
      </c>
      <c r="J32" s="89">
        <f t="shared" ref="J32:J38" si="3">D32*I32</f>
        <v>0.32</v>
      </c>
    </row>
    <row r="33" spans="1:10" s="200" customFormat="1">
      <c r="A33" s="89">
        <v>20</v>
      </c>
      <c r="B33" s="211" t="s">
        <v>119</v>
      </c>
      <c r="C33" s="89" t="s">
        <v>215</v>
      </c>
      <c r="D33" s="89">
        <v>0.04</v>
      </c>
      <c r="E33" s="89">
        <v>8</v>
      </c>
      <c r="F33" s="209" t="s">
        <v>45</v>
      </c>
      <c r="G33" s="89"/>
      <c r="H33" s="89"/>
      <c r="I33" s="89">
        <v>4</v>
      </c>
      <c r="J33" s="89">
        <f t="shared" si="3"/>
        <v>0.16</v>
      </c>
    </row>
    <row r="34" spans="1:10" s="200" customFormat="1">
      <c r="A34" s="89">
        <v>30</v>
      </c>
      <c r="B34" s="211" t="s">
        <v>44</v>
      </c>
      <c r="C34" s="89" t="s">
        <v>215</v>
      </c>
      <c r="D34" s="89">
        <v>0.01</v>
      </c>
      <c r="E34" s="89"/>
      <c r="F34" s="209"/>
      <c r="G34" s="89"/>
      <c r="H34" s="89"/>
      <c r="I34" s="89">
        <v>4</v>
      </c>
      <c r="J34" s="89">
        <f t="shared" si="3"/>
        <v>0.04</v>
      </c>
    </row>
    <row r="35" spans="1:10" s="195" customFormat="1">
      <c r="A35" s="89">
        <v>40</v>
      </c>
      <c r="B35" s="210" t="s">
        <v>120</v>
      </c>
      <c r="C35" s="89" t="s">
        <v>214</v>
      </c>
      <c r="D35" s="89">
        <v>0.08</v>
      </c>
      <c r="E35" s="89">
        <v>5</v>
      </c>
      <c r="F35" s="209" t="s">
        <v>45</v>
      </c>
      <c r="G35" s="89">
        <v>50</v>
      </c>
      <c r="H35" s="89" t="s">
        <v>45</v>
      </c>
      <c r="I35" s="89">
        <v>16</v>
      </c>
      <c r="J35" s="89">
        <f t="shared" si="3"/>
        <v>1.28</v>
      </c>
    </row>
    <row r="36" spans="1:10" s="195" customFormat="1">
      <c r="A36" s="89">
        <v>50</v>
      </c>
      <c r="B36" s="211" t="s">
        <v>119</v>
      </c>
      <c r="C36" s="89" t="s">
        <v>214</v>
      </c>
      <c r="D36" s="89">
        <v>0.02</v>
      </c>
      <c r="E36" s="89">
        <v>5</v>
      </c>
      <c r="F36" s="209" t="s">
        <v>45</v>
      </c>
      <c r="G36" s="89"/>
      <c r="H36" s="89"/>
      <c r="I36" s="89">
        <v>16</v>
      </c>
      <c r="J36" s="89">
        <f t="shared" si="3"/>
        <v>0.32</v>
      </c>
    </row>
    <row r="37" spans="1:10" s="195" customFormat="1">
      <c r="A37" s="89">
        <v>60</v>
      </c>
      <c r="B37" s="211" t="s">
        <v>44</v>
      </c>
      <c r="C37" s="89" t="s">
        <v>214</v>
      </c>
      <c r="D37" s="89">
        <v>0.01</v>
      </c>
      <c r="E37" s="89"/>
      <c r="F37" s="209"/>
      <c r="G37" s="89"/>
      <c r="H37" s="89"/>
      <c r="I37" s="89">
        <v>16</v>
      </c>
      <c r="J37" s="89">
        <f t="shared" si="3"/>
        <v>0.16</v>
      </c>
    </row>
    <row r="38" spans="1:10" s="195" customFormat="1">
      <c r="A38" s="89">
        <v>70</v>
      </c>
      <c r="B38" s="210" t="s">
        <v>120</v>
      </c>
      <c r="C38" s="89" t="s">
        <v>213</v>
      </c>
      <c r="D38" s="89">
        <v>0.02</v>
      </c>
      <c r="E38" s="89">
        <v>4</v>
      </c>
      <c r="F38" s="209" t="s">
        <v>45</v>
      </c>
      <c r="G38" s="89">
        <v>20</v>
      </c>
      <c r="H38" s="89" t="s">
        <v>45</v>
      </c>
      <c r="I38" s="89">
        <v>4</v>
      </c>
      <c r="J38" s="89">
        <f t="shared" si="3"/>
        <v>0.08</v>
      </c>
    </row>
    <row r="39" spans="1:10" s="195" customFormat="1">
      <c r="A39" s="89">
        <v>80</v>
      </c>
      <c r="B39" s="210" t="s">
        <v>120</v>
      </c>
      <c r="C39" s="13" t="s">
        <v>216</v>
      </c>
      <c r="D39" s="13">
        <v>0.04</v>
      </c>
      <c r="E39" s="13">
        <v>6</v>
      </c>
      <c r="F39" s="212" t="s">
        <v>45</v>
      </c>
      <c r="G39" s="13">
        <v>15</v>
      </c>
      <c r="H39" s="13" t="s">
        <v>45</v>
      </c>
      <c r="I39" s="13">
        <v>8</v>
      </c>
      <c r="J39" s="13">
        <f t="shared" ref="J39:J41" si="4">D39*I39</f>
        <v>0.32</v>
      </c>
    </row>
    <row r="40" spans="1:10" s="195" customFormat="1">
      <c r="A40" s="89">
        <v>90</v>
      </c>
      <c r="B40" s="213" t="s">
        <v>119</v>
      </c>
      <c r="C40" s="13" t="s">
        <v>216</v>
      </c>
      <c r="D40" s="13">
        <v>0.03</v>
      </c>
      <c r="E40" s="13">
        <v>6</v>
      </c>
      <c r="F40" s="212" t="s">
        <v>45</v>
      </c>
      <c r="G40" s="13"/>
      <c r="H40" s="13"/>
      <c r="I40" s="13">
        <v>8</v>
      </c>
      <c r="J40" s="13">
        <f t="shared" si="4"/>
        <v>0.24</v>
      </c>
    </row>
    <row r="41" spans="1:10" s="195" customFormat="1">
      <c r="A41" s="89">
        <v>100</v>
      </c>
      <c r="B41" s="213" t="s">
        <v>44</v>
      </c>
      <c r="C41" s="13" t="s">
        <v>216</v>
      </c>
      <c r="D41" s="13">
        <v>0.01</v>
      </c>
      <c r="E41" s="13"/>
      <c r="F41" s="212"/>
      <c r="G41" s="13"/>
      <c r="H41" s="13"/>
      <c r="I41" s="13">
        <v>8</v>
      </c>
      <c r="J41" s="13">
        <f t="shared" si="4"/>
        <v>0.08</v>
      </c>
    </row>
    <row r="42" spans="1:10" s="195" customFormat="1">
      <c r="F42" s="196"/>
      <c r="I42" s="198" t="s">
        <v>0</v>
      </c>
      <c r="J42" s="96">
        <f>SUM(J32:J41)</f>
        <v>3</v>
      </c>
    </row>
    <row r="43" spans="1:10" s="195" customFormat="1">
      <c r="F43" s="196"/>
    </row>
    <row r="44" spans="1:10" s="195" customFormat="1">
      <c r="A44" s="96" t="s">
        <v>8</v>
      </c>
      <c r="B44" s="96" t="s">
        <v>7</v>
      </c>
      <c r="C44" s="96" t="s">
        <v>6</v>
      </c>
      <c r="D44" s="96" t="s">
        <v>5</v>
      </c>
      <c r="E44" s="96" t="s">
        <v>4</v>
      </c>
      <c r="F44" s="199" t="s">
        <v>3</v>
      </c>
      <c r="G44" s="96" t="s">
        <v>2</v>
      </c>
      <c r="H44" s="96" t="s">
        <v>1</v>
      </c>
      <c r="I44" s="96" t="s">
        <v>0</v>
      </c>
    </row>
    <row r="45" spans="1:10" s="195" customFormat="1">
      <c r="A45" s="13"/>
      <c r="B45" s="13"/>
      <c r="C45" s="13"/>
      <c r="D45" s="13"/>
      <c r="E45" s="13"/>
      <c r="F45" s="13"/>
      <c r="G45" s="13"/>
      <c r="H45" s="13"/>
      <c r="I45" s="13"/>
    </row>
    <row r="46" spans="1:10" s="195" customFormat="1">
      <c r="F46" s="196"/>
      <c r="H46" s="198" t="s">
        <v>0</v>
      </c>
      <c r="I46" s="96">
        <f>SUM(I45)</f>
        <v>0</v>
      </c>
    </row>
    <row r="47" spans="1:10" s="200" customFormat="1">
      <c r="F47" s="201"/>
    </row>
    <row r="48" spans="1:10" s="195" customFormat="1">
      <c r="F48" s="196"/>
      <c r="H48" s="214"/>
    </row>
    <row r="49" s="3" customFormat="1"/>
    <row r="50" s="3" customFormat="1"/>
    <row r="51" s="3" customFormat="1"/>
  </sheetData>
  <pageMargins left="0.51181102362204722" right="0.51181102362204722" top="0.74803149606299213" bottom="0.74803149606299213" header="0.31496062992125984" footer="0.31496062992125984"/>
  <pageSetup paperSize="9" scale="69" orientation="landscape" r:id="rId1"/>
  <ignoredErrors>
    <ignoredError sqref="F22" numberStoredAsText="1"/>
  </ignoredError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31"/>
  <sheetViews>
    <sheetView workbookViewId="0">
      <selection activeCell="K19" sqref="K19"/>
    </sheetView>
  </sheetViews>
  <sheetFormatPr defaultRowHeight="15"/>
  <cols>
    <col min="1" max="1" width="10.28515625" style="1" bestFit="1" customWidth="1"/>
    <col min="2" max="2" width="31.140625" style="1" bestFit="1" customWidth="1"/>
    <col min="3" max="3" width="18.7109375" style="1" bestFit="1" customWidth="1"/>
    <col min="4" max="4" width="8.7109375" style="1" bestFit="1" customWidth="1"/>
    <col min="5" max="5" width="5.5703125" style="1" bestFit="1" customWidth="1"/>
    <col min="6" max="6" width="8.7109375" style="1" bestFit="1" customWidth="1"/>
    <col min="7" max="7" width="15.85546875" style="1" bestFit="1" customWidth="1"/>
    <col min="8" max="8" width="9.7109375" style="1" bestFit="1" customWidth="1"/>
    <col min="9" max="9" width="11.42578125" style="1" bestFit="1" customWidth="1"/>
    <col min="10" max="10" width="9.140625" style="1" bestFit="1" customWidth="1"/>
    <col min="11" max="11" width="7" style="1" bestFit="1" customWidth="1"/>
    <col min="12" max="12" width="7.7109375" style="1" bestFit="1" customWidth="1"/>
    <col min="13" max="13" width="13.85546875" style="1" customWidth="1"/>
    <col min="14" max="14" width="9.140625" style="1" bestFit="1" customWidth="1"/>
    <col min="15" max="15" width="9.140625" style="1"/>
    <col min="16" max="16" width="9.42578125" style="1" customWidth="1"/>
    <col min="17" max="18" width="9.140625" style="1"/>
    <col min="19" max="19" width="10.42578125" style="1" customWidth="1"/>
    <col min="20" max="20" width="9.42578125" style="1" customWidth="1"/>
    <col min="21" max="21" width="9.140625" style="1"/>
    <col min="22" max="22" width="9.42578125" style="1" customWidth="1"/>
    <col min="23" max="23" width="9.140625" style="1"/>
    <col min="24" max="25" width="10.140625" style="1" customWidth="1"/>
    <col min="26" max="28" width="9.28515625" style="1" customWidth="1"/>
    <col min="29" max="16384" width="9.140625" style="1"/>
  </cols>
  <sheetData>
    <row r="1" spans="1:14">
      <c r="A1" s="14" t="s">
        <v>42</v>
      </c>
      <c r="B1" s="1" t="s">
        <v>59</v>
      </c>
      <c r="J1" s="25" t="s">
        <v>40</v>
      </c>
      <c r="K1" s="24" t="s">
        <v>58</v>
      </c>
      <c r="M1" s="14" t="s">
        <v>24</v>
      </c>
      <c r="N1" s="15">
        <f>SUM(N11,I16,I25)</f>
        <v>4.5972599999999995</v>
      </c>
    </row>
    <row r="2" spans="1:14">
      <c r="A2" s="14" t="s">
        <v>38</v>
      </c>
      <c r="B2" s="1" t="s">
        <v>57</v>
      </c>
      <c r="M2" s="14" t="s">
        <v>36</v>
      </c>
      <c r="N2" s="16">
        <v>1</v>
      </c>
    </row>
    <row r="3" spans="1:14">
      <c r="A3" s="14" t="s">
        <v>35</v>
      </c>
      <c r="B3" s="1" t="s">
        <v>224</v>
      </c>
    </row>
    <row r="4" spans="1:14">
      <c r="A4" s="14" t="s">
        <v>25</v>
      </c>
      <c r="B4" s="1" t="s">
        <v>68</v>
      </c>
      <c r="M4" s="14" t="s">
        <v>30</v>
      </c>
      <c r="N4" s="15">
        <f>PRODUCT(N1,N2)</f>
        <v>4.5972599999999995</v>
      </c>
    </row>
    <row r="5" spans="1:14">
      <c r="A5" s="14" t="s">
        <v>32</v>
      </c>
      <c r="B5" s="23" t="s">
        <v>227</v>
      </c>
    </row>
    <row r="6" spans="1:14">
      <c r="A6" s="14" t="s">
        <v>29</v>
      </c>
      <c r="B6" s="1" t="s">
        <v>28</v>
      </c>
    </row>
    <row r="7" spans="1:14">
      <c r="A7" s="14" t="s">
        <v>26</v>
      </c>
      <c r="B7" s="1" t="s">
        <v>68</v>
      </c>
    </row>
    <row r="9" spans="1:14" s="3" customFormat="1">
      <c r="A9" s="9" t="s">
        <v>8</v>
      </c>
      <c r="B9" s="9" t="s">
        <v>21</v>
      </c>
      <c r="C9" s="9" t="s">
        <v>6</v>
      </c>
      <c r="D9" s="9" t="s">
        <v>5</v>
      </c>
      <c r="E9" s="9" t="s">
        <v>12</v>
      </c>
      <c r="F9" s="9" t="s">
        <v>11</v>
      </c>
      <c r="G9" s="9" t="s">
        <v>10</v>
      </c>
      <c r="H9" s="9" t="s">
        <v>9</v>
      </c>
      <c r="I9" s="9" t="s">
        <v>20</v>
      </c>
      <c r="J9" s="9" t="s">
        <v>19</v>
      </c>
      <c r="K9" s="9" t="s">
        <v>18</v>
      </c>
      <c r="L9" s="9" t="s">
        <v>17</v>
      </c>
      <c r="M9" s="9" t="s">
        <v>3</v>
      </c>
      <c r="N9" s="9" t="s">
        <v>0</v>
      </c>
    </row>
    <row r="10" spans="1:14">
      <c r="A10" s="8">
        <v>10</v>
      </c>
      <c r="B10" s="8" t="s">
        <v>85</v>
      </c>
      <c r="C10" s="8" t="s">
        <v>68</v>
      </c>
      <c r="D10" s="13">
        <v>2.25</v>
      </c>
      <c r="E10" s="32">
        <f>J10*K10*L10</f>
        <v>1.3941599999999998</v>
      </c>
      <c r="F10" s="8" t="s">
        <v>54</v>
      </c>
      <c r="G10" s="8"/>
      <c r="H10" s="36"/>
      <c r="I10" s="38" t="s">
        <v>98</v>
      </c>
      <c r="J10" s="37">
        <v>11.84</v>
      </c>
      <c r="K10" s="95">
        <v>1.4999999999999999E-2</v>
      </c>
      <c r="L10" s="36">
        <v>7.85</v>
      </c>
      <c r="M10" s="39">
        <v>1</v>
      </c>
      <c r="N10" s="34">
        <f>J10*K10*L10*D10</f>
        <v>3.1368599999999995</v>
      </c>
    </row>
    <row r="11" spans="1:14">
      <c r="E11" s="33"/>
      <c r="M11" s="7" t="s">
        <v>0</v>
      </c>
      <c r="N11" s="6">
        <f>SUM(N10:N10)</f>
        <v>3.1368599999999995</v>
      </c>
    </row>
    <row r="13" spans="1:14" s="3" customFormat="1">
      <c r="A13" s="9" t="s">
        <v>8</v>
      </c>
      <c r="B13" s="9" t="s">
        <v>16</v>
      </c>
      <c r="C13" s="9" t="s">
        <v>6</v>
      </c>
      <c r="D13" s="9" t="s">
        <v>5</v>
      </c>
      <c r="E13" s="9" t="s">
        <v>4</v>
      </c>
      <c r="F13" s="9" t="s">
        <v>3</v>
      </c>
      <c r="G13" s="9" t="s">
        <v>15</v>
      </c>
      <c r="H13" s="9" t="s">
        <v>14</v>
      </c>
      <c r="I13" s="9" t="s">
        <v>0</v>
      </c>
    </row>
    <row r="14" spans="1:14">
      <c r="A14" s="8">
        <v>10</v>
      </c>
      <c r="B14" s="84" t="s">
        <v>179</v>
      </c>
      <c r="C14" s="101"/>
      <c r="D14" s="100">
        <v>0.25</v>
      </c>
      <c r="E14" s="28" t="s">
        <v>180</v>
      </c>
      <c r="F14" s="8">
        <v>3</v>
      </c>
      <c r="G14" s="8"/>
      <c r="H14" s="8"/>
      <c r="I14" s="13">
        <f>D14*F14</f>
        <v>0.75</v>
      </c>
      <c r="K14" s="35"/>
    </row>
    <row r="15" spans="1:14">
      <c r="A15" s="8">
        <v>20</v>
      </c>
      <c r="B15" s="12" t="s">
        <v>97</v>
      </c>
      <c r="C15" s="12"/>
      <c r="D15" s="13">
        <v>0.02</v>
      </c>
      <c r="E15" s="8" t="s">
        <v>94</v>
      </c>
      <c r="F15" s="37">
        <v>11.84</v>
      </c>
      <c r="G15" s="8" t="s">
        <v>92</v>
      </c>
      <c r="H15" s="8">
        <v>3</v>
      </c>
      <c r="I15" s="34">
        <f>D15*F15*H15</f>
        <v>0.71040000000000003</v>
      </c>
      <c r="L15" s="35"/>
    </row>
    <row r="16" spans="1:14" s="3" customFormat="1">
      <c r="H16" s="7" t="s">
        <v>0</v>
      </c>
      <c r="I16" s="6">
        <f>SUM(I14:I15)</f>
        <v>1.4603999999999999</v>
      </c>
    </row>
    <row r="18" spans="1:10" s="3" customFormat="1">
      <c r="A18" s="9" t="s">
        <v>8</v>
      </c>
      <c r="B18" s="9" t="s">
        <v>13</v>
      </c>
      <c r="C18" s="9" t="s">
        <v>6</v>
      </c>
      <c r="D18" s="9" t="s">
        <v>5</v>
      </c>
      <c r="E18" s="9" t="s">
        <v>12</v>
      </c>
      <c r="F18" s="9" t="s">
        <v>11</v>
      </c>
      <c r="G18" s="9" t="s">
        <v>10</v>
      </c>
      <c r="H18" s="9" t="s">
        <v>9</v>
      </c>
      <c r="I18" s="9" t="s">
        <v>3</v>
      </c>
      <c r="J18" s="9" t="s">
        <v>0</v>
      </c>
    </row>
    <row r="19" spans="1:10" s="3" customFormat="1">
      <c r="A19" s="8"/>
      <c r="B19" s="8"/>
      <c r="C19" s="8"/>
      <c r="D19" s="8"/>
      <c r="E19" s="8"/>
      <c r="F19" s="8"/>
      <c r="G19" s="8"/>
      <c r="H19" s="8"/>
      <c r="I19" s="8"/>
      <c r="J19" s="8"/>
    </row>
    <row r="20" spans="1:10">
      <c r="A20" s="3"/>
      <c r="B20" s="3"/>
      <c r="C20" s="3"/>
      <c r="D20" s="3"/>
      <c r="E20" s="3"/>
      <c r="F20" s="3"/>
      <c r="G20" s="3"/>
      <c r="H20" s="3"/>
      <c r="I20" s="7" t="s">
        <v>0</v>
      </c>
      <c r="J20" s="96"/>
    </row>
    <row r="21" spans="1:10">
      <c r="H21" s="5"/>
      <c r="I21" s="4"/>
    </row>
    <row r="22" spans="1:10">
      <c r="J22" s="3"/>
    </row>
    <row r="23" spans="1:10">
      <c r="A23" s="9" t="s">
        <v>8</v>
      </c>
      <c r="B23" s="9" t="s">
        <v>7</v>
      </c>
      <c r="C23" s="9" t="s">
        <v>6</v>
      </c>
      <c r="D23" s="9" t="s">
        <v>5</v>
      </c>
      <c r="E23" s="9" t="s">
        <v>4</v>
      </c>
      <c r="F23" s="9" t="s">
        <v>3</v>
      </c>
      <c r="G23" s="9" t="s">
        <v>2</v>
      </c>
      <c r="H23" s="9" t="s">
        <v>43</v>
      </c>
      <c r="I23" s="9" t="s">
        <v>0</v>
      </c>
    </row>
    <row r="24" spans="1:10">
      <c r="A24" s="8"/>
      <c r="B24" s="8"/>
      <c r="C24" s="8"/>
      <c r="D24" s="13"/>
      <c r="E24" s="8"/>
      <c r="F24" s="8"/>
      <c r="G24" s="13"/>
      <c r="H24" s="8"/>
      <c r="I24" s="13"/>
      <c r="J24" s="3"/>
    </row>
    <row r="25" spans="1:10">
      <c r="A25" s="3"/>
      <c r="B25" s="3"/>
      <c r="C25" s="3"/>
      <c r="D25" s="3"/>
      <c r="E25" s="3"/>
      <c r="F25" s="3"/>
      <c r="G25" s="3"/>
      <c r="H25" s="7" t="s">
        <v>0</v>
      </c>
      <c r="I25" s="96">
        <f>SUM(I24:I24)</f>
        <v>0</v>
      </c>
    </row>
    <row r="26" spans="1:10" s="3" customFormat="1">
      <c r="A26" s="1"/>
      <c r="B26" s="1"/>
      <c r="C26" s="1"/>
      <c r="D26" s="1"/>
      <c r="E26" s="1"/>
      <c r="F26" s="1"/>
      <c r="G26" s="1"/>
      <c r="H26" s="1"/>
      <c r="I26" s="1"/>
      <c r="J26" s="1"/>
    </row>
    <row r="28" spans="1:10" s="3" customFormat="1">
      <c r="A28" s="1"/>
      <c r="B28" s="1"/>
      <c r="C28" s="1"/>
      <c r="D28" s="1"/>
      <c r="E28" s="1"/>
      <c r="F28" s="1"/>
      <c r="G28" s="1"/>
      <c r="H28" s="1"/>
      <c r="I28" s="1"/>
      <c r="J28" s="1"/>
    </row>
    <row r="31" spans="1:10" s="3" customFormat="1">
      <c r="A31" s="1"/>
      <c r="B31" s="1"/>
      <c r="C31" s="1"/>
      <c r="D31" s="1"/>
      <c r="E31" s="1"/>
      <c r="F31" s="1"/>
      <c r="G31" s="1"/>
      <c r="H31" s="1"/>
      <c r="I31" s="1"/>
      <c r="J31" s="1"/>
    </row>
  </sheetData>
  <pageMargins left="0.5" right="0.5" top="0.75" bottom="0.75" header="0.3" footer="0.3"/>
  <pageSetup paperSize="9" scale="60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dimension ref="A1:O31"/>
  <sheetViews>
    <sheetView workbookViewId="0">
      <selection activeCell="J20" sqref="J20:J21"/>
    </sheetView>
  </sheetViews>
  <sheetFormatPr defaultRowHeight="15"/>
  <cols>
    <col min="1" max="1" width="10.28515625" bestFit="1" customWidth="1"/>
    <col min="2" max="2" width="25.85546875" bestFit="1" customWidth="1"/>
    <col min="3" max="3" width="20.5703125" bestFit="1" customWidth="1"/>
    <col min="4" max="4" width="8.7109375" bestFit="1" customWidth="1"/>
    <col min="5" max="5" width="5.5703125" bestFit="1" customWidth="1"/>
    <col min="6" max="6" width="8.7109375" bestFit="1" customWidth="1"/>
    <col min="7" max="7" width="26.42578125" bestFit="1" customWidth="1"/>
    <col min="8" max="8" width="9.7109375" bestFit="1" customWidth="1"/>
    <col min="9" max="9" width="11.42578125" bestFit="1" customWidth="1"/>
    <col min="10" max="10" width="9.140625" bestFit="1" customWidth="1"/>
    <col min="11" max="11" width="7" bestFit="1" customWidth="1"/>
    <col min="12" max="12" width="7.7109375" bestFit="1" customWidth="1"/>
    <col min="13" max="13" width="13.85546875" customWidth="1"/>
    <col min="14" max="14" width="9.140625" bestFit="1" customWidth="1"/>
  </cols>
  <sheetData>
    <row r="1" spans="1:15">
      <c r="A1" s="14" t="s">
        <v>42</v>
      </c>
      <c r="B1" s="1" t="s">
        <v>59</v>
      </c>
      <c r="C1" s="1"/>
      <c r="D1" s="1"/>
      <c r="E1" s="1"/>
      <c r="F1" s="1"/>
      <c r="G1" s="1"/>
      <c r="H1" s="1"/>
      <c r="I1" s="1"/>
      <c r="J1" s="25" t="s">
        <v>40</v>
      </c>
      <c r="K1" s="24" t="s">
        <v>58</v>
      </c>
      <c r="L1" s="1"/>
      <c r="M1" s="14" t="s">
        <v>24</v>
      </c>
      <c r="N1" s="15">
        <f>SUM(N11,I17,I26)</f>
        <v>15.425808</v>
      </c>
      <c r="O1" s="1"/>
    </row>
    <row r="2" spans="1:15">
      <c r="A2" s="14" t="s">
        <v>38</v>
      </c>
      <c r="B2" s="1" t="s">
        <v>57</v>
      </c>
      <c r="C2" s="1"/>
      <c r="D2" s="1"/>
      <c r="E2" s="1"/>
      <c r="F2" s="1"/>
      <c r="G2" s="1"/>
      <c r="H2" s="1"/>
      <c r="I2" s="1"/>
      <c r="J2" s="1"/>
      <c r="K2" s="1"/>
      <c r="L2" s="1"/>
      <c r="M2" s="14" t="s">
        <v>36</v>
      </c>
      <c r="N2" s="16">
        <v>1</v>
      </c>
      <c r="O2" s="1"/>
    </row>
    <row r="3" spans="1:15">
      <c r="A3" s="14" t="s">
        <v>35</v>
      </c>
      <c r="B3" s="1" t="s">
        <v>224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1:15">
      <c r="A4" s="14" t="s">
        <v>25</v>
      </c>
      <c r="B4" s="1" t="s">
        <v>176</v>
      </c>
      <c r="C4" s="1"/>
      <c r="D4" s="1"/>
      <c r="E4" s="1"/>
      <c r="F4" s="1"/>
      <c r="G4" s="1"/>
      <c r="H4" s="1"/>
      <c r="I4" s="1"/>
      <c r="J4" s="1"/>
      <c r="K4" s="1"/>
      <c r="L4" s="1"/>
      <c r="M4" s="14" t="s">
        <v>30</v>
      </c>
      <c r="N4" s="15">
        <f>PRODUCT(N1,N2)</f>
        <v>15.425808</v>
      </c>
      <c r="O4" s="1"/>
    </row>
    <row r="5" spans="1:15">
      <c r="A5" s="14" t="s">
        <v>32</v>
      </c>
      <c r="B5" s="23" t="s">
        <v>228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</row>
    <row r="6" spans="1:15">
      <c r="A6" s="14" t="s">
        <v>29</v>
      </c>
      <c r="B6" s="1" t="s">
        <v>28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</row>
    <row r="7" spans="1:15">
      <c r="A7" s="14" t="s">
        <v>26</v>
      </c>
      <c r="B7" s="1" t="s">
        <v>68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1:1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</row>
    <row r="9" spans="1:15">
      <c r="A9" s="9" t="s">
        <v>8</v>
      </c>
      <c r="B9" s="9" t="s">
        <v>21</v>
      </c>
      <c r="C9" s="9" t="s">
        <v>6</v>
      </c>
      <c r="D9" s="9" t="s">
        <v>5</v>
      </c>
      <c r="E9" s="9" t="s">
        <v>12</v>
      </c>
      <c r="F9" s="9" t="s">
        <v>11</v>
      </c>
      <c r="G9" s="9" t="s">
        <v>10</v>
      </c>
      <c r="H9" s="9" t="s">
        <v>9</v>
      </c>
      <c r="I9" s="9" t="s">
        <v>20</v>
      </c>
      <c r="J9" s="9" t="s">
        <v>19</v>
      </c>
      <c r="K9" s="9" t="s">
        <v>18</v>
      </c>
      <c r="L9" s="9" t="s">
        <v>17</v>
      </c>
      <c r="M9" s="9" t="s">
        <v>3</v>
      </c>
      <c r="N9" s="9" t="s">
        <v>0</v>
      </c>
      <c r="O9" s="3"/>
    </row>
    <row r="10" spans="1:15">
      <c r="A10" s="8">
        <v>10</v>
      </c>
      <c r="B10" s="98" t="s">
        <v>178</v>
      </c>
      <c r="C10" s="8" t="s">
        <v>68</v>
      </c>
      <c r="D10" s="13">
        <v>4.2</v>
      </c>
      <c r="E10" s="32">
        <f>J10*K10*L10</f>
        <v>2.49424</v>
      </c>
      <c r="F10" s="8" t="s">
        <v>54</v>
      </c>
      <c r="G10" s="8"/>
      <c r="H10" s="36"/>
      <c r="I10" s="38" t="s">
        <v>98</v>
      </c>
      <c r="J10" s="37">
        <v>22.27</v>
      </c>
      <c r="K10" s="95">
        <v>0.04</v>
      </c>
      <c r="L10" s="36">
        <v>2.8</v>
      </c>
      <c r="M10" s="39">
        <v>1</v>
      </c>
      <c r="N10" s="34">
        <f>J10*K10*L10*D10</f>
        <v>10.475808000000001</v>
      </c>
      <c r="O10" s="1"/>
    </row>
    <row r="11" spans="1:15">
      <c r="A11" s="1"/>
      <c r="B11" s="1"/>
      <c r="C11" s="1"/>
      <c r="D11" s="1"/>
      <c r="E11" s="33"/>
      <c r="F11" s="1"/>
      <c r="G11" s="1"/>
      <c r="H11" s="1"/>
      <c r="I11" s="1"/>
      <c r="J11" s="1"/>
      <c r="K11" s="1"/>
      <c r="L11" s="1"/>
      <c r="M11" s="7" t="s">
        <v>0</v>
      </c>
      <c r="N11" s="6">
        <f>SUM(N10:N10)</f>
        <v>10.475808000000001</v>
      </c>
      <c r="O11" s="1"/>
    </row>
    <row r="12" spans="1:1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</row>
    <row r="13" spans="1:15">
      <c r="A13" s="9" t="s">
        <v>8</v>
      </c>
      <c r="B13" s="9" t="s">
        <v>16</v>
      </c>
      <c r="C13" s="9" t="s">
        <v>6</v>
      </c>
      <c r="D13" s="9" t="s">
        <v>5</v>
      </c>
      <c r="E13" s="9" t="s">
        <v>4</v>
      </c>
      <c r="F13" s="9" t="s">
        <v>3</v>
      </c>
      <c r="G13" s="9" t="s">
        <v>15</v>
      </c>
      <c r="H13" s="9" t="s">
        <v>14</v>
      </c>
      <c r="I13" s="9" t="s">
        <v>0</v>
      </c>
      <c r="J13" s="3"/>
      <c r="K13" s="3"/>
      <c r="L13" s="3"/>
      <c r="M13" s="3"/>
      <c r="N13" s="3"/>
      <c r="O13" s="3"/>
    </row>
    <row r="14" spans="1:15">
      <c r="A14" s="8">
        <v>10</v>
      </c>
      <c r="B14" s="84" t="s">
        <v>179</v>
      </c>
      <c r="C14" s="107" t="s">
        <v>186</v>
      </c>
      <c r="D14" s="85">
        <v>0.25</v>
      </c>
      <c r="E14" s="84" t="s">
        <v>180</v>
      </c>
      <c r="F14" s="45">
        <v>3</v>
      </c>
      <c r="G14" s="8" t="s">
        <v>182</v>
      </c>
      <c r="H14" s="8">
        <v>1</v>
      </c>
      <c r="I14" s="13">
        <f>D14*F14*H14</f>
        <v>0.75</v>
      </c>
      <c r="J14" s="1"/>
      <c r="K14" s="35"/>
      <c r="L14" s="1"/>
      <c r="M14" s="1"/>
      <c r="N14" s="1"/>
      <c r="O14" s="1"/>
    </row>
    <row r="15" spans="1:15">
      <c r="A15" s="8">
        <v>20</v>
      </c>
      <c r="B15" s="84" t="s">
        <v>90</v>
      </c>
      <c r="C15" s="12"/>
      <c r="D15" s="85">
        <v>0.35</v>
      </c>
      <c r="E15" s="84" t="s">
        <v>122</v>
      </c>
      <c r="F15" s="106" t="s">
        <v>181</v>
      </c>
      <c r="G15" s="84" t="s">
        <v>183</v>
      </c>
      <c r="H15" s="8">
        <v>1.5</v>
      </c>
      <c r="I15" s="13">
        <f>D15*F15*H15</f>
        <v>4.1999999999999993</v>
      </c>
      <c r="J15" s="1"/>
      <c r="K15" s="1"/>
      <c r="L15" s="35"/>
      <c r="M15" s="1"/>
      <c r="N15" s="1"/>
      <c r="O15" s="1"/>
    </row>
    <row r="16" spans="1:15">
      <c r="A16" s="8"/>
      <c r="B16" s="12"/>
      <c r="C16" s="12"/>
      <c r="D16" s="13"/>
      <c r="E16" s="8"/>
      <c r="F16" s="45"/>
      <c r="G16" s="8"/>
      <c r="H16" s="8"/>
      <c r="I16" s="34"/>
      <c r="J16" s="1"/>
      <c r="K16" s="1"/>
      <c r="L16" s="1"/>
      <c r="M16" s="1"/>
      <c r="N16" s="33"/>
      <c r="O16" s="1"/>
    </row>
    <row r="17" spans="1:15">
      <c r="A17" s="3"/>
      <c r="B17" s="3"/>
      <c r="C17" s="3"/>
      <c r="D17" s="3"/>
      <c r="E17" s="3"/>
      <c r="F17" s="3"/>
      <c r="G17" s="3"/>
      <c r="H17" s="7" t="s">
        <v>0</v>
      </c>
      <c r="I17" s="6">
        <f>SUM(I14:I16)</f>
        <v>4.9499999999999993</v>
      </c>
      <c r="J17" s="3"/>
      <c r="K17" s="3"/>
      <c r="L17" s="3"/>
      <c r="M17" s="3"/>
      <c r="N17" s="3"/>
      <c r="O17" s="3"/>
    </row>
    <row r="18" spans="1:1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>
      <c r="A19" s="9" t="s">
        <v>8</v>
      </c>
      <c r="B19" s="9" t="s">
        <v>13</v>
      </c>
      <c r="C19" s="9" t="s">
        <v>6</v>
      </c>
      <c r="D19" s="9" t="s">
        <v>5</v>
      </c>
      <c r="E19" s="9" t="s">
        <v>12</v>
      </c>
      <c r="F19" s="9" t="s">
        <v>11</v>
      </c>
      <c r="G19" s="9" t="s">
        <v>10</v>
      </c>
      <c r="H19" s="9" t="s">
        <v>9</v>
      </c>
      <c r="I19" s="9" t="s">
        <v>3</v>
      </c>
      <c r="J19" s="9" t="s">
        <v>0</v>
      </c>
      <c r="K19" s="3"/>
      <c r="L19" s="3"/>
      <c r="M19" s="3"/>
      <c r="N19" s="3"/>
      <c r="O19" s="3"/>
    </row>
    <row r="20" spans="1:15">
      <c r="A20" s="8"/>
      <c r="B20" s="8"/>
      <c r="C20" s="8"/>
      <c r="D20" s="8"/>
      <c r="E20" s="8"/>
      <c r="F20" s="8"/>
      <c r="G20" s="8"/>
      <c r="H20" s="8"/>
      <c r="I20" s="8"/>
      <c r="J20" s="13"/>
      <c r="K20" s="3"/>
      <c r="L20" s="3"/>
      <c r="M20" s="3"/>
      <c r="N20" s="3"/>
      <c r="O20" s="3"/>
    </row>
    <row r="21" spans="1:15">
      <c r="A21" s="3"/>
      <c r="B21" s="3"/>
      <c r="C21" s="3"/>
      <c r="D21" s="3"/>
      <c r="E21" s="3"/>
      <c r="F21" s="3"/>
      <c r="G21" s="3"/>
      <c r="H21" s="3"/>
      <c r="I21" s="7" t="s">
        <v>0</v>
      </c>
      <c r="J21" s="96"/>
      <c r="K21" s="1"/>
      <c r="L21" s="1"/>
      <c r="M21" s="1"/>
      <c r="N21" s="1"/>
      <c r="O21" s="1"/>
    </row>
    <row r="22" spans="1:15">
      <c r="A22" s="1"/>
      <c r="B22" s="1"/>
      <c r="C22" s="1"/>
      <c r="D22" s="1"/>
      <c r="E22" s="1"/>
      <c r="F22" s="1"/>
      <c r="G22" s="1"/>
      <c r="H22" s="5"/>
      <c r="I22" s="4"/>
      <c r="J22" s="1"/>
      <c r="K22" s="1"/>
      <c r="L22" s="1"/>
      <c r="M22" s="1"/>
      <c r="N22" s="1"/>
      <c r="O22" s="1"/>
    </row>
    <row r="23" spans="1:15">
      <c r="A23" s="1"/>
      <c r="B23" s="1"/>
      <c r="C23" s="1"/>
      <c r="D23" s="1"/>
      <c r="E23" s="1"/>
      <c r="F23" s="1"/>
      <c r="G23" s="1"/>
      <c r="H23" s="1"/>
      <c r="I23" s="1"/>
      <c r="J23" s="3"/>
      <c r="K23" s="1"/>
      <c r="L23" s="1"/>
      <c r="M23" s="1"/>
      <c r="N23" s="1"/>
      <c r="O23" s="1"/>
    </row>
    <row r="24" spans="1:15">
      <c r="A24" s="9" t="s">
        <v>8</v>
      </c>
      <c r="B24" s="9" t="s">
        <v>7</v>
      </c>
      <c r="C24" s="9" t="s">
        <v>6</v>
      </c>
      <c r="D24" s="9" t="s">
        <v>5</v>
      </c>
      <c r="E24" s="9" t="s">
        <v>4</v>
      </c>
      <c r="F24" s="9" t="s">
        <v>3</v>
      </c>
      <c r="G24" s="9" t="s">
        <v>2</v>
      </c>
      <c r="H24" s="9" t="s">
        <v>43</v>
      </c>
      <c r="I24" s="9" t="s">
        <v>0</v>
      </c>
      <c r="J24" s="1"/>
      <c r="K24" s="1"/>
      <c r="L24" s="1"/>
      <c r="M24" s="1"/>
      <c r="N24" s="1"/>
      <c r="O24" s="1"/>
    </row>
    <row r="25" spans="1:15">
      <c r="A25" s="8"/>
      <c r="B25" s="8"/>
      <c r="C25" s="8"/>
      <c r="D25" s="13"/>
      <c r="E25" s="8"/>
      <c r="F25" s="8"/>
      <c r="G25" s="13"/>
      <c r="H25" s="8"/>
      <c r="I25" s="13"/>
      <c r="J25" s="3"/>
      <c r="K25" s="1"/>
      <c r="L25" s="1"/>
      <c r="M25" s="1"/>
      <c r="N25" s="1"/>
      <c r="O25" s="1"/>
    </row>
    <row r="26" spans="1:15">
      <c r="A26" s="3"/>
      <c r="B26" s="3"/>
      <c r="C26" s="3"/>
      <c r="D26" s="3"/>
      <c r="E26" s="3"/>
      <c r="F26" s="3"/>
      <c r="G26" s="3"/>
      <c r="H26" s="7" t="s">
        <v>0</v>
      </c>
      <c r="I26" s="96">
        <f>SUM(I25:I25)</f>
        <v>0</v>
      </c>
      <c r="J26" s="1"/>
      <c r="K26" s="1"/>
      <c r="L26" s="1"/>
      <c r="M26" s="1"/>
      <c r="N26" s="1"/>
      <c r="O26" s="1"/>
    </row>
    <row r="27" spans="1:15">
      <c r="A27" s="1"/>
      <c r="B27" s="1"/>
      <c r="C27" s="1"/>
      <c r="D27" s="1"/>
      <c r="E27" s="1"/>
      <c r="F27" s="1"/>
      <c r="G27" s="1"/>
      <c r="H27" s="1"/>
      <c r="I27" s="1"/>
      <c r="J27" s="1"/>
      <c r="K27" s="3"/>
      <c r="L27" s="3"/>
      <c r="M27" s="3"/>
      <c r="N27" s="3"/>
      <c r="O27" s="3"/>
    </row>
    <row r="28" spans="1:1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>
      <c r="A29" s="1"/>
      <c r="B29" s="1"/>
      <c r="C29" s="1"/>
      <c r="D29" s="1"/>
      <c r="E29" s="1"/>
      <c r="F29" s="1"/>
      <c r="G29" s="1"/>
      <c r="H29" s="1"/>
      <c r="I29" s="1"/>
      <c r="J29" s="1"/>
      <c r="K29" s="3"/>
      <c r="L29" s="3"/>
      <c r="M29" s="3"/>
      <c r="N29" s="3"/>
      <c r="O29" s="3"/>
    </row>
    <row r="30" spans="1:1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</sheetData>
  <pageMargins left="0.7" right="0.7" top="0.75" bottom="0.75" header="0.3" footer="0.3"/>
  <ignoredErrors>
    <ignoredError sqref="F15" numberStoredAsText="1"/>
  </ignoredError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O24"/>
  <sheetViews>
    <sheetView workbookViewId="0">
      <selection activeCell="M18" sqref="M18"/>
    </sheetView>
  </sheetViews>
  <sheetFormatPr defaultRowHeight="15"/>
  <cols>
    <col min="1" max="1" width="10.28515625" customWidth="1"/>
    <col min="2" max="2" width="25.7109375" bestFit="1" customWidth="1"/>
    <col min="3" max="3" width="11.7109375" bestFit="1" customWidth="1"/>
    <col min="4" max="4" width="8.7109375" bestFit="1" customWidth="1"/>
    <col min="5" max="5" width="5.5703125" bestFit="1" customWidth="1"/>
    <col min="6" max="6" width="8.7109375" customWidth="1"/>
    <col min="7" max="7" width="15.85546875" customWidth="1"/>
    <col min="8" max="8" width="9.7109375" customWidth="1"/>
    <col min="9" max="9" width="11.42578125" bestFit="1" customWidth="1"/>
    <col min="10" max="10" width="5.28515625" bestFit="1" customWidth="1"/>
    <col min="11" max="11" width="7" customWidth="1"/>
    <col min="12" max="12" width="7.7109375" customWidth="1"/>
    <col min="13" max="13" width="13.85546875" customWidth="1"/>
    <col min="14" max="14" width="11" bestFit="1" customWidth="1"/>
  </cols>
  <sheetData>
    <row r="1" spans="1:15">
      <c r="A1" s="14" t="s">
        <v>42</v>
      </c>
      <c r="B1" s="1" t="s">
        <v>59</v>
      </c>
      <c r="C1" s="1"/>
      <c r="D1" s="1"/>
      <c r="E1" s="1"/>
      <c r="F1" s="1"/>
      <c r="G1" s="1"/>
      <c r="H1" s="1"/>
      <c r="I1" s="1"/>
      <c r="J1" s="25" t="s">
        <v>40</v>
      </c>
      <c r="K1" s="24" t="s">
        <v>58</v>
      </c>
      <c r="L1" s="1"/>
      <c r="M1" s="14" t="s">
        <v>24</v>
      </c>
      <c r="N1" s="15">
        <f>SUM(N12,I15,I24)</f>
        <v>2.8641900000000002</v>
      </c>
      <c r="O1" s="1"/>
    </row>
    <row r="2" spans="1:15">
      <c r="A2" s="14" t="s">
        <v>38</v>
      </c>
      <c r="B2" s="1" t="s">
        <v>57</v>
      </c>
      <c r="C2" s="1"/>
      <c r="D2" s="1"/>
      <c r="E2" s="1"/>
      <c r="F2" s="1"/>
      <c r="G2" s="1"/>
      <c r="H2" s="1"/>
      <c r="I2" s="1"/>
      <c r="J2" s="1"/>
      <c r="K2" s="1"/>
      <c r="L2" s="1"/>
      <c r="M2" s="14" t="s">
        <v>36</v>
      </c>
      <c r="N2" s="16">
        <v>4</v>
      </c>
      <c r="O2" s="1"/>
    </row>
    <row r="3" spans="1:15">
      <c r="A3" s="14" t="s">
        <v>35</v>
      </c>
      <c r="B3" s="1" t="s">
        <v>224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1:15">
      <c r="A4" s="14" t="s">
        <v>25</v>
      </c>
      <c r="B4" s="1" t="s">
        <v>193</v>
      </c>
      <c r="C4" s="1"/>
      <c r="D4" s="1"/>
      <c r="E4" s="1"/>
      <c r="F4" s="1"/>
      <c r="G4" s="1"/>
      <c r="H4" s="1"/>
      <c r="I4" s="1"/>
      <c r="J4" s="1"/>
      <c r="K4" s="1"/>
      <c r="L4" s="1"/>
      <c r="M4" s="14" t="s">
        <v>30</v>
      </c>
      <c r="N4" s="15">
        <f>PRODUCT(N1,N2)</f>
        <v>11.456760000000001</v>
      </c>
      <c r="O4" s="1"/>
    </row>
    <row r="5" spans="1:15">
      <c r="A5" s="14" t="s">
        <v>32</v>
      </c>
      <c r="B5" s="23" t="s">
        <v>229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</row>
    <row r="6" spans="1:15">
      <c r="A6" s="14" t="s">
        <v>29</v>
      </c>
      <c r="B6" s="1" t="s">
        <v>28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</row>
    <row r="7" spans="1:15">
      <c r="A7" s="14" t="s">
        <v>26</v>
      </c>
      <c r="B7" s="1" t="s">
        <v>96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1:1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</row>
    <row r="9" spans="1:1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</row>
    <row r="10" spans="1:15">
      <c r="A10" s="9" t="s">
        <v>8</v>
      </c>
      <c r="B10" s="9" t="s">
        <v>21</v>
      </c>
      <c r="C10" s="9" t="s">
        <v>6</v>
      </c>
      <c r="D10" s="9" t="s">
        <v>5</v>
      </c>
      <c r="E10" s="9" t="s">
        <v>12</v>
      </c>
      <c r="F10" s="9" t="s">
        <v>11</v>
      </c>
      <c r="G10" s="9" t="s">
        <v>10</v>
      </c>
      <c r="H10" s="9" t="s">
        <v>9</v>
      </c>
      <c r="I10" s="9" t="s">
        <v>20</v>
      </c>
      <c r="J10" s="9" t="s">
        <v>19</v>
      </c>
      <c r="K10" s="9" t="s">
        <v>18</v>
      </c>
      <c r="L10" s="9" t="s">
        <v>17</v>
      </c>
      <c r="M10" s="9" t="s">
        <v>3</v>
      </c>
      <c r="N10" s="9" t="s">
        <v>0</v>
      </c>
      <c r="O10" s="1"/>
    </row>
    <row r="11" spans="1:15">
      <c r="A11" s="74">
        <v>10</v>
      </c>
      <c r="B11" s="74" t="s">
        <v>85</v>
      </c>
      <c r="C11" s="83" t="s">
        <v>172</v>
      </c>
      <c r="D11" s="75">
        <v>2.25</v>
      </c>
      <c r="E11" s="76">
        <f>PRODUCT(J11,K11,L11)</f>
        <v>0.33911999999999992</v>
      </c>
      <c r="F11" s="74" t="s">
        <v>54</v>
      </c>
      <c r="G11" s="74"/>
      <c r="H11" s="77"/>
      <c r="I11" s="78" t="s">
        <v>98</v>
      </c>
      <c r="J11" s="79">
        <f>1.2*1.2</f>
        <v>1.44</v>
      </c>
      <c r="K11" s="80">
        <v>0.03</v>
      </c>
      <c r="L11" s="77">
        <v>7.85</v>
      </c>
      <c r="M11" s="81">
        <v>1</v>
      </c>
      <c r="N11" s="82">
        <f>IF(J11="",D11*M11,D11*J11*K11*L11*M11)</f>
        <v>0.76301999999999992</v>
      </c>
      <c r="O11" s="1"/>
    </row>
    <row r="12" spans="1:1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7" t="s">
        <v>0</v>
      </c>
      <c r="N12" s="6">
        <f>SUM(N11:N11)</f>
        <v>0.76301999999999992</v>
      </c>
      <c r="O12" s="1"/>
    </row>
    <row r="13" spans="1:15">
      <c r="A13" s="9" t="s">
        <v>8</v>
      </c>
      <c r="B13" s="9" t="s">
        <v>16</v>
      </c>
      <c r="C13" s="9" t="s">
        <v>6</v>
      </c>
      <c r="D13" s="9" t="s">
        <v>5</v>
      </c>
      <c r="E13" s="9" t="s">
        <v>4</v>
      </c>
      <c r="F13" s="9" t="s">
        <v>3</v>
      </c>
      <c r="G13" s="9" t="s">
        <v>15</v>
      </c>
      <c r="H13" s="9" t="s">
        <v>14</v>
      </c>
      <c r="I13" s="9" t="s">
        <v>0</v>
      </c>
      <c r="J13" s="3"/>
      <c r="K13" s="3"/>
      <c r="L13" s="3"/>
      <c r="M13" s="3"/>
      <c r="N13" s="3"/>
      <c r="O13" s="3"/>
    </row>
    <row r="14" spans="1:15">
      <c r="A14" s="8">
        <v>10</v>
      </c>
      <c r="B14" s="12" t="s">
        <v>53</v>
      </c>
      <c r="C14" s="12" t="s">
        <v>95</v>
      </c>
      <c r="D14" s="13">
        <v>0.01</v>
      </c>
      <c r="E14" s="8" t="s">
        <v>52</v>
      </c>
      <c r="F14" s="8">
        <f>59.74+10.299</f>
        <v>70.039000000000001</v>
      </c>
      <c r="G14" s="8" t="s">
        <v>92</v>
      </c>
      <c r="H14" s="8">
        <v>3</v>
      </c>
      <c r="I14" s="13">
        <f>PRODUCT(D14,F14,H14)</f>
        <v>2.1011700000000002</v>
      </c>
      <c r="J14" s="1"/>
      <c r="K14" s="1"/>
      <c r="L14" s="1"/>
      <c r="M14" s="1"/>
      <c r="N14" s="1"/>
      <c r="O14" s="1"/>
    </row>
    <row r="15" spans="1:15">
      <c r="A15" s="1"/>
      <c r="B15" s="1"/>
      <c r="C15" s="1"/>
      <c r="D15" s="1"/>
      <c r="E15" s="1"/>
      <c r="F15" s="1"/>
      <c r="G15" s="1"/>
      <c r="H15" s="7" t="s">
        <v>0</v>
      </c>
      <c r="I15" s="6">
        <f>SUM(I14:I14)</f>
        <v>2.1011700000000002</v>
      </c>
      <c r="J15" s="3"/>
      <c r="K15" s="3"/>
      <c r="L15" s="3"/>
      <c r="M15" s="3"/>
      <c r="N15" s="3"/>
      <c r="O15" s="1"/>
    </row>
    <row r="16" spans="1:15">
      <c r="A16" s="1"/>
      <c r="B16" s="1"/>
      <c r="C16" s="1"/>
      <c r="D16" s="1"/>
      <c r="E16" s="1"/>
      <c r="F16" s="1"/>
      <c r="G16" s="1"/>
      <c r="H16" s="1"/>
      <c r="I16" s="1"/>
      <c r="J16" s="1"/>
      <c r="K16" s="3"/>
      <c r="L16" s="1"/>
      <c r="M16" s="1"/>
      <c r="N16" s="1"/>
      <c r="O16" s="1"/>
    </row>
    <row r="17" spans="1:15">
      <c r="A17" s="3"/>
      <c r="B17" s="3"/>
      <c r="C17" s="3"/>
      <c r="D17" s="3"/>
      <c r="E17" s="3"/>
      <c r="F17" s="3"/>
      <c r="G17" s="3"/>
      <c r="H17" s="1"/>
      <c r="I17" s="1"/>
      <c r="J17" s="1"/>
      <c r="K17" s="1"/>
      <c r="L17" s="1"/>
      <c r="M17" s="1"/>
      <c r="N17" s="1"/>
      <c r="O17" s="1"/>
    </row>
    <row r="18" spans="1:15">
      <c r="A18" s="9" t="s">
        <v>8</v>
      </c>
      <c r="B18" s="9" t="s">
        <v>13</v>
      </c>
      <c r="C18" s="9" t="s">
        <v>6</v>
      </c>
      <c r="D18" s="9" t="s">
        <v>5</v>
      </c>
      <c r="E18" s="9" t="s">
        <v>12</v>
      </c>
      <c r="F18" s="9" t="s">
        <v>11</v>
      </c>
      <c r="G18" s="9" t="s">
        <v>10</v>
      </c>
      <c r="H18" s="9" t="s">
        <v>9</v>
      </c>
      <c r="I18" s="9" t="s">
        <v>3</v>
      </c>
      <c r="J18" s="1"/>
      <c r="K18" s="3"/>
      <c r="L18" s="1"/>
      <c r="M18" s="1"/>
      <c r="N18" s="1"/>
      <c r="O18" s="1"/>
    </row>
    <row r="19" spans="1:15">
      <c r="A19" s="8"/>
      <c r="B19" s="8"/>
      <c r="C19" s="8"/>
      <c r="D19" s="13"/>
      <c r="E19" s="8"/>
      <c r="F19" s="8"/>
      <c r="G19" s="13"/>
      <c r="H19" s="8"/>
      <c r="I19" s="13"/>
      <c r="J19" s="1"/>
      <c r="K19" s="1"/>
      <c r="L19" s="1"/>
      <c r="M19" s="1"/>
      <c r="N19" s="1"/>
      <c r="O19" s="1"/>
    </row>
    <row r="20" spans="1:15">
      <c r="A20" s="1"/>
      <c r="B20" s="1"/>
      <c r="C20" s="1"/>
      <c r="D20" s="1"/>
      <c r="E20" s="1"/>
      <c r="F20" s="1"/>
      <c r="G20" s="1"/>
      <c r="H20" s="7" t="s">
        <v>0</v>
      </c>
      <c r="I20" s="96">
        <f>SUM(I18:I18)</f>
        <v>0</v>
      </c>
      <c r="J20" s="1"/>
      <c r="K20" s="3"/>
      <c r="L20" s="1"/>
      <c r="M20" s="1"/>
      <c r="N20" s="1"/>
      <c r="O20" s="1"/>
    </row>
    <row r="21" spans="1:1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1:15">
      <c r="A22" s="9" t="s">
        <v>8</v>
      </c>
      <c r="B22" s="9" t="s">
        <v>7</v>
      </c>
      <c r="C22" s="9" t="s">
        <v>6</v>
      </c>
      <c r="D22" s="9" t="s">
        <v>5</v>
      </c>
      <c r="E22" s="9" t="s">
        <v>4</v>
      </c>
      <c r="F22" s="9" t="s">
        <v>3</v>
      </c>
      <c r="G22" s="9" t="s">
        <v>2</v>
      </c>
      <c r="H22" s="9" t="s">
        <v>43</v>
      </c>
      <c r="I22" s="9" t="s">
        <v>0</v>
      </c>
      <c r="J22" s="1"/>
      <c r="K22" s="1"/>
      <c r="L22" s="3"/>
      <c r="M22" s="3"/>
      <c r="N22" s="3"/>
      <c r="O22" s="1"/>
    </row>
    <row r="23" spans="1:15">
      <c r="A23" s="8"/>
      <c r="B23" s="45"/>
      <c r="C23" s="8"/>
      <c r="D23" s="13"/>
      <c r="E23" s="8"/>
      <c r="F23" s="8"/>
      <c r="G23" s="13"/>
      <c r="H23" s="8"/>
      <c r="I23" s="13"/>
      <c r="J23" s="1"/>
      <c r="K23" s="1"/>
      <c r="L23" s="1"/>
      <c r="M23" s="1"/>
      <c r="N23" s="1"/>
      <c r="O23" s="1"/>
    </row>
    <row r="24" spans="1:15">
      <c r="A24" s="3"/>
      <c r="B24" s="3"/>
      <c r="C24" s="3"/>
      <c r="D24" s="3"/>
      <c r="E24" s="3"/>
      <c r="F24" s="3"/>
      <c r="G24" s="3"/>
      <c r="H24" s="7" t="s">
        <v>0</v>
      </c>
      <c r="I24" s="96">
        <f>SUM(I23:I23)</f>
        <v>0</v>
      </c>
      <c r="J24" s="1"/>
      <c r="K24" s="1"/>
      <c r="L24" s="1"/>
      <c r="M24" s="1"/>
      <c r="N24" s="1"/>
      <c r="O24" s="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0"/>
  <sheetViews>
    <sheetView workbookViewId="0">
      <selection activeCell="K14" sqref="K14"/>
    </sheetView>
  </sheetViews>
  <sheetFormatPr defaultRowHeight="15"/>
  <cols>
    <col min="1" max="1" width="10.28515625" style="148" bestFit="1" customWidth="1"/>
    <col min="2" max="2" width="19.85546875" style="148" bestFit="1" customWidth="1"/>
    <col min="3" max="3" width="16.85546875" style="148" bestFit="1" customWidth="1"/>
    <col min="4" max="4" width="9.140625" style="148" bestFit="1" customWidth="1"/>
    <col min="5" max="5" width="11.5703125" style="148" customWidth="1"/>
    <col min="6" max="6" width="8.7109375" style="148" bestFit="1" customWidth="1"/>
    <col min="7" max="7" width="10" style="148" bestFit="1" customWidth="1"/>
    <col min="8" max="8" width="16" style="148" bestFit="1" customWidth="1"/>
    <col min="9" max="9" width="16.42578125" style="148" bestFit="1" customWidth="1"/>
    <col min="10" max="10" width="9.140625" style="148" bestFit="1" customWidth="1"/>
    <col min="11" max="11" width="8" style="148" bestFit="1" customWidth="1"/>
    <col min="12" max="12" width="7.7109375" style="148" bestFit="1" customWidth="1"/>
    <col min="13" max="13" width="13.85546875" style="148" bestFit="1" customWidth="1"/>
    <col min="14" max="14" width="10.5703125" style="148" bestFit="1" customWidth="1"/>
    <col min="15" max="16384" width="9.140625" style="148"/>
  </cols>
  <sheetData>
    <row r="1" spans="1:14">
      <c r="A1" s="147" t="s">
        <v>42</v>
      </c>
      <c r="B1" s="148" t="s">
        <v>59</v>
      </c>
      <c r="J1" s="147" t="s">
        <v>40</v>
      </c>
      <c r="K1" s="149">
        <v>106</v>
      </c>
      <c r="M1" s="147" t="s">
        <v>39</v>
      </c>
      <c r="N1" s="150">
        <f>E16+N27+I31+J35+I40</f>
        <v>4479.3049103584117</v>
      </c>
    </row>
    <row r="2" spans="1:14">
      <c r="A2" s="147" t="s">
        <v>38</v>
      </c>
      <c r="B2" s="148" t="s">
        <v>114</v>
      </c>
      <c r="M2" s="147" t="s">
        <v>36</v>
      </c>
      <c r="N2" s="151">
        <v>1</v>
      </c>
    </row>
    <row r="3" spans="1:14">
      <c r="A3" s="147" t="s">
        <v>35</v>
      </c>
      <c r="B3" s="148" t="s">
        <v>113</v>
      </c>
      <c r="J3" s="147" t="s">
        <v>33</v>
      </c>
    </row>
    <row r="4" spans="1:14">
      <c r="A4" s="147" t="s">
        <v>32</v>
      </c>
      <c r="B4" s="2" t="s">
        <v>230</v>
      </c>
      <c r="J4" s="147" t="s">
        <v>31</v>
      </c>
      <c r="M4" s="147" t="s">
        <v>30</v>
      </c>
      <c r="N4" s="150">
        <f>N1*N2</f>
        <v>4479.3049103584117</v>
      </c>
    </row>
    <row r="5" spans="1:14">
      <c r="A5" s="147" t="s">
        <v>29</v>
      </c>
      <c r="B5" s="148" t="s">
        <v>28</v>
      </c>
      <c r="J5" s="147" t="s">
        <v>27</v>
      </c>
    </row>
    <row r="6" spans="1:14">
      <c r="A6" s="147" t="s">
        <v>26</v>
      </c>
      <c r="B6" s="148" t="s">
        <v>112</v>
      </c>
    </row>
    <row r="8" spans="1:14">
      <c r="A8" s="152" t="s">
        <v>8</v>
      </c>
      <c r="B8" s="152" t="s">
        <v>25</v>
      </c>
      <c r="C8" s="152" t="s">
        <v>24</v>
      </c>
      <c r="D8" s="152" t="s">
        <v>3</v>
      </c>
      <c r="E8" s="152" t="s">
        <v>0</v>
      </c>
    </row>
    <row r="9" spans="1:14">
      <c r="A9" s="153">
        <v>10</v>
      </c>
      <c r="B9" s="153" t="s">
        <v>111</v>
      </c>
      <c r="C9" s="150">
        <f>+'Main body'!N1</f>
        <v>621.98166666666668</v>
      </c>
      <c r="D9" s="153">
        <v>1</v>
      </c>
      <c r="E9" s="154">
        <f t="shared" ref="E9:E14" si="0">C9*D9</f>
        <v>621.98166666666668</v>
      </c>
    </row>
    <row r="10" spans="1:14">
      <c r="A10" s="153">
        <v>20</v>
      </c>
      <c r="B10" s="153" t="s">
        <v>110</v>
      </c>
      <c r="C10" s="155">
        <f>+'Nose Cone'!N1</f>
        <v>272.72666666666663</v>
      </c>
      <c r="D10" s="153">
        <v>1</v>
      </c>
      <c r="E10" s="154">
        <f t="shared" si="0"/>
        <v>272.72666666666663</v>
      </c>
    </row>
    <row r="11" spans="1:14">
      <c r="A11" s="153">
        <v>30</v>
      </c>
      <c r="B11" s="153" t="s">
        <v>109</v>
      </c>
      <c r="C11" s="155">
        <f>+'Right Panels'!N1</f>
        <v>460.76349999999996</v>
      </c>
      <c r="D11" s="153">
        <v>1</v>
      </c>
      <c r="E11" s="154">
        <f t="shared" si="0"/>
        <v>460.76349999999996</v>
      </c>
    </row>
    <row r="12" spans="1:14">
      <c r="A12" s="153">
        <v>40</v>
      </c>
      <c r="B12" s="153" t="s">
        <v>108</v>
      </c>
      <c r="C12" s="155">
        <f>+'Left Panels'!N1</f>
        <v>460.76349999999996</v>
      </c>
      <c r="D12" s="153">
        <v>1</v>
      </c>
      <c r="E12" s="154">
        <f t="shared" si="0"/>
        <v>460.76349999999996</v>
      </c>
    </row>
    <row r="13" spans="1:14">
      <c r="A13" s="153">
        <v>50</v>
      </c>
      <c r="B13" s="153" t="s">
        <v>107</v>
      </c>
      <c r="C13" s="155">
        <f>+'Floor Panels'!N1</f>
        <v>637.01300000000003</v>
      </c>
      <c r="D13" s="153">
        <v>1</v>
      </c>
      <c r="E13" s="154">
        <f t="shared" si="0"/>
        <v>637.01300000000003</v>
      </c>
    </row>
    <row r="14" spans="1:14">
      <c r="A14" s="153">
        <v>60</v>
      </c>
      <c r="B14" s="153" t="s">
        <v>106</v>
      </c>
      <c r="C14" s="155">
        <f>+Dashboard!N1</f>
        <v>55.818000000000005</v>
      </c>
      <c r="D14" s="153">
        <v>1</v>
      </c>
      <c r="E14" s="154">
        <f t="shared" si="0"/>
        <v>55.818000000000005</v>
      </c>
    </row>
    <row r="15" spans="1:14">
      <c r="A15" s="153"/>
      <c r="B15" s="153"/>
      <c r="C15" s="155"/>
      <c r="D15" s="153"/>
      <c r="E15" s="154"/>
    </row>
    <row r="16" spans="1:14">
      <c r="D16" s="156" t="s">
        <v>0</v>
      </c>
      <c r="E16" s="157">
        <f>SUM(E9:E15)</f>
        <v>2509.0663333333337</v>
      </c>
    </row>
    <row r="18" spans="1:14">
      <c r="A18" s="152" t="s">
        <v>8</v>
      </c>
      <c r="B18" s="152" t="s">
        <v>21</v>
      </c>
      <c r="C18" s="152" t="s">
        <v>6</v>
      </c>
      <c r="D18" s="152" t="s">
        <v>5</v>
      </c>
      <c r="E18" s="152" t="s">
        <v>12</v>
      </c>
      <c r="F18" s="152" t="s">
        <v>11</v>
      </c>
      <c r="G18" s="152" t="s">
        <v>10</v>
      </c>
      <c r="H18" s="152" t="s">
        <v>9</v>
      </c>
      <c r="I18" s="152" t="s">
        <v>20</v>
      </c>
      <c r="J18" s="152" t="s">
        <v>19</v>
      </c>
      <c r="K18" s="152" t="s">
        <v>18</v>
      </c>
      <c r="L18" s="152" t="s">
        <v>17</v>
      </c>
      <c r="M18" s="152" t="s">
        <v>3</v>
      </c>
      <c r="N18" s="152" t="s">
        <v>0</v>
      </c>
    </row>
    <row r="19" spans="1:14">
      <c r="A19" s="153">
        <v>10</v>
      </c>
      <c r="B19" s="153" t="s">
        <v>105</v>
      </c>
      <c r="C19" s="153" t="s">
        <v>104</v>
      </c>
      <c r="D19" s="155">
        <v>100</v>
      </c>
      <c r="E19" s="158">
        <f>J19*K19*L19*M19</f>
        <v>17.5</v>
      </c>
      <c r="F19" s="153" t="s">
        <v>54</v>
      </c>
      <c r="G19" s="153"/>
      <c r="H19" s="159"/>
      <c r="I19" s="160" t="s">
        <v>103</v>
      </c>
      <c r="J19" s="161">
        <v>2500</v>
      </c>
      <c r="K19" s="159">
        <v>200</v>
      </c>
      <c r="L19" s="159">
        <v>3.5</v>
      </c>
      <c r="M19" s="158">
        <v>1.0000000000000001E-5</v>
      </c>
      <c r="N19" s="162">
        <f t="shared" ref="N19:N26" si="1">IF(J19="",D19*M19,D19*J19*K19*L19*M19)</f>
        <v>1750.0000000000002</v>
      </c>
    </row>
    <row r="20" spans="1:14">
      <c r="A20" s="153">
        <v>20</v>
      </c>
      <c r="B20" s="153" t="s">
        <v>102</v>
      </c>
      <c r="C20" s="153" t="s">
        <v>101</v>
      </c>
      <c r="D20" s="155">
        <v>200</v>
      </c>
      <c r="E20" s="153"/>
      <c r="F20" s="153" t="s">
        <v>46</v>
      </c>
      <c r="G20" s="153"/>
      <c r="H20" s="159"/>
      <c r="I20" s="160"/>
      <c r="J20" s="161"/>
      <c r="K20" s="159"/>
      <c r="L20" s="159"/>
      <c r="M20" s="163">
        <v>1</v>
      </c>
      <c r="N20" s="162">
        <f t="shared" si="1"/>
        <v>200</v>
      </c>
    </row>
    <row r="21" spans="1:14">
      <c r="A21" s="153">
        <v>30</v>
      </c>
      <c r="B21" s="153" t="s">
        <v>100</v>
      </c>
      <c r="C21" s="153" t="s">
        <v>99</v>
      </c>
      <c r="D21" s="155">
        <v>10.119288512538814</v>
      </c>
      <c r="E21" s="153">
        <v>20</v>
      </c>
      <c r="F21" s="153" t="s">
        <v>45</v>
      </c>
      <c r="G21" s="153">
        <v>40</v>
      </c>
      <c r="H21" s="159" t="s">
        <v>45</v>
      </c>
      <c r="I21" s="164"/>
      <c r="J21" s="161"/>
      <c r="K21" s="159"/>
      <c r="L21" s="165"/>
      <c r="M21" s="163">
        <v>2</v>
      </c>
      <c r="N21" s="162">
        <f t="shared" si="1"/>
        <v>20.238577025077628</v>
      </c>
    </row>
    <row r="22" spans="1:14">
      <c r="A22" s="153"/>
      <c r="B22" s="153"/>
      <c r="C22" s="153"/>
      <c r="D22" s="155"/>
      <c r="E22" s="153"/>
      <c r="F22" s="153"/>
      <c r="G22" s="153"/>
      <c r="H22" s="159"/>
      <c r="I22" s="164"/>
      <c r="J22" s="161"/>
      <c r="K22" s="159"/>
      <c r="L22" s="159"/>
      <c r="M22" s="163"/>
      <c r="N22" s="162">
        <f t="shared" si="1"/>
        <v>0</v>
      </c>
    </row>
    <row r="23" spans="1:14">
      <c r="A23" s="153"/>
      <c r="B23" s="153"/>
      <c r="C23" s="153"/>
      <c r="D23" s="155"/>
      <c r="E23" s="153"/>
      <c r="F23" s="153"/>
      <c r="G23" s="153"/>
      <c r="H23" s="159"/>
      <c r="I23" s="164"/>
      <c r="J23" s="161"/>
      <c r="K23" s="159"/>
      <c r="L23" s="159"/>
      <c r="M23" s="163"/>
      <c r="N23" s="162">
        <f t="shared" si="1"/>
        <v>0</v>
      </c>
    </row>
    <row r="24" spans="1:14">
      <c r="A24" s="153"/>
      <c r="B24" s="153"/>
      <c r="C24" s="153"/>
      <c r="D24" s="155"/>
      <c r="E24" s="153"/>
      <c r="F24" s="153"/>
      <c r="G24" s="153"/>
      <c r="H24" s="159"/>
      <c r="I24" s="164"/>
      <c r="J24" s="161"/>
      <c r="K24" s="159"/>
      <c r="L24" s="159"/>
      <c r="M24" s="163"/>
      <c r="N24" s="162">
        <f t="shared" si="1"/>
        <v>0</v>
      </c>
    </row>
    <row r="25" spans="1:14">
      <c r="A25" s="153"/>
      <c r="B25" s="153"/>
      <c r="C25" s="153"/>
      <c r="D25" s="155"/>
      <c r="E25" s="153"/>
      <c r="F25" s="166"/>
      <c r="G25" s="153"/>
      <c r="H25" s="159"/>
      <c r="I25" s="164"/>
      <c r="J25" s="161"/>
      <c r="K25" s="159"/>
      <c r="L25" s="159"/>
      <c r="M25" s="163"/>
      <c r="N25" s="162">
        <f t="shared" si="1"/>
        <v>0</v>
      </c>
    </row>
    <row r="26" spans="1:14">
      <c r="A26" s="153"/>
      <c r="B26" s="153"/>
      <c r="C26" s="153"/>
      <c r="D26" s="155"/>
      <c r="E26" s="153"/>
      <c r="F26" s="166"/>
      <c r="G26" s="153"/>
      <c r="H26" s="159"/>
      <c r="I26" s="164"/>
      <c r="J26" s="161"/>
      <c r="K26" s="159"/>
      <c r="L26" s="159"/>
      <c r="M26" s="163"/>
      <c r="N26" s="162">
        <f t="shared" si="1"/>
        <v>0</v>
      </c>
    </row>
    <row r="27" spans="1:14" s="167" customFormat="1">
      <c r="M27" s="156" t="s">
        <v>0</v>
      </c>
      <c r="N27" s="172">
        <f>SUM(N19:N26)</f>
        <v>1970.2385770250778</v>
      </c>
    </row>
    <row r="29" spans="1:14" s="167" customFormat="1">
      <c r="A29" s="152" t="s">
        <v>8</v>
      </c>
      <c r="B29" s="152" t="s">
        <v>16</v>
      </c>
      <c r="C29" s="152" t="s">
        <v>6</v>
      </c>
      <c r="D29" s="152" t="s">
        <v>5</v>
      </c>
      <c r="E29" s="152" t="s">
        <v>4</v>
      </c>
      <c r="F29" s="152" t="s">
        <v>3</v>
      </c>
      <c r="G29" s="152" t="s">
        <v>15</v>
      </c>
      <c r="H29" s="152" t="s">
        <v>14</v>
      </c>
      <c r="I29" s="152" t="s">
        <v>0</v>
      </c>
    </row>
    <row r="30" spans="1:14">
      <c r="A30" s="153"/>
      <c r="B30" s="168"/>
      <c r="C30" s="168"/>
      <c r="D30" s="155"/>
      <c r="E30" s="153"/>
      <c r="F30" s="153"/>
      <c r="G30" s="153"/>
      <c r="H30" s="153"/>
      <c r="I30" s="155">
        <f t="shared" ref="I30" si="2">D30*F30*H30</f>
        <v>0</v>
      </c>
    </row>
    <row r="31" spans="1:14" s="167" customFormat="1">
      <c r="H31" s="156" t="s">
        <v>0</v>
      </c>
      <c r="I31" s="169">
        <f>SUM(I30:I30)</f>
        <v>0</v>
      </c>
    </row>
    <row r="33" spans="1:10" s="167" customFormat="1">
      <c r="A33" s="152" t="s">
        <v>8</v>
      </c>
      <c r="B33" s="152" t="s">
        <v>13</v>
      </c>
      <c r="C33" s="152" t="s">
        <v>6</v>
      </c>
      <c r="D33" s="152" t="s">
        <v>5</v>
      </c>
      <c r="E33" s="152" t="s">
        <v>12</v>
      </c>
      <c r="F33" s="152" t="s">
        <v>11</v>
      </c>
      <c r="G33" s="152" t="s">
        <v>10</v>
      </c>
      <c r="H33" s="152" t="s">
        <v>9</v>
      </c>
      <c r="I33" s="152" t="s">
        <v>3</v>
      </c>
      <c r="J33" s="152" t="s">
        <v>0</v>
      </c>
    </row>
    <row r="34" spans="1:10">
      <c r="A34" s="153"/>
      <c r="B34" s="153"/>
      <c r="C34" s="153"/>
      <c r="D34" s="153"/>
      <c r="E34" s="153"/>
      <c r="F34" s="170"/>
      <c r="G34" s="153"/>
      <c r="H34" s="168"/>
      <c r="I34" s="171"/>
      <c r="J34" s="155">
        <f t="shared" ref="J34" si="3">D34*I34</f>
        <v>0</v>
      </c>
    </row>
    <row r="35" spans="1:10" s="167" customFormat="1">
      <c r="I35" s="156" t="s">
        <v>0</v>
      </c>
      <c r="J35" s="172">
        <f>SUM(J34:J34)</f>
        <v>0</v>
      </c>
    </row>
    <row r="36" spans="1:10">
      <c r="H36" s="173"/>
      <c r="I36" s="174"/>
    </row>
    <row r="37" spans="1:10" s="167" customFormat="1">
      <c r="A37" s="152" t="s">
        <v>8</v>
      </c>
      <c r="B37" s="152" t="s">
        <v>7</v>
      </c>
      <c r="C37" s="152" t="s">
        <v>6</v>
      </c>
      <c r="D37" s="152" t="s">
        <v>5</v>
      </c>
      <c r="E37" s="152" t="s">
        <v>4</v>
      </c>
      <c r="F37" s="152" t="s">
        <v>3</v>
      </c>
      <c r="G37" s="152" t="s">
        <v>2</v>
      </c>
      <c r="H37" s="152" t="s">
        <v>1</v>
      </c>
      <c r="I37" s="152" t="s">
        <v>0</v>
      </c>
    </row>
    <row r="38" spans="1:10">
      <c r="A38" s="153"/>
      <c r="B38" s="153"/>
      <c r="C38" s="153"/>
      <c r="D38" s="155"/>
      <c r="E38" s="153"/>
      <c r="F38" s="153"/>
      <c r="G38" s="153"/>
      <c r="H38" s="153"/>
      <c r="I38" s="155"/>
    </row>
    <row r="39" spans="1:10">
      <c r="A39" s="153"/>
      <c r="B39" s="153"/>
      <c r="C39" s="153"/>
      <c r="D39" s="153"/>
      <c r="E39" s="153"/>
      <c r="F39" s="155"/>
      <c r="G39" s="153"/>
      <c r="H39" s="153"/>
      <c r="I39" s="155"/>
    </row>
    <row r="40" spans="1:10" s="167" customFormat="1">
      <c r="H40" s="156" t="s">
        <v>0</v>
      </c>
      <c r="I40" s="169"/>
    </row>
  </sheetData>
  <pageMargins left="0.5" right="0.5" top="0.75" bottom="0.75" header="0.3" footer="0.3"/>
  <pageSetup scale="61" fitToWidth="0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226"/>
  <sheetViews>
    <sheetView topLeftCell="C1" workbookViewId="0">
      <selection activeCell="K16" sqref="K16"/>
    </sheetView>
  </sheetViews>
  <sheetFormatPr defaultRowHeight="15"/>
  <cols>
    <col min="1" max="1" width="10.28515625" style="1" bestFit="1" customWidth="1"/>
    <col min="2" max="2" width="32.85546875" style="1" bestFit="1" customWidth="1"/>
    <col min="3" max="3" width="28.28515625" style="1" bestFit="1" customWidth="1"/>
    <col min="4" max="4" width="11.5703125" style="1" bestFit="1" customWidth="1"/>
    <col min="5" max="5" width="7.42578125" style="1" bestFit="1" customWidth="1"/>
    <col min="6" max="6" width="8.7109375" style="1" bestFit="1" customWidth="1"/>
    <col min="7" max="7" width="30.42578125" style="1" customWidth="1"/>
    <col min="8" max="8" width="9.7109375" style="1" bestFit="1" customWidth="1"/>
    <col min="9" max="9" width="10.85546875" style="1" bestFit="1" customWidth="1"/>
    <col min="10" max="10" width="9.140625" style="1" bestFit="1" customWidth="1"/>
    <col min="11" max="11" width="7" style="1" bestFit="1" customWidth="1"/>
    <col min="12" max="12" width="7.7109375" style="1" bestFit="1" customWidth="1"/>
    <col min="13" max="13" width="13.85546875" style="1" customWidth="1"/>
    <col min="14" max="14" width="10" style="1" bestFit="1" customWidth="1"/>
    <col min="15" max="15" width="9.140625" style="1"/>
    <col min="16" max="16" width="9.42578125" style="1" customWidth="1"/>
    <col min="17" max="18" width="9.140625" style="1"/>
    <col min="19" max="19" width="10.42578125" style="1" customWidth="1"/>
    <col min="20" max="20" width="9.42578125" style="1" customWidth="1"/>
    <col min="21" max="21" width="9.140625" style="1"/>
    <col min="22" max="22" width="9.42578125" style="1" customWidth="1"/>
    <col min="23" max="23" width="9.140625" style="1"/>
    <col min="24" max="25" width="10.140625" style="1" customWidth="1"/>
    <col min="26" max="28" width="9.28515625" style="1" customWidth="1"/>
    <col min="29" max="16384" width="9.140625" style="1"/>
  </cols>
  <sheetData>
    <row r="1" spans="1:14">
      <c r="A1" s="14" t="s">
        <v>42</v>
      </c>
      <c r="B1" s="1" t="s">
        <v>59</v>
      </c>
      <c r="J1" s="25" t="s">
        <v>40</v>
      </c>
      <c r="K1" s="17">
        <v>106</v>
      </c>
      <c r="M1" s="14" t="s">
        <v>24</v>
      </c>
      <c r="N1" s="15">
        <f>N12+I23+J30+I35</f>
        <v>621.98166666666668</v>
      </c>
    </row>
    <row r="2" spans="1:14">
      <c r="A2" s="14" t="s">
        <v>38</v>
      </c>
      <c r="B2" s="1" t="s">
        <v>114</v>
      </c>
      <c r="D2" s="14" t="s">
        <v>33</v>
      </c>
      <c r="M2" s="14" t="s">
        <v>36</v>
      </c>
      <c r="N2" s="16">
        <v>1</v>
      </c>
    </row>
    <row r="3" spans="1:14">
      <c r="A3" s="14" t="s">
        <v>35</v>
      </c>
      <c r="B3" s="1" t="s">
        <v>113</v>
      </c>
      <c r="D3" s="14" t="s">
        <v>31</v>
      </c>
      <c r="J3" s="14" t="s">
        <v>33</v>
      </c>
    </row>
    <row r="4" spans="1:14">
      <c r="A4" s="14" t="s">
        <v>25</v>
      </c>
      <c r="B4" s="2" t="s">
        <v>111</v>
      </c>
      <c r="D4" s="14" t="s">
        <v>27</v>
      </c>
      <c r="J4" s="14" t="s">
        <v>31</v>
      </c>
      <c r="M4" s="14" t="s">
        <v>30</v>
      </c>
      <c r="N4" s="15">
        <f>N1*N2</f>
        <v>621.98166666666668</v>
      </c>
    </row>
    <row r="5" spans="1:14">
      <c r="A5" s="14" t="s">
        <v>32</v>
      </c>
      <c r="B5" s="2">
        <v>3011</v>
      </c>
      <c r="J5" s="14" t="s">
        <v>27</v>
      </c>
    </row>
    <row r="6" spans="1:14">
      <c r="A6" s="14" t="s">
        <v>29</v>
      </c>
      <c r="B6" s="1" t="s">
        <v>28</v>
      </c>
    </row>
    <row r="7" spans="1:14">
      <c r="A7" s="14" t="s">
        <v>26</v>
      </c>
      <c r="B7" s="1" t="s">
        <v>111</v>
      </c>
    </row>
    <row r="9" spans="1:14" s="3" customFormat="1">
      <c r="A9" s="9" t="s">
        <v>8</v>
      </c>
      <c r="B9" s="9" t="s">
        <v>21</v>
      </c>
      <c r="C9" s="9" t="s">
        <v>6</v>
      </c>
      <c r="D9" s="9" t="s">
        <v>5</v>
      </c>
      <c r="E9" s="9" t="s">
        <v>12</v>
      </c>
      <c r="F9" s="9" t="s">
        <v>11</v>
      </c>
      <c r="G9" s="9" t="s">
        <v>10</v>
      </c>
      <c r="H9" s="9" t="s">
        <v>9</v>
      </c>
      <c r="I9" s="9" t="s">
        <v>20</v>
      </c>
      <c r="J9" s="9" t="s">
        <v>19</v>
      </c>
      <c r="K9" s="9" t="s">
        <v>18</v>
      </c>
      <c r="L9" s="9" t="s">
        <v>17</v>
      </c>
      <c r="M9" s="9" t="s">
        <v>3</v>
      </c>
      <c r="N9" s="9" t="s">
        <v>0</v>
      </c>
    </row>
    <row r="10" spans="1:14">
      <c r="A10" s="8">
        <v>10</v>
      </c>
      <c r="B10" s="8" t="s">
        <v>133</v>
      </c>
      <c r="C10" s="8" t="s">
        <v>132</v>
      </c>
      <c r="D10" s="13">
        <v>200</v>
      </c>
      <c r="E10" s="8">
        <v>0.42499999999999999</v>
      </c>
      <c r="F10" s="8" t="s">
        <v>54</v>
      </c>
      <c r="G10" s="8"/>
      <c r="H10" s="36"/>
      <c r="I10" s="38"/>
      <c r="J10" s="42"/>
      <c r="K10" s="36"/>
      <c r="L10" s="36"/>
      <c r="M10" s="41">
        <v>4</v>
      </c>
      <c r="N10" s="34">
        <f xml:space="preserve"> D10*E10*M10</f>
        <v>340</v>
      </c>
    </row>
    <row r="11" spans="1:14">
      <c r="A11" s="8"/>
      <c r="B11" s="8"/>
      <c r="C11" s="8"/>
      <c r="D11" s="13"/>
      <c r="E11" s="8"/>
      <c r="F11" s="8"/>
      <c r="G11" s="8"/>
      <c r="H11" s="36"/>
      <c r="I11" s="43"/>
      <c r="J11" s="42"/>
      <c r="K11" s="36"/>
      <c r="L11" s="36"/>
      <c r="M11" s="41"/>
      <c r="N11" s="34">
        <f>IF(J11="",D11*M11,D11*J11*K11*L11*M11)</f>
        <v>0</v>
      </c>
    </row>
    <row r="12" spans="1:14" s="3" customFormat="1">
      <c r="M12" s="7" t="s">
        <v>0</v>
      </c>
      <c r="N12" s="10">
        <f>SUM(N10:N11)</f>
        <v>340</v>
      </c>
    </row>
    <row r="14" spans="1:14" s="3" customFormat="1">
      <c r="A14" s="9" t="s">
        <v>8</v>
      </c>
      <c r="B14" s="9" t="s">
        <v>16</v>
      </c>
      <c r="C14" s="9" t="s">
        <v>6</v>
      </c>
      <c r="D14" s="9" t="s">
        <v>5</v>
      </c>
      <c r="E14" s="9" t="s">
        <v>4</v>
      </c>
      <c r="F14" s="9" t="s">
        <v>3</v>
      </c>
      <c r="G14" s="9" t="s">
        <v>15</v>
      </c>
      <c r="H14" s="9" t="s">
        <v>14</v>
      </c>
      <c r="I14" s="9" t="s">
        <v>0</v>
      </c>
    </row>
    <row r="15" spans="1:14">
      <c r="A15" s="8">
        <v>10</v>
      </c>
      <c r="B15" s="12" t="s">
        <v>131</v>
      </c>
      <c r="C15" s="12" t="s">
        <v>130</v>
      </c>
      <c r="D15" s="13">
        <v>2.5</v>
      </c>
      <c r="E15" s="8" t="s">
        <v>115</v>
      </c>
      <c r="F15" s="8">
        <v>1.7</v>
      </c>
      <c r="G15" s="8" t="s">
        <v>129</v>
      </c>
      <c r="H15" s="8">
        <v>3</v>
      </c>
      <c r="I15" s="13">
        <f>IF('Main body'!$H15&lt;&gt;"",'Main body'!$D15*'Main body'!$F15*'Main body'!$H15,'Main body'!$D15*'Main body'!$F15)</f>
        <v>12.75</v>
      </c>
    </row>
    <row r="16" spans="1:14">
      <c r="A16" s="8">
        <v>20</v>
      </c>
      <c r="B16" s="12" t="s">
        <v>128</v>
      </c>
      <c r="C16" s="12" t="s">
        <v>127</v>
      </c>
      <c r="D16" s="13">
        <v>35</v>
      </c>
      <c r="E16" s="8" t="s">
        <v>115</v>
      </c>
      <c r="F16" s="8">
        <v>1.7</v>
      </c>
      <c r="G16" s="8" t="s">
        <v>126</v>
      </c>
      <c r="H16" s="8">
        <v>4</v>
      </c>
      <c r="I16" s="34">
        <f>IF('Main body'!$H16&lt;&gt;"",'Main body'!$D16*'Main body'!$F16*'Main body'!$H16,'Main body'!$D16*'Main body'!$F16)</f>
        <v>238</v>
      </c>
    </row>
    <row r="17" spans="1:10">
      <c r="A17" s="8">
        <v>30</v>
      </c>
      <c r="B17" s="12" t="s">
        <v>125</v>
      </c>
      <c r="C17" s="12" t="s">
        <v>124</v>
      </c>
      <c r="D17" s="13">
        <v>10</v>
      </c>
      <c r="E17" s="8" t="s">
        <v>115</v>
      </c>
      <c r="F17" s="8">
        <v>1.7</v>
      </c>
      <c r="G17" s="8"/>
      <c r="H17" s="8"/>
      <c r="I17" s="34">
        <f>IF('Main body'!$H17&lt;&gt;"",'Main body'!$D17*'Main body'!$F17*'Main body'!$H17,'Main body'!$D17*'Main body'!$F17)</f>
        <v>17</v>
      </c>
    </row>
    <row r="18" spans="1:10">
      <c r="A18" s="8">
        <v>40</v>
      </c>
      <c r="B18" s="12" t="s">
        <v>90</v>
      </c>
      <c r="C18" s="12" t="s">
        <v>123</v>
      </c>
      <c r="D18" s="13">
        <v>0.35</v>
      </c>
      <c r="E18" s="8" t="s">
        <v>122</v>
      </c>
      <c r="F18" s="8">
        <v>6</v>
      </c>
      <c r="G18" s="8"/>
      <c r="H18" s="8"/>
      <c r="I18" s="34">
        <f>IF('Main body'!$H18&lt;&gt;"",'Main body'!$D18*'Main body'!$F18*'Main body'!$H18,'Main body'!$D18*'Main body'!$F18)</f>
        <v>2.0999999999999996</v>
      </c>
    </row>
    <row r="19" spans="1:10">
      <c r="A19" s="8">
        <v>50</v>
      </c>
      <c r="B19" s="12" t="s">
        <v>49</v>
      </c>
      <c r="C19" s="12" t="s">
        <v>118</v>
      </c>
      <c r="D19" s="13">
        <v>0.75</v>
      </c>
      <c r="E19" s="8" t="s">
        <v>46</v>
      </c>
      <c r="F19" s="8">
        <v>6</v>
      </c>
      <c r="G19" s="8" t="s">
        <v>121</v>
      </c>
      <c r="H19" s="8">
        <v>1.25</v>
      </c>
      <c r="I19" s="34">
        <f>IF('Main body'!$H19&lt;&gt;"",'Main body'!$D19*'Main body'!$F19*'Main body'!$H19,'Main body'!$D19*'Main body'!$F19)</f>
        <v>5.625</v>
      </c>
    </row>
    <row r="20" spans="1:10">
      <c r="A20" s="8"/>
      <c r="B20" s="12"/>
      <c r="C20" s="12"/>
      <c r="D20" s="13"/>
      <c r="E20" s="8"/>
      <c r="F20" s="8"/>
      <c r="G20" s="8"/>
      <c r="H20" s="8"/>
      <c r="I20" s="34">
        <f>IF('Main body'!$H20&lt;&gt;"",'Main body'!$D20*'Main body'!$F20*'Main body'!$H20,'Main body'!$D20*'Main body'!$F20)</f>
        <v>0</v>
      </c>
    </row>
    <row r="21" spans="1:10">
      <c r="A21" s="8"/>
      <c r="B21" s="12"/>
      <c r="C21" s="12"/>
      <c r="D21" s="13"/>
      <c r="E21" s="8"/>
      <c r="F21" s="8"/>
      <c r="G21" s="8"/>
      <c r="H21" s="8"/>
      <c r="I21" s="34">
        <f>IF('Main body'!$H21&lt;&gt;"",'Main body'!$D21*'Main body'!$F21*'Main body'!$H21,'Main body'!$D21*'Main body'!$F21)</f>
        <v>0</v>
      </c>
    </row>
    <row r="22" spans="1:10">
      <c r="A22" s="8"/>
      <c r="B22" s="12"/>
      <c r="C22" s="12"/>
      <c r="D22" s="13"/>
      <c r="E22" s="8"/>
      <c r="F22" s="8"/>
      <c r="G22" s="8"/>
      <c r="H22" s="8"/>
      <c r="I22" s="34">
        <f>IF('Main body'!$H22&lt;&gt;"",'Main body'!$D22*'Main body'!$F22*'Main body'!$H22,'Main body'!$D22*'Main body'!$F22)</f>
        <v>0</v>
      </c>
    </row>
    <row r="23" spans="1:10" s="3" customFormat="1">
      <c r="H23" s="7" t="s">
        <v>0</v>
      </c>
      <c r="I23" s="6">
        <f>SUM(I15:I22)</f>
        <v>275.47500000000002</v>
      </c>
    </row>
    <row r="25" spans="1:10" s="3" customFormat="1">
      <c r="A25" s="9" t="s">
        <v>8</v>
      </c>
      <c r="B25" s="9" t="s">
        <v>13</v>
      </c>
      <c r="C25" s="9" t="s">
        <v>6</v>
      </c>
      <c r="D25" s="9" t="s">
        <v>5</v>
      </c>
      <c r="E25" s="9" t="s">
        <v>12</v>
      </c>
      <c r="F25" s="9" t="s">
        <v>11</v>
      </c>
      <c r="G25" s="9" t="s">
        <v>10</v>
      </c>
      <c r="H25" s="9" t="s">
        <v>9</v>
      </c>
      <c r="I25" s="9" t="s">
        <v>3</v>
      </c>
      <c r="J25" s="9" t="s">
        <v>0</v>
      </c>
    </row>
    <row r="26" spans="1:10">
      <c r="A26" s="8">
        <v>10</v>
      </c>
      <c r="B26" s="8" t="s">
        <v>120</v>
      </c>
      <c r="C26" s="8" t="s">
        <v>118</v>
      </c>
      <c r="D26" s="8">
        <v>0.08</v>
      </c>
      <c r="E26" s="8">
        <v>8</v>
      </c>
      <c r="F26" s="31" t="s">
        <v>45</v>
      </c>
      <c r="G26" s="8">
        <v>20</v>
      </c>
      <c r="H26" s="12" t="s">
        <v>45</v>
      </c>
      <c r="I26" s="18">
        <v>6</v>
      </c>
      <c r="J26" s="13">
        <f t="shared" ref="J26:J29" si="0">D26*I26</f>
        <v>0.48</v>
      </c>
    </row>
    <row r="27" spans="1:10">
      <c r="A27" s="8">
        <v>20</v>
      </c>
      <c r="B27" s="8" t="s">
        <v>119</v>
      </c>
      <c r="C27" s="8" t="s">
        <v>118</v>
      </c>
      <c r="D27" s="8">
        <v>0.04</v>
      </c>
      <c r="E27" s="8">
        <v>8</v>
      </c>
      <c r="F27" s="31" t="s">
        <v>45</v>
      </c>
      <c r="G27" s="8"/>
      <c r="H27" s="12"/>
      <c r="I27" s="18">
        <v>6</v>
      </c>
      <c r="J27" s="13">
        <f t="shared" si="0"/>
        <v>0.24</v>
      </c>
    </row>
    <row r="28" spans="1:10">
      <c r="A28" s="8">
        <v>30</v>
      </c>
      <c r="B28" s="8" t="s">
        <v>44</v>
      </c>
      <c r="C28" s="8" t="s">
        <v>118</v>
      </c>
      <c r="D28" s="8">
        <v>0.01</v>
      </c>
      <c r="E28" s="8"/>
      <c r="F28" s="31" t="s">
        <v>46</v>
      </c>
      <c r="G28" s="8"/>
      <c r="H28" s="12"/>
      <c r="I28" s="18">
        <v>12</v>
      </c>
      <c r="J28" s="13">
        <f t="shared" si="0"/>
        <v>0.12</v>
      </c>
    </row>
    <row r="29" spans="1:10">
      <c r="A29" s="8"/>
      <c r="B29" s="8"/>
      <c r="C29" s="8"/>
      <c r="D29" s="8"/>
      <c r="E29" s="8"/>
      <c r="F29" s="31"/>
      <c r="G29" s="8"/>
      <c r="H29" s="12"/>
      <c r="I29" s="18"/>
      <c r="J29" s="13">
        <f t="shared" si="0"/>
        <v>0</v>
      </c>
    </row>
    <row r="30" spans="1:10" s="3" customFormat="1">
      <c r="I30" s="7" t="s">
        <v>0</v>
      </c>
      <c r="J30" s="96">
        <f>SUM(J26:J29)</f>
        <v>0.84</v>
      </c>
    </row>
    <row r="31" spans="1:10">
      <c r="H31" s="5"/>
      <c r="I31" s="4"/>
    </row>
    <row r="32" spans="1:10" s="3" customFormat="1">
      <c r="A32" s="9" t="s">
        <v>8</v>
      </c>
      <c r="B32" s="9" t="s">
        <v>7</v>
      </c>
      <c r="C32" s="9" t="s">
        <v>6</v>
      </c>
      <c r="D32" s="9" t="s">
        <v>5</v>
      </c>
      <c r="E32" s="9" t="s">
        <v>4</v>
      </c>
      <c r="F32" s="9" t="s">
        <v>3</v>
      </c>
      <c r="G32" s="9" t="s">
        <v>2</v>
      </c>
      <c r="H32" s="9" t="s">
        <v>43</v>
      </c>
      <c r="I32" s="9" t="s">
        <v>0</v>
      </c>
    </row>
    <row r="33" spans="1:9">
      <c r="A33" s="8">
        <v>10</v>
      </c>
      <c r="B33" s="8" t="s">
        <v>117</v>
      </c>
      <c r="C33" s="8" t="s">
        <v>116</v>
      </c>
      <c r="D33" s="13">
        <v>10000</v>
      </c>
      <c r="E33" s="8" t="s">
        <v>115</v>
      </c>
      <c r="F33" s="8">
        <v>1.7</v>
      </c>
      <c r="G33" s="8">
        <v>3000</v>
      </c>
      <c r="H33" s="8">
        <v>1</v>
      </c>
      <c r="I33" s="13">
        <f>IF('Main body'!$G33&lt;&gt;"",D33*F33/G33*H33,"")</f>
        <v>5.666666666666667</v>
      </c>
    </row>
    <row r="34" spans="1:9">
      <c r="A34" s="8"/>
      <c r="B34" s="8"/>
      <c r="C34" s="8"/>
      <c r="D34" s="8"/>
      <c r="E34" s="8"/>
      <c r="F34" s="13"/>
      <c r="G34" s="8"/>
      <c r="H34" s="8"/>
      <c r="I34" s="13" t="str">
        <f>IF('Main body'!$G34&lt;&gt;"",D34*F34/G34*H34,"")</f>
        <v/>
      </c>
    </row>
    <row r="35" spans="1:9" s="3" customFormat="1">
      <c r="H35" s="7" t="s">
        <v>0</v>
      </c>
      <c r="I35" s="96">
        <f>SUM(I33:I34)</f>
        <v>5.666666666666667</v>
      </c>
    </row>
    <row r="36" spans="1:9">
      <c r="H36" s="5"/>
      <c r="I36" s="4"/>
    </row>
    <row r="89" spans="1:8">
      <c r="A89" s="1" t="e">
        <f>#REF!</f>
        <v>#REF!</v>
      </c>
      <c r="B89" s="1" t="e">
        <f>#REF!</f>
        <v>#REF!</v>
      </c>
      <c r="C89" s="1" t="e">
        <f>#REF!</f>
        <v>#REF!</v>
      </c>
      <c r="D89" s="1" t="e">
        <f>#REF!</f>
        <v>#REF!</v>
      </c>
      <c r="E89" s="1" t="e">
        <f>#REF!</f>
        <v>#REF!</v>
      </c>
      <c r="F89" s="1" t="e">
        <f>#REF!</f>
        <v>#REF!</v>
      </c>
      <c r="G89" s="1" t="e">
        <f>#REF!</f>
        <v>#REF!</v>
      </c>
      <c r="H89" s="1" t="e">
        <f>#REF!</f>
        <v>#REF!</v>
      </c>
    </row>
    <row r="90" spans="1:8">
      <c r="A90" s="1" t="e">
        <f>#REF!</f>
        <v>#REF!</v>
      </c>
      <c r="B90" s="1" t="e">
        <f>#REF!</f>
        <v>#REF!</v>
      </c>
      <c r="C90" s="1" t="e">
        <f>#REF!</f>
        <v>#REF!</v>
      </c>
      <c r="D90" s="1" t="e">
        <f>#REF!</f>
        <v>#REF!</v>
      </c>
      <c r="E90" s="1" t="e">
        <f>#REF!</f>
        <v>#REF!</v>
      </c>
      <c r="F90" s="1" t="e">
        <f>#REF!</f>
        <v>#REF!</v>
      </c>
      <c r="G90" s="1" t="e">
        <f>#REF!</f>
        <v>#REF!</v>
      </c>
      <c r="H90" s="1" t="e">
        <f>#REF!</f>
        <v>#REF!</v>
      </c>
    </row>
    <row r="91" spans="1:8">
      <c r="A91" s="1" t="e">
        <f>#REF!</f>
        <v>#REF!</v>
      </c>
      <c r="B91" s="1" t="e">
        <f>#REF!</f>
        <v>#REF!</v>
      </c>
      <c r="C91" s="1" t="e">
        <f>#REF!</f>
        <v>#REF!</v>
      </c>
      <c r="D91" s="1" t="e">
        <f>#REF!</f>
        <v>#REF!</v>
      </c>
      <c r="E91" s="1" t="e">
        <f>#REF!</f>
        <v>#REF!</v>
      </c>
      <c r="F91" s="1" t="e">
        <f>#REF!</f>
        <v>#REF!</v>
      </c>
      <c r="G91" s="1" t="e">
        <f>#REF!</f>
        <v>#REF!</v>
      </c>
      <c r="H91" s="1" t="e">
        <f>#REF!</f>
        <v>#REF!</v>
      </c>
    </row>
    <row r="92" spans="1:8">
      <c r="A92" s="1" t="e">
        <f>#REF!</f>
        <v>#REF!</v>
      </c>
      <c r="B92" s="1" t="e">
        <f>#REF!</f>
        <v>#REF!</v>
      </c>
      <c r="C92" s="1" t="e">
        <f>#REF!</f>
        <v>#REF!</v>
      </c>
      <c r="D92" s="1" t="e">
        <f>#REF!</f>
        <v>#REF!</v>
      </c>
      <c r="E92" s="1" t="e">
        <f>#REF!</f>
        <v>#REF!</v>
      </c>
      <c r="F92" s="1" t="e">
        <f>#REF!</f>
        <v>#REF!</v>
      </c>
      <c r="G92" s="1" t="e">
        <f>#REF!</f>
        <v>#REF!</v>
      </c>
      <c r="H92" s="1" t="e">
        <f>#REF!</f>
        <v>#REF!</v>
      </c>
    </row>
    <row r="93" spans="1:8">
      <c r="A93" s="1" t="e">
        <f>#REF!</f>
        <v>#REF!</v>
      </c>
      <c r="B93" s="1" t="e">
        <f>#REF!</f>
        <v>#REF!</v>
      </c>
      <c r="C93" s="1" t="e">
        <f>#REF!</f>
        <v>#REF!</v>
      </c>
      <c r="D93" s="1" t="e">
        <f>#REF!</f>
        <v>#REF!</v>
      </c>
      <c r="E93" s="1" t="e">
        <f>#REF!</f>
        <v>#REF!</v>
      </c>
      <c r="F93" s="1" t="e">
        <f>#REF!</f>
        <v>#REF!</v>
      </c>
      <c r="G93" s="1" t="e">
        <f>#REF!</f>
        <v>#REF!</v>
      </c>
      <c r="H93" s="1" t="e">
        <f>#REF!</f>
        <v>#REF!</v>
      </c>
    </row>
    <row r="94" spans="1:8">
      <c r="A94" s="1" t="e">
        <f>#REF!</f>
        <v>#REF!</v>
      </c>
      <c r="B94" s="1" t="e">
        <f>#REF!</f>
        <v>#REF!</v>
      </c>
      <c r="C94" s="1" t="e">
        <f>#REF!</f>
        <v>#REF!</v>
      </c>
      <c r="D94" s="1" t="e">
        <f>#REF!</f>
        <v>#REF!</v>
      </c>
      <c r="E94" s="1" t="e">
        <f>#REF!</f>
        <v>#REF!</v>
      </c>
      <c r="F94" s="1" t="e">
        <f>#REF!</f>
        <v>#REF!</v>
      </c>
      <c r="G94" s="1" t="e">
        <f>#REF!</f>
        <v>#REF!</v>
      </c>
      <c r="H94" s="1" t="e">
        <f>#REF!</f>
        <v>#REF!</v>
      </c>
    </row>
    <row r="95" spans="1:8">
      <c r="A95" s="1" t="e">
        <f>#REF!</f>
        <v>#REF!</v>
      </c>
      <c r="B95" s="1" t="e">
        <f>#REF!</f>
        <v>#REF!</v>
      </c>
      <c r="C95" s="1" t="e">
        <f>#REF!</f>
        <v>#REF!</v>
      </c>
      <c r="D95" s="1" t="e">
        <f>#REF!</f>
        <v>#REF!</v>
      </c>
      <c r="E95" s="1" t="e">
        <f>#REF!</f>
        <v>#REF!</v>
      </c>
      <c r="F95" s="1" t="e">
        <f>#REF!</f>
        <v>#REF!</v>
      </c>
      <c r="G95" s="1" t="e">
        <f>#REF!</f>
        <v>#REF!</v>
      </c>
      <c r="H95" s="1" t="e">
        <f>#REF!</f>
        <v>#REF!</v>
      </c>
    </row>
    <row r="96" spans="1:8">
      <c r="A96" s="1" t="e">
        <f>#REF!</f>
        <v>#REF!</v>
      </c>
      <c r="B96" s="1" t="e">
        <f>#REF!</f>
        <v>#REF!</v>
      </c>
      <c r="C96" s="1" t="e">
        <f>#REF!</f>
        <v>#REF!</v>
      </c>
      <c r="D96" s="1" t="e">
        <f>#REF!</f>
        <v>#REF!</v>
      </c>
      <c r="E96" s="1" t="e">
        <f>#REF!</f>
        <v>#REF!</v>
      </c>
      <c r="F96" s="1" t="e">
        <f>#REF!</f>
        <v>#REF!</v>
      </c>
      <c r="G96" s="1" t="e">
        <f>#REF!</f>
        <v>#REF!</v>
      </c>
      <c r="H96" s="1" t="e">
        <f>#REF!</f>
        <v>#REF!</v>
      </c>
    </row>
    <row r="97" spans="1:8">
      <c r="A97" s="1" t="e">
        <f>#REF!</f>
        <v>#REF!</v>
      </c>
      <c r="B97" s="1" t="e">
        <f>#REF!</f>
        <v>#REF!</v>
      </c>
      <c r="C97" s="1" t="e">
        <f>#REF!</f>
        <v>#REF!</v>
      </c>
      <c r="D97" s="1" t="e">
        <f>#REF!</f>
        <v>#REF!</v>
      </c>
      <c r="E97" s="1" t="e">
        <f>#REF!</f>
        <v>#REF!</v>
      </c>
      <c r="F97" s="1" t="e">
        <f>#REF!</f>
        <v>#REF!</v>
      </c>
      <c r="G97" s="1" t="e">
        <f>#REF!</f>
        <v>#REF!</v>
      </c>
      <c r="H97" s="1" t="e">
        <f>#REF!</f>
        <v>#REF!</v>
      </c>
    </row>
    <row r="98" spans="1:8">
      <c r="A98" s="1" t="e">
        <f>#REF!</f>
        <v>#REF!</v>
      </c>
      <c r="B98" s="1" t="e">
        <f>#REF!</f>
        <v>#REF!</v>
      </c>
      <c r="C98" s="1" t="e">
        <f>#REF!</f>
        <v>#REF!</v>
      </c>
      <c r="D98" s="1" t="e">
        <f>#REF!</f>
        <v>#REF!</v>
      </c>
      <c r="E98" s="1" t="e">
        <f>#REF!</f>
        <v>#REF!</v>
      </c>
      <c r="F98" s="1" t="e">
        <f>#REF!</f>
        <v>#REF!</v>
      </c>
      <c r="G98" s="1" t="e">
        <f>#REF!</f>
        <v>#REF!</v>
      </c>
      <c r="H98" s="1" t="e">
        <f>#REF!</f>
        <v>#REF!</v>
      </c>
    </row>
    <row r="99" spans="1:8">
      <c r="A99" s="1" t="e">
        <f>#REF!</f>
        <v>#REF!</v>
      </c>
      <c r="B99" s="1" t="e">
        <f>#REF!</f>
        <v>#REF!</v>
      </c>
      <c r="C99" s="1" t="e">
        <f>#REF!</f>
        <v>#REF!</v>
      </c>
      <c r="D99" s="1" t="e">
        <f>#REF!</f>
        <v>#REF!</v>
      </c>
      <c r="E99" s="1" t="e">
        <f>#REF!</f>
        <v>#REF!</v>
      </c>
      <c r="F99" s="1" t="e">
        <f>#REF!</f>
        <v>#REF!</v>
      </c>
      <c r="G99" s="1" t="e">
        <f>#REF!</f>
        <v>#REF!</v>
      </c>
      <c r="H99" s="1" t="e">
        <f>#REF!</f>
        <v>#REF!</v>
      </c>
    </row>
    <row r="100" spans="1:8">
      <c r="A100" s="1" t="e">
        <f>#REF!</f>
        <v>#REF!</v>
      </c>
      <c r="B100" s="1" t="e">
        <f>#REF!</f>
        <v>#REF!</v>
      </c>
      <c r="C100" s="1" t="e">
        <f>#REF!</f>
        <v>#REF!</v>
      </c>
      <c r="D100" s="1" t="e">
        <f>#REF!</f>
        <v>#REF!</v>
      </c>
      <c r="E100" s="1" t="e">
        <f>#REF!</f>
        <v>#REF!</v>
      </c>
      <c r="F100" s="1" t="e">
        <f>#REF!</f>
        <v>#REF!</v>
      </c>
      <c r="G100" s="1" t="e">
        <f>#REF!</f>
        <v>#REF!</v>
      </c>
      <c r="H100" s="1" t="e">
        <f>#REF!</f>
        <v>#REF!</v>
      </c>
    </row>
    <row r="101" spans="1:8">
      <c r="A101" s="1" t="e">
        <f>#REF!</f>
        <v>#REF!</v>
      </c>
      <c r="B101" s="1" t="e">
        <f>#REF!</f>
        <v>#REF!</v>
      </c>
      <c r="C101" s="1" t="e">
        <f>#REF!</f>
        <v>#REF!</v>
      </c>
      <c r="D101" s="1" t="e">
        <f>#REF!</f>
        <v>#REF!</v>
      </c>
      <c r="E101" s="1" t="e">
        <f>#REF!</f>
        <v>#REF!</v>
      </c>
      <c r="F101" s="1" t="e">
        <f>#REF!</f>
        <v>#REF!</v>
      </c>
      <c r="G101" s="1" t="e">
        <f>#REF!</f>
        <v>#REF!</v>
      </c>
      <c r="H101" s="1" t="e">
        <f>#REF!</f>
        <v>#REF!</v>
      </c>
    </row>
    <row r="102" spans="1:8">
      <c r="A102" s="1" t="e">
        <f>#REF!</f>
        <v>#REF!</v>
      </c>
      <c r="B102" s="1" t="e">
        <f>#REF!</f>
        <v>#REF!</v>
      </c>
      <c r="C102" s="1" t="e">
        <f>#REF!</f>
        <v>#REF!</v>
      </c>
      <c r="D102" s="1" t="e">
        <f>#REF!</f>
        <v>#REF!</v>
      </c>
      <c r="E102" s="1" t="e">
        <f>#REF!</f>
        <v>#REF!</v>
      </c>
      <c r="F102" s="1" t="e">
        <f>#REF!</f>
        <v>#REF!</v>
      </c>
      <c r="G102" s="1" t="e">
        <f>#REF!</f>
        <v>#REF!</v>
      </c>
      <c r="H102" s="1" t="e">
        <f>#REF!</f>
        <v>#REF!</v>
      </c>
    </row>
    <row r="103" spans="1:8">
      <c r="A103" s="1" t="e">
        <f>#REF!</f>
        <v>#REF!</v>
      </c>
      <c r="B103" s="1" t="e">
        <f>#REF!</f>
        <v>#REF!</v>
      </c>
      <c r="C103" s="1" t="e">
        <f>#REF!</f>
        <v>#REF!</v>
      </c>
      <c r="D103" s="1" t="e">
        <f>#REF!</f>
        <v>#REF!</v>
      </c>
      <c r="E103" s="1" t="e">
        <f>#REF!</f>
        <v>#REF!</v>
      </c>
      <c r="F103" s="1" t="e">
        <f>#REF!</f>
        <v>#REF!</v>
      </c>
      <c r="G103" s="1" t="e">
        <f>#REF!</f>
        <v>#REF!</v>
      </c>
      <c r="H103" s="1" t="e">
        <f>#REF!</f>
        <v>#REF!</v>
      </c>
    </row>
    <row r="104" spans="1:8">
      <c r="A104" s="1" t="e">
        <f>#REF!</f>
        <v>#REF!</v>
      </c>
      <c r="B104" s="1" t="e">
        <f>#REF!</f>
        <v>#REF!</v>
      </c>
      <c r="C104" s="1" t="e">
        <f>#REF!</f>
        <v>#REF!</v>
      </c>
      <c r="D104" s="1" t="e">
        <f>#REF!</f>
        <v>#REF!</v>
      </c>
      <c r="E104" s="1" t="e">
        <f>#REF!</f>
        <v>#REF!</v>
      </c>
      <c r="F104" s="1" t="e">
        <f>#REF!</f>
        <v>#REF!</v>
      </c>
      <c r="G104" s="1" t="e">
        <f>#REF!</f>
        <v>#REF!</v>
      </c>
      <c r="H104" s="1" t="e">
        <f>#REF!</f>
        <v>#REF!</v>
      </c>
    </row>
    <row r="105" spans="1:8">
      <c r="A105" s="1" t="e">
        <f>#REF!</f>
        <v>#REF!</v>
      </c>
      <c r="B105" s="1" t="e">
        <f>#REF!</f>
        <v>#REF!</v>
      </c>
      <c r="C105" s="1" t="e">
        <f>#REF!</f>
        <v>#REF!</v>
      </c>
      <c r="D105" s="1" t="e">
        <f>#REF!</f>
        <v>#REF!</v>
      </c>
      <c r="E105" s="1" t="e">
        <f>#REF!</f>
        <v>#REF!</v>
      </c>
      <c r="F105" s="1" t="e">
        <f>#REF!</f>
        <v>#REF!</v>
      </c>
      <c r="G105" s="1" t="e">
        <f>#REF!</f>
        <v>#REF!</v>
      </c>
      <c r="H105" s="1" t="e">
        <f>#REF!</f>
        <v>#REF!</v>
      </c>
    </row>
    <row r="106" spans="1:8">
      <c r="A106" s="1" t="e">
        <f>#REF!</f>
        <v>#REF!</v>
      </c>
      <c r="B106" s="1" t="e">
        <f>#REF!</f>
        <v>#REF!</v>
      </c>
      <c r="C106" s="1" t="e">
        <f>#REF!</f>
        <v>#REF!</v>
      </c>
      <c r="D106" s="1" t="e">
        <f>#REF!</f>
        <v>#REF!</v>
      </c>
      <c r="E106" s="1" t="e">
        <f>#REF!</f>
        <v>#REF!</v>
      </c>
      <c r="F106" s="1" t="e">
        <f>#REF!</f>
        <v>#REF!</v>
      </c>
      <c r="G106" s="1" t="e">
        <f>#REF!</f>
        <v>#REF!</v>
      </c>
      <c r="H106" s="1" t="e">
        <f>#REF!</f>
        <v>#REF!</v>
      </c>
    </row>
    <row r="107" spans="1:8">
      <c r="A107" s="1" t="e">
        <f>#REF!</f>
        <v>#REF!</v>
      </c>
      <c r="B107" s="1" t="e">
        <f>#REF!</f>
        <v>#REF!</v>
      </c>
      <c r="C107" s="1" t="e">
        <f>#REF!</f>
        <v>#REF!</v>
      </c>
      <c r="D107" s="1" t="e">
        <f>#REF!</f>
        <v>#REF!</v>
      </c>
      <c r="E107" s="1" t="e">
        <f>#REF!</f>
        <v>#REF!</v>
      </c>
      <c r="F107" s="1" t="e">
        <f>#REF!</f>
        <v>#REF!</v>
      </c>
      <c r="G107" s="1" t="e">
        <f>#REF!</f>
        <v>#REF!</v>
      </c>
      <c r="H107" s="1" t="e">
        <f>#REF!</f>
        <v>#REF!</v>
      </c>
    </row>
    <row r="108" spans="1:8">
      <c r="A108" s="1" t="e">
        <f>#REF!</f>
        <v>#REF!</v>
      </c>
      <c r="B108" s="1" t="e">
        <f>#REF!</f>
        <v>#REF!</v>
      </c>
      <c r="C108" s="1" t="e">
        <f>#REF!</f>
        <v>#REF!</v>
      </c>
      <c r="D108" s="1" t="e">
        <f>#REF!</f>
        <v>#REF!</v>
      </c>
      <c r="E108" s="1" t="e">
        <f>#REF!</f>
        <v>#REF!</v>
      </c>
      <c r="F108" s="1" t="e">
        <f>#REF!</f>
        <v>#REF!</v>
      </c>
      <c r="G108" s="1" t="e">
        <f>#REF!</f>
        <v>#REF!</v>
      </c>
      <c r="H108" s="1" t="e">
        <f>#REF!</f>
        <v>#REF!</v>
      </c>
    </row>
    <row r="109" spans="1:8">
      <c r="A109" s="1" t="e">
        <f>#REF!</f>
        <v>#REF!</v>
      </c>
      <c r="B109" s="1" t="e">
        <f>#REF!</f>
        <v>#REF!</v>
      </c>
      <c r="C109" s="1" t="e">
        <f>#REF!</f>
        <v>#REF!</v>
      </c>
      <c r="D109" s="1" t="e">
        <f>#REF!</f>
        <v>#REF!</v>
      </c>
      <c r="E109" s="1" t="e">
        <f>#REF!</f>
        <v>#REF!</v>
      </c>
      <c r="F109" s="1" t="e">
        <f>#REF!</f>
        <v>#REF!</v>
      </c>
      <c r="G109" s="1" t="e">
        <f>#REF!</f>
        <v>#REF!</v>
      </c>
      <c r="H109" s="1" t="e">
        <f>#REF!</f>
        <v>#REF!</v>
      </c>
    </row>
    <row r="110" spans="1:8">
      <c r="A110" s="1" t="e">
        <f>#REF!</f>
        <v>#REF!</v>
      </c>
      <c r="B110" s="1" t="e">
        <f>#REF!</f>
        <v>#REF!</v>
      </c>
      <c r="C110" s="1" t="e">
        <f>#REF!</f>
        <v>#REF!</v>
      </c>
      <c r="D110" s="1" t="e">
        <f>#REF!</f>
        <v>#REF!</v>
      </c>
      <c r="E110" s="1" t="e">
        <f>#REF!</f>
        <v>#REF!</v>
      </c>
      <c r="F110" s="1" t="e">
        <f>#REF!</f>
        <v>#REF!</v>
      </c>
      <c r="G110" s="1" t="e">
        <f>#REF!</f>
        <v>#REF!</v>
      </c>
      <c r="H110" s="1" t="e">
        <f>#REF!</f>
        <v>#REF!</v>
      </c>
    </row>
    <row r="111" spans="1:8">
      <c r="A111" s="1" t="e">
        <f>#REF!</f>
        <v>#REF!</v>
      </c>
      <c r="B111" s="1" t="e">
        <f>#REF!</f>
        <v>#REF!</v>
      </c>
      <c r="C111" s="1" t="e">
        <f>#REF!</f>
        <v>#REF!</v>
      </c>
      <c r="D111" s="1" t="e">
        <f>#REF!</f>
        <v>#REF!</v>
      </c>
      <c r="E111" s="1" t="e">
        <f>#REF!</f>
        <v>#REF!</v>
      </c>
      <c r="F111" s="1" t="e">
        <f>#REF!</f>
        <v>#REF!</v>
      </c>
      <c r="G111" s="1" t="e">
        <f>#REF!</f>
        <v>#REF!</v>
      </c>
      <c r="H111" s="1" t="e">
        <f>#REF!</f>
        <v>#REF!</v>
      </c>
    </row>
    <row r="112" spans="1:8">
      <c r="A112" s="1" t="e">
        <f>#REF!</f>
        <v>#REF!</v>
      </c>
      <c r="B112" s="1" t="e">
        <f>#REF!</f>
        <v>#REF!</v>
      </c>
      <c r="C112" s="1" t="e">
        <f>#REF!</f>
        <v>#REF!</v>
      </c>
      <c r="D112" s="1" t="e">
        <f>#REF!</f>
        <v>#REF!</v>
      </c>
      <c r="E112" s="1" t="e">
        <f>#REF!</f>
        <v>#REF!</v>
      </c>
      <c r="F112" s="1" t="e">
        <f>#REF!</f>
        <v>#REF!</v>
      </c>
      <c r="G112" s="1" t="e">
        <f>#REF!</f>
        <v>#REF!</v>
      </c>
      <c r="H112" s="1" t="e">
        <f>#REF!</f>
        <v>#REF!</v>
      </c>
    </row>
    <row r="113" spans="1:8">
      <c r="A113" s="1" t="e">
        <f>#REF!</f>
        <v>#REF!</v>
      </c>
      <c r="B113" s="1" t="e">
        <f>#REF!</f>
        <v>#REF!</v>
      </c>
      <c r="C113" s="1" t="e">
        <f>#REF!</f>
        <v>#REF!</v>
      </c>
      <c r="D113" s="1" t="e">
        <f>#REF!</f>
        <v>#REF!</v>
      </c>
      <c r="E113" s="1" t="e">
        <f>#REF!</f>
        <v>#REF!</v>
      </c>
      <c r="F113" s="1" t="e">
        <f>#REF!</f>
        <v>#REF!</v>
      </c>
      <c r="G113" s="1" t="e">
        <f>#REF!</f>
        <v>#REF!</v>
      </c>
      <c r="H113" s="1" t="e">
        <f>#REF!</f>
        <v>#REF!</v>
      </c>
    </row>
    <row r="114" spans="1:8">
      <c r="A114" s="1" t="e">
        <f>#REF!</f>
        <v>#REF!</v>
      </c>
      <c r="B114" s="1" t="e">
        <f>#REF!</f>
        <v>#REF!</v>
      </c>
      <c r="C114" s="1" t="e">
        <f>#REF!</f>
        <v>#REF!</v>
      </c>
      <c r="D114" s="1" t="e">
        <f>#REF!</f>
        <v>#REF!</v>
      </c>
      <c r="E114" s="1" t="e">
        <f>#REF!</f>
        <v>#REF!</v>
      </c>
      <c r="F114" s="1" t="e">
        <f>#REF!</f>
        <v>#REF!</v>
      </c>
      <c r="G114" s="1" t="e">
        <f>#REF!</f>
        <v>#REF!</v>
      </c>
      <c r="H114" s="1" t="e">
        <f>#REF!</f>
        <v>#REF!</v>
      </c>
    </row>
    <row r="115" spans="1:8">
      <c r="A115" s="1" t="e">
        <f>#REF!</f>
        <v>#REF!</v>
      </c>
      <c r="B115" s="1" t="e">
        <f>#REF!</f>
        <v>#REF!</v>
      </c>
      <c r="C115" s="1" t="e">
        <f>#REF!</f>
        <v>#REF!</v>
      </c>
      <c r="D115" s="1" t="e">
        <f>#REF!</f>
        <v>#REF!</v>
      </c>
      <c r="E115" s="1" t="e">
        <f>#REF!</f>
        <v>#REF!</v>
      </c>
      <c r="F115" s="1" t="e">
        <f>#REF!</f>
        <v>#REF!</v>
      </c>
      <c r="G115" s="1" t="e">
        <f>#REF!</f>
        <v>#REF!</v>
      </c>
      <c r="H115" s="1" t="e">
        <f>#REF!</f>
        <v>#REF!</v>
      </c>
    </row>
    <row r="116" spans="1:8">
      <c r="A116" s="1" t="e">
        <f>#REF!</f>
        <v>#REF!</v>
      </c>
      <c r="B116" s="1" t="e">
        <f>#REF!</f>
        <v>#REF!</v>
      </c>
      <c r="C116" s="1" t="e">
        <f>#REF!</f>
        <v>#REF!</v>
      </c>
      <c r="D116" s="1" t="e">
        <f>#REF!</f>
        <v>#REF!</v>
      </c>
      <c r="E116" s="1" t="e">
        <f>#REF!</f>
        <v>#REF!</v>
      </c>
      <c r="F116" s="1" t="e">
        <f>#REF!</f>
        <v>#REF!</v>
      </c>
      <c r="G116" s="1" t="e">
        <f>#REF!</f>
        <v>#REF!</v>
      </c>
      <c r="H116" s="1" t="e">
        <f>#REF!</f>
        <v>#REF!</v>
      </c>
    </row>
    <row r="117" spans="1:8">
      <c r="A117" s="1" t="e">
        <f>#REF!</f>
        <v>#REF!</v>
      </c>
      <c r="B117" s="1" t="e">
        <f>#REF!</f>
        <v>#REF!</v>
      </c>
      <c r="C117" s="1" t="e">
        <f>#REF!</f>
        <v>#REF!</v>
      </c>
      <c r="D117" s="1" t="e">
        <f>#REF!</f>
        <v>#REF!</v>
      </c>
      <c r="E117" s="1" t="e">
        <f>#REF!</f>
        <v>#REF!</v>
      </c>
      <c r="F117" s="1" t="e">
        <f>#REF!</f>
        <v>#REF!</v>
      </c>
      <c r="G117" s="1" t="e">
        <f>#REF!</f>
        <v>#REF!</v>
      </c>
      <c r="H117" s="1" t="e">
        <f>#REF!</f>
        <v>#REF!</v>
      </c>
    </row>
    <row r="118" spans="1:8">
      <c r="A118" s="1" t="e">
        <f>#REF!</f>
        <v>#REF!</v>
      </c>
      <c r="B118" s="1" t="e">
        <f>#REF!</f>
        <v>#REF!</v>
      </c>
      <c r="C118" s="1" t="e">
        <f>#REF!</f>
        <v>#REF!</v>
      </c>
      <c r="D118" s="1" t="e">
        <f>#REF!</f>
        <v>#REF!</v>
      </c>
      <c r="E118" s="1" t="e">
        <f>#REF!</f>
        <v>#REF!</v>
      </c>
      <c r="F118" s="1" t="e">
        <f>#REF!</f>
        <v>#REF!</v>
      </c>
      <c r="G118" s="1" t="e">
        <f>#REF!</f>
        <v>#REF!</v>
      </c>
      <c r="H118" s="1" t="e">
        <f>#REF!</f>
        <v>#REF!</v>
      </c>
    </row>
    <row r="119" spans="1:8">
      <c r="A119" s="1" t="e">
        <f>#REF!</f>
        <v>#REF!</v>
      </c>
      <c r="B119" s="1" t="e">
        <f>#REF!</f>
        <v>#REF!</v>
      </c>
      <c r="C119" s="1" t="e">
        <f>#REF!</f>
        <v>#REF!</v>
      </c>
      <c r="D119" s="1" t="e">
        <f>#REF!</f>
        <v>#REF!</v>
      </c>
      <c r="E119" s="1" t="e">
        <f>#REF!</f>
        <v>#REF!</v>
      </c>
      <c r="F119" s="1" t="e">
        <f>#REF!</f>
        <v>#REF!</v>
      </c>
      <c r="G119" s="1" t="e">
        <f>#REF!</f>
        <v>#REF!</v>
      </c>
      <c r="H119" s="1" t="e">
        <f>#REF!</f>
        <v>#REF!</v>
      </c>
    </row>
    <row r="120" spans="1:8">
      <c r="A120" s="1" t="e">
        <f>#REF!</f>
        <v>#REF!</v>
      </c>
      <c r="B120" s="1" t="e">
        <f>#REF!</f>
        <v>#REF!</v>
      </c>
      <c r="C120" s="1" t="e">
        <f>#REF!</f>
        <v>#REF!</v>
      </c>
      <c r="D120" s="1" t="e">
        <f>#REF!</f>
        <v>#REF!</v>
      </c>
      <c r="E120" s="1" t="e">
        <f>#REF!</f>
        <v>#REF!</v>
      </c>
      <c r="F120" s="1" t="e">
        <f>#REF!</f>
        <v>#REF!</v>
      </c>
      <c r="G120" s="1" t="e">
        <f>#REF!</f>
        <v>#REF!</v>
      </c>
      <c r="H120" s="1" t="e">
        <f>#REF!</f>
        <v>#REF!</v>
      </c>
    </row>
    <row r="121" spans="1:8">
      <c r="A121" s="1" t="e">
        <f>#REF!</f>
        <v>#REF!</v>
      </c>
      <c r="B121" s="1" t="e">
        <f>#REF!</f>
        <v>#REF!</v>
      </c>
      <c r="C121" s="1" t="e">
        <f>#REF!</f>
        <v>#REF!</v>
      </c>
      <c r="D121" s="1" t="e">
        <f>#REF!</f>
        <v>#REF!</v>
      </c>
      <c r="E121" s="1" t="e">
        <f>#REF!</f>
        <v>#REF!</v>
      </c>
      <c r="F121" s="1" t="e">
        <f>#REF!</f>
        <v>#REF!</v>
      </c>
      <c r="G121" s="1" t="e">
        <f>#REF!</f>
        <v>#REF!</v>
      </c>
      <c r="H121" s="1" t="e">
        <f>#REF!</f>
        <v>#REF!</v>
      </c>
    </row>
    <row r="122" spans="1:8">
      <c r="A122" s="1" t="e">
        <f>#REF!</f>
        <v>#REF!</v>
      </c>
      <c r="B122" s="1" t="e">
        <f>#REF!</f>
        <v>#REF!</v>
      </c>
      <c r="C122" s="1" t="e">
        <f>#REF!</f>
        <v>#REF!</v>
      </c>
      <c r="D122" s="1" t="e">
        <f>#REF!</f>
        <v>#REF!</v>
      </c>
      <c r="E122" s="1" t="e">
        <f>#REF!</f>
        <v>#REF!</v>
      </c>
      <c r="F122" s="1" t="e">
        <f>#REF!</f>
        <v>#REF!</v>
      </c>
      <c r="G122" s="1" t="e">
        <f>#REF!</f>
        <v>#REF!</v>
      </c>
      <c r="H122" s="1" t="e">
        <f>#REF!</f>
        <v>#REF!</v>
      </c>
    </row>
    <row r="123" spans="1:8">
      <c r="A123" s="1" t="e">
        <f>#REF!</f>
        <v>#REF!</v>
      </c>
      <c r="B123" s="1" t="e">
        <f>#REF!</f>
        <v>#REF!</v>
      </c>
      <c r="C123" s="1" t="e">
        <f>#REF!</f>
        <v>#REF!</v>
      </c>
      <c r="D123" s="1" t="e">
        <f>#REF!</f>
        <v>#REF!</v>
      </c>
      <c r="E123" s="1" t="e">
        <f>#REF!</f>
        <v>#REF!</v>
      </c>
      <c r="F123" s="1" t="e">
        <f>#REF!</f>
        <v>#REF!</v>
      </c>
      <c r="G123" s="1" t="e">
        <f>#REF!</f>
        <v>#REF!</v>
      </c>
      <c r="H123" s="1" t="e">
        <f>#REF!</f>
        <v>#REF!</v>
      </c>
    </row>
    <row r="124" spans="1:8">
      <c r="A124" s="1" t="e">
        <f>#REF!</f>
        <v>#REF!</v>
      </c>
      <c r="B124" s="1" t="e">
        <f>#REF!</f>
        <v>#REF!</v>
      </c>
      <c r="C124" s="1" t="e">
        <f>#REF!</f>
        <v>#REF!</v>
      </c>
      <c r="D124" s="1" t="e">
        <f>#REF!</f>
        <v>#REF!</v>
      </c>
      <c r="E124" s="1" t="e">
        <f>#REF!</f>
        <v>#REF!</v>
      </c>
      <c r="F124" s="1" t="e">
        <f>#REF!</f>
        <v>#REF!</v>
      </c>
      <c r="G124" s="1" t="e">
        <f>#REF!</f>
        <v>#REF!</v>
      </c>
      <c r="H124" s="1" t="e">
        <f>#REF!</f>
        <v>#REF!</v>
      </c>
    </row>
    <row r="125" spans="1:8">
      <c r="A125" s="1" t="e">
        <f>#REF!</f>
        <v>#REF!</v>
      </c>
      <c r="B125" s="1" t="e">
        <f>#REF!</f>
        <v>#REF!</v>
      </c>
      <c r="C125" s="1" t="e">
        <f>#REF!</f>
        <v>#REF!</v>
      </c>
      <c r="D125" s="1" t="e">
        <f>#REF!</f>
        <v>#REF!</v>
      </c>
      <c r="E125" s="1" t="e">
        <f>#REF!</f>
        <v>#REF!</v>
      </c>
      <c r="F125" s="1" t="e">
        <f>#REF!</f>
        <v>#REF!</v>
      </c>
      <c r="G125" s="1" t="e">
        <f>#REF!</f>
        <v>#REF!</v>
      </c>
      <c r="H125" s="1" t="e">
        <f>#REF!</f>
        <v>#REF!</v>
      </c>
    </row>
    <row r="126" spans="1:8">
      <c r="A126" s="1" t="e">
        <f>#REF!</f>
        <v>#REF!</v>
      </c>
      <c r="B126" s="1" t="e">
        <f>#REF!</f>
        <v>#REF!</v>
      </c>
      <c r="C126" s="1" t="e">
        <f>#REF!</f>
        <v>#REF!</v>
      </c>
      <c r="D126" s="1" t="e">
        <f>#REF!</f>
        <v>#REF!</v>
      </c>
      <c r="E126" s="1" t="e">
        <f>#REF!</f>
        <v>#REF!</v>
      </c>
      <c r="F126" s="1" t="e">
        <f>#REF!</f>
        <v>#REF!</v>
      </c>
      <c r="G126" s="1" t="e">
        <f>#REF!</f>
        <v>#REF!</v>
      </c>
      <c r="H126" s="1" t="e">
        <f>#REF!</f>
        <v>#REF!</v>
      </c>
    </row>
    <row r="127" spans="1:8">
      <c r="A127" s="1" t="e">
        <f>#REF!</f>
        <v>#REF!</v>
      </c>
      <c r="B127" s="1" t="e">
        <f>#REF!</f>
        <v>#REF!</v>
      </c>
      <c r="C127" s="1" t="e">
        <f>#REF!</f>
        <v>#REF!</v>
      </c>
      <c r="D127" s="1" t="e">
        <f>#REF!</f>
        <v>#REF!</v>
      </c>
      <c r="E127" s="1" t="e">
        <f>#REF!</f>
        <v>#REF!</v>
      </c>
      <c r="F127" s="1" t="e">
        <f>#REF!</f>
        <v>#REF!</v>
      </c>
      <c r="G127" s="1" t="e">
        <f>#REF!</f>
        <v>#REF!</v>
      </c>
      <c r="H127" s="1" t="e">
        <f>#REF!</f>
        <v>#REF!</v>
      </c>
    </row>
    <row r="128" spans="1:8">
      <c r="A128" s="1" t="e">
        <f>#REF!</f>
        <v>#REF!</v>
      </c>
      <c r="B128" s="1" t="e">
        <f>#REF!</f>
        <v>#REF!</v>
      </c>
      <c r="C128" s="1" t="e">
        <f>#REF!</f>
        <v>#REF!</v>
      </c>
      <c r="D128" s="1" t="e">
        <f>#REF!</f>
        <v>#REF!</v>
      </c>
      <c r="E128" s="1" t="e">
        <f>#REF!</f>
        <v>#REF!</v>
      </c>
      <c r="F128" s="1" t="e">
        <f>#REF!</f>
        <v>#REF!</v>
      </c>
      <c r="G128" s="1" t="e">
        <f>#REF!</f>
        <v>#REF!</v>
      </c>
      <c r="H128" s="1" t="e">
        <f>#REF!</f>
        <v>#REF!</v>
      </c>
    </row>
    <row r="129" spans="1:8">
      <c r="A129" s="1" t="e">
        <f>#REF!</f>
        <v>#REF!</v>
      </c>
      <c r="B129" s="1" t="e">
        <f>#REF!</f>
        <v>#REF!</v>
      </c>
      <c r="C129" s="1" t="e">
        <f>#REF!</f>
        <v>#REF!</v>
      </c>
      <c r="D129" s="1" t="e">
        <f>#REF!</f>
        <v>#REF!</v>
      </c>
      <c r="E129" s="1" t="e">
        <f>#REF!</f>
        <v>#REF!</v>
      </c>
      <c r="F129" s="1" t="e">
        <f>#REF!</f>
        <v>#REF!</v>
      </c>
      <c r="G129" s="1" t="e">
        <f>#REF!</f>
        <v>#REF!</v>
      </c>
      <c r="H129" s="1" t="e">
        <f>#REF!</f>
        <v>#REF!</v>
      </c>
    </row>
    <row r="130" spans="1:8">
      <c r="A130" s="1" t="e">
        <f>#REF!</f>
        <v>#REF!</v>
      </c>
      <c r="B130" s="1" t="e">
        <f>#REF!</f>
        <v>#REF!</v>
      </c>
      <c r="C130" s="1" t="e">
        <f>#REF!</f>
        <v>#REF!</v>
      </c>
      <c r="D130" s="1" t="e">
        <f>#REF!</f>
        <v>#REF!</v>
      </c>
      <c r="E130" s="1" t="e">
        <f>#REF!</f>
        <v>#REF!</v>
      </c>
      <c r="F130" s="1" t="e">
        <f>#REF!</f>
        <v>#REF!</v>
      </c>
      <c r="G130" s="1" t="e">
        <f>#REF!</f>
        <v>#REF!</v>
      </c>
      <c r="H130" s="1" t="e">
        <f>#REF!</f>
        <v>#REF!</v>
      </c>
    </row>
    <row r="131" spans="1:8">
      <c r="A131" s="1" t="e">
        <f>#REF!</f>
        <v>#REF!</v>
      </c>
      <c r="B131" s="1" t="e">
        <f>#REF!</f>
        <v>#REF!</v>
      </c>
      <c r="C131" s="1" t="e">
        <f>#REF!</f>
        <v>#REF!</v>
      </c>
      <c r="D131" s="1" t="e">
        <f>#REF!</f>
        <v>#REF!</v>
      </c>
      <c r="E131" s="1" t="e">
        <f>#REF!</f>
        <v>#REF!</v>
      </c>
      <c r="F131" s="1" t="e">
        <f>#REF!</f>
        <v>#REF!</v>
      </c>
      <c r="G131" s="1" t="e">
        <f>#REF!</f>
        <v>#REF!</v>
      </c>
      <c r="H131" s="1" t="e">
        <f>#REF!</f>
        <v>#REF!</v>
      </c>
    </row>
    <row r="132" spans="1:8">
      <c r="A132" s="1" t="e">
        <f>#REF!</f>
        <v>#REF!</v>
      </c>
      <c r="B132" s="1" t="e">
        <f>#REF!</f>
        <v>#REF!</v>
      </c>
      <c r="C132" s="1" t="e">
        <f>#REF!</f>
        <v>#REF!</v>
      </c>
      <c r="D132" s="1" t="e">
        <f>#REF!</f>
        <v>#REF!</v>
      </c>
      <c r="E132" s="1" t="e">
        <f>#REF!</f>
        <v>#REF!</v>
      </c>
      <c r="F132" s="1" t="e">
        <f>#REF!</f>
        <v>#REF!</v>
      </c>
      <c r="G132" s="1" t="e">
        <f>#REF!</f>
        <v>#REF!</v>
      </c>
      <c r="H132" s="1" t="e">
        <f>#REF!</f>
        <v>#REF!</v>
      </c>
    </row>
    <row r="133" spans="1:8">
      <c r="A133" s="1" t="e">
        <f>#REF!</f>
        <v>#REF!</v>
      </c>
      <c r="B133" s="1" t="e">
        <f>#REF!</f>
        <v>#REF!</v>
      </c>
      <c r="C133" s="1" t="e">
        <f>#REF!</f>
        <v>#REF!</v>
      </c>
      <c r="D133" s="1" t="e">
        <f>#REF!</f>
        <v>#REF!</v>
      </c>
      <c r="E133" s="1" t="e">
        <f>#REF!</f>
        <v>#REF!</v>
      </c>
      <c r="F133" s="1" t="e">
        <f>#REF!</f>
        <v>#REF!</v>
      </c>
      <c r="G133" s="1" t="e">
        <f>#REF!</f>
        <v>#REF!</v>
      </c>
      <c r="H133" s="1" t="e">
        <f>#REF!</f>
        <v>#REF!</v>
      </c>
    </row>
    <row r="134" spans="1:8">
      <c r="A134" s="1" t="e">
        <f>#REF!</f>
        <v>#REF!</v>
      </c>
      <c r="B134" s="1" t="e">
        <f>#REF!</f>
        <v>#REF!</v>
      </c>
      <c r="C134" s="1" t="e">
        <f>#REF!</f>
        <v>#REF!</v>
      </c>
      <c r="D134" s="1" t="e">
        <f>#REF!</f>
        <v>#REF!</v>
      </c>
      <c r="E134" s="1" t="e">
        <f>#REF!</f>
        <v>#REF!</v>
      </c>
      <c r="F134" s="1" t="e">
        <f>#REF!</f>
        <v>#REF!</v>
      </c>
      <c r="G134" s="1" t="e">
        <f>#REF!</f>
        <v>#REF!</v>
      </c>
      <c r="H134" s="1" t="e">
        <f>#REF!</f>
        <v>#REF!</v>
      </c>
    </row>
    <row r="135" spans="1:8">
      <c r="A135" s="1" t="e">
        <f>#REF!</f>
        <v>#REF!</v>
      </c>
      <c r="B135" s="1" t="e">
        <f>#REF!</f>
        <v>#REF!</v>
      </c>
      <c r="C135" s="1" t="e">
        <f>#REF!</f>
        <v>#REF!</v>
      </c>
      <c r="D135" s="1" t="e">
        <f>#REF!</f>
        <v>#REF!</v>
      </c>
      <c r="E135" s="1" t="e">
        <f>#REF!</f>
        <v>#REF!</v>
      </c>
      <c r="F135" s="1" t="e">
        <f>#REF!</f>
        <v>#REF!</v>
      </c>
      <c r="G135" s="1" t="e">
        <f>#REF!</f>
        <v>#REF!</v>
      </c>
      <c r="H135" s="1" t="e">
        <f>#REF!</f>
        <v>#REF!</v>
      </c>
    </row>
    <row r="136" spans="1:8">
      <c r="A136" s="1" t="e">
        <f>#REF!</f>
        <v>#REF!</v>
      </c>
      <c r="B136" s="1" t="e">
        <f>#REF!</f>
        <v>#REF!</v>
      </c>
      <c r="C136" s="1" t="e">
        <f>#REF!</f>
        <v>#REF!</v>
      </c>
      <c r="D136" s="1" t="e">
        <f>#REF!</f>
        <v>#REF!</v>
      </c>
      <c r="E136" s="1" t="e">
        <f>#REF!</f>
        <v>#REF!</v>
      </c>
      <c r="F136" s="1" t="e">
        <f>#REF!</f>
        <v>#REF!</v>
      </c>
      <c r="G136" s="1" t="e">
        <f>#REF!</f>
        <v>#REF!</v>
      </c>
      <c r="H136" s="1" t="e">
        <f>#REF!</f>
        <v>#REF!</v>
      </c>
    </row>
    <row r="137" spans="1:8">
      <c r="A137" s="1" t="e">
        <f>#REF!</f>
        <v>#REF!</v>
      </c>
      <c r="B137" s="1" t="e">
        <f>#REF!</f>
        <v>#REF!</v>
      </c>
      <c r="C137" s="1" t="e">
        <f>#REF!</f>
        <v>#REF!</v>
      </c>
      <c r="D137" s="1" t="e">
        <f>#REF!</f>
        <v>#REF!</v>
      </c>
      <c r="E137" s="1" t="e">
        <f>#REF!</f>
        <v>#REF!</v>
      </c>
      <c r="F137" s="1" t="e">
        <f>#REF!</f>
        <v>#REF!</v>
      </c>
      <c r="G137" s="1" t="e">
        <f>#REF!</f>
        <v>#REF!</v>
      </c>
      <c r="H137" s="1" t="e">
        <f>#REF!</f>
        <v>#REF!</v>
      </c>
    </row>
    <row r="138" spans="1:8">
      <c r="A138" s="1" t="e">
        <f>#REF!</f>
        <v>#REF!</v>
      </c>
      <c r="B138" s="1" t="e">
        <f>#REF!</f>
        <v>#REF!</v>
      </c>
      <c r="C138" s="1" t="e">
        <f>#REF!</f>
        <v>#REF!</v>
      </c>
      <c r="D138" s="1" t="e">
        <f>#REF!</f>
        <v>#REF!</v>
      </c>
      <c r="E138" s="1" t="e">
        <f>#REF!</f>
        <v>#REF!</v>
      </c>
      <c r="F138" s="1" t="e">
        <f>#REF!</f>
        <v>#REF!</v>
      </c>
      <c r="G138" s="1" t="e">
        <f>#REF!</f>
        <v>#REF!</v>
      </c>
      <c r="H138" s="1" t="e">
        <f>#REF!</f>
        <v>#REF!</v>
      </c>
    </row>
    <row r="139" spans="1:8">
      <c r="A139" s="1" t="e">
        <f>#REF!</f>
        <v>#REF!</v>
      </c>
      <c r="B139" s="1" t="e">
        <f>#REF!</f>
        <v>#REF!</v>
      </c>
      <c r="C139" s="1" t="e">
        <f>#REF!</f>
        <v>#REF!</v>
      </c>
      <c r="D139" s="1" t="e">
        <f>#REF!</f>
        <v>#REF!</v>
      </c>
      <c r="E139" s="1" t="e">
        <f>#REF!</f>
        <v>#REF!</v>
      </c>
      <c r="F139" s="1" t="e">
        <f>#REF!</f>
        <v>#REF!</v>
      </c>
      <c r="G139" s="1" t="e">
        <f>#REF!</f>
        <v>#REF!</v>
      </c>
      <c r="H139" s="1" t="e">
        <f>#REF!</f>
        <v>#REF!</v>
      </c>
    </row>
    <row r="140" spans="1:8">
      <c r="A140" s="1" t="e">
        <f>#REF!</f>
        <v>#REF!</v>
      </c>
      <c r="B140" s="1" t="e">
        <f>#REF!</f>
        <v>#REF!</v>
      </c>
      <c r="C140" s="1" t="e">
        <f>#REF!</f>
        <v>#REF!</v>
      </c>
      <c r="D140" s="1" t="e">
        <f>#REF!</f>
        <v>#REF!</v>
      </c>
      <c r="E140" s="1" t="e">
        <f>#REF!</f>
        <v>#REF!</v>
      </c>
      <c r="F140" s="1" t="e">
        <f>#REF!</f>
        <v>#REF!</v>
      </c>
      <c r="G140" s="1" t="e">
        <f>#REF!</f>
        <v>#REF!</v>
      </c>
      <c r="H140" s="1" t="e">
        <f>#REF!</f>
        <v>#REF!</v>
      </c>
    </row>
    <row r="141" spans="1:8">
      <c r="A141" s="1" t="e">
        <f>#REF!</f>
        <v>#REF!</v>
      </c>
      <c r="B141" s="1" t="e">
        <f>#REF!</f>
        <v>#REF!</v>
      </c>
      <c r="C141" s="1" t="e">
        <f>#REF!</f>
        <v>#REF!</v>
      </c>
      <c r="D141" s="1" t="e">
        <f>#REF!</f>
        <v>#REF!</v>
      </c>
      <c r="E141" s="1" t="e">
        <f>#REF!</f>
        <v>#REF!</v>
      </c>
      <c r="F141" s="1" t="e">
        <f>#REF!</f>
        <v>#REF!</v>
      </c>
      <c r="G141" s="1" t="e">
        <f>#REF!</f>
        <v>#REF!</v>
      </c>
      <c r="H141" s="1" t="e">
        <f>#REF!</f>
        <v>#REF!</v>
      </c>
    </row>
    <row r="142" spans="1:8">
      <c r="A142" s="1" t="e">
        <f>#REF!</f>
        <v>#REF!</v>
      </c>
      <c r="B142" s="1" t="e">
        <f>#REF!</f>
        <v>#REF!</v>
      </c>
      <c r="C142" s="1" t="e">
        <f>#REF!</f>
        <v>#REF!</v>
      </c>
      <c r="D142" s="1" t="e">
        <f>#REF!</f>
        <v>#REF!</v>
      </c>
      <c r="E142" s="1" t="e">
        <f>#REF!</f>
        <v>#REF!</v>
      </c>
      <c r="F142" s="1" t="e">
        <f>#REF!</f>
        <v>#REF!</v>
      </c>
      <c r="G142" s="1" t="e">
        <f>#REF!</f>
        <v>#REF!</v>
      </c>
      <c r="H142" s="1" t="e">
        <f>#REF!</f>
        <v>#REF!</v>
      </c>
    </row>
    <row r="143" spans="1:8">
      <c r="A143" s="1" t="e">
        <f>#REF!</f>
        <v>#REF!</v>
      </c>
      <c r="B143" s="1" t="e">
        <f>#REF!</f>
        <v>#REF!</v>
      </c>
      <c r="C143" s="1" t="e">
        <f>#REF!</f>
        <v>#REF!</v>
      </c>
      <c r="D143" s="1" t="e">
        <f>#REF!</f>
        <v>#REF!</v>
      </c>
      <c r="E143" s="1" t="e">
        <f>#REF!</f>
        <v>#REF!</v>
      </c>
      <c r="F143" s="1" t="e">
        <f>#REF!</f>
        <v>#REF!</v>
      </c>
      <c r="G143" s="1" t="e">
        <f>#REF!</f>
        <v>#REF!</v>
      </c>
      <c r="H143" s="1" t="e">
        <f>#REF!</f>
        <v>#REF!</v>
      </c>
    </row>
    <row r="144" spans="1:8">
      <c r="A144" s="1" t="e">
        <f>#REF!</f>
        <v>#REF!</v>
      </c>
      <c r="B144" s="1" t="e">
        <f>#REF!</f>
        <v>#REF!</v>
      </c>
      <c r="C144" s="1" t="e">
        <f>#REF!</f>
        <v>#REF!</v>
      </c>
      <c r="D144" s="1" t="e">
        <f>#REF!</f>
        <v>#REF!</v>
      </c>
      <c r="E144" s="1" t="e">
        <f>#REF!</f>
        <v>#REF!</v>
      </c>
      <c r="F144" s="1" t="e">
        <f>#REF!</f>
        <v>#REF!</v>
      </c>
      <c r="G144" s="1" t="e">
        <f>#REF!</f>
        <v>#REF!</v>
      </c>
      <c r="H144" s="1" t="e">
        <f>#REF!</f>
        <v>#REF!</v>
      </c>
    </row>
    <row r="145" spans="1:8">
      <c r="A145" s="1" t="e">
        <f>#REF!</f>
        <v>#REF!</v>
      </c>
      <c r="B145" s="1" t="e">
        <f>#REF!</f>
        <v>#REF!</v>
      </c>
      <c r="C145" s="1" t="e">
        <f>#REF!</f>
        <v>#REF!</v>
      </c>
      <c r="D145" s="1" t="e">
        <f>#REF!</f>
        <v>#REF!</v>
      </c>
      <c r="E145" s="1" t="e">
        <f>#REF!</f>
        <v>#REF!</v>
      </c>
      <c r="F145" s="1" t="e">
        <f>#REF!</f>
        <v>#REF!</v>
      </c>
      <c r="G145" s="1" t="e">
        <f>#REF!</f>
        <v>#REF!</v>
      </c>
      <c r="H145" s="1" t="e">
        <f>#REF!</f>
        <v>#REF!</v>
      </c>
    </row>
    <row r="146" spans="1:8">
      <c r="A146" s="1" t="e">
        <f>#REF!</f>
        <v>#REF!</v>
      </c>
      <c r="B146" s="1" t="e">
        <f>#REF!</f>
        <v>#REF!</v>
      </c>
      <c r="C146" s="1" t="e">
        <f>#REF!</f>
        <v>#REF!</v>
      </c>
      <c r="D146" s="1" t="e">
        <f>#REF!</f>
        <v>#REF!</v>
      </c>
      <c r="E146" s="1" t="e">
        <f>#REF!</f>
        <v>#REF!</v>
      </c>
      <c r="F146" s="1" t="e">
        <f>#REF!</f>
        <v>#REF!</v>
      </c>
      <c r="G146" s="1" t="e">
        <f>#REF!</f>
        <v>#REF!</v>
      </c>
      <c r="H146" s="1" t="e">
        <f>#REF!</f>
        <v>#REF!</v>
      </c>
    </row>
    <row r="147" spans="1:8">
      <c r="A147" s="1" t="e">
        <f>#REF!</f>
        <v>#REF!</v>
      </c>
      <c r="B147" s="1" t="e">
        <f>#REF!</f>
        <v>#REF!</v>
      </c>
      <c r="C147" s="1" t="e">
        <f>#REF!</f>
        <v>#REF!</v>
      </c>
      <c r="D147" s="1" t="e">
        <f>#REF!</f>
        <v>#REF!</v>
      </c>
      <c r="E147" s="1" t="e">
        <f>#REF!</f>
        <v>#REF!</v>
      </c>
      <c r="F147" s="1" t="e">
        <f>#REF!</f>
        <v>#REF!</v>
      </c>
      <c r="G147" s="1" t="e">
        <f>#REF!</f>
        <v>#REF!</v>
      </c>
      <c r="H147" s="1" t="e">
        <f>#REF!</f>
        <v>#REF!</v>
      </c>
    </row>
    <row r="148" spans="1:8">
      <c r="A148" s="1" t="e">
        <f>#REF!</f>
        <v>#REF!</v>
      </c>
      <c r="B148" s="1" t="e">
        <f>#REF!</f>
        <v>#REF!</v>
      </c>
      <c r="C148" s="1" t="e">
        <f>#REF!</f>
        <v>#REF!</v>
      </c>
      <c r="D148" s="1" t="e">
        <f>#REF!</f>
        <v>#REF!</v>
      </c>
      <c r="E148" s="1" t="e">
        <f>#REF!</f>
        <v>#REF!</v>
      </c>
      <c r="F148" s="1" t="e">
        <f>#REF!</f>
        <v>#REF!</v>
      </c>
      <c r="G148" s="1" t="e">
        <f>#REF!</f>
        <v>#REF!</v>
      </c>
      <c r="H148" s="1" t="e">
        <f>#REF!</f>
        <v>#REF!</v>
      </c>
    </row>
    <row r="149" spans="1:8">
      <c r="A149" s="1" t="e">
        <f>#REF!</f>
        <v>#REF!</v>
      </c>
      <c r="B149" s="1" t="e">
        <f>#REF!</f>
        <v>#REF!</v>
      </c>
      <c r="C149" s="1" t="e">
        <f>#REF!</f>
        <v>#REF!</v>
      </c>
      <c r="D149" s="1" t="e">
        <f>#REF!</f>
        <v>#REF!</v>
      </c>
      <c r="E149" s="1" t="e">
        <f>#REF!</f>
        <v>#REF!</v>
      </c>
      <c r="F149" s="1" t="e">
        <f>#REF!</f>
        <v>#REF!</v>
      </c>
      <c r="G149" s="1" t="e">
        <f>#REF!</f>
        <v>#REF!</v>
      </c>
      <c r="H149" s="1" t="e">
        <f>#REF!</f>
        <v>#REF!</v>
      </c>
    </row>
    <row r="150" spans="1:8">
      <c r="A150" s="1" t="e">
        <f>#REF!</f>
        <v>#REF!</v>
      </c>
      <c r="B150" s="1" t="e">
        <f>#REF!</f>
        <v>#REF!</v>
      </c>
      <c r="C150" s="1" t="e">
        <f>#REF!</f>
        <v>#REF!</v>
      </c>
      <c r="D150" s="1" t="e">
        <f>#REF!</f>
        <v>#REF!</v>
      </c>
      <c r="E150" s="1" t="e">
        <f>#REF!</f>
        <v>#REF!</v>
      </c>
      <c r="F150" s="1" t="e">
        <f>#REF!</f>
        <v>#REF!</v>
      </c>
      <c r="G150" s="1" t="e">
        <f>#REF!</f>
        <v>#REF!</v>
      </c>
      <c r="H150" s="1" t="e">
        <f>#REF!</f>
        <v>#REF!</v>
      </c>
    </row>
    <row r="151" spans="1:8">
      <c r="A151" s="1" t="e">
        <f>#REF!</f>
        <v>#REF!</v>
      </c>
      <c r="B151" s="1" t="e">
        <f>#REF!</f>
        <v>#REF!</v>
      </c>
      <c r="C151" s="1" t="e">
        <f>#REF!</f>
        <v>#REF!</v>
      </c>
      <c r="D151" s="1" t="e">
        <f>#REF!</f>
        <v>#REF!</v>
      </c>
      <c r="E151" s="1" t="e">
        <f>#REF!</f>
        <v>#REF!</v>
      </c>
      <c r="F151" s="1" t="e">
        <f>#REF!</f>
        <v>#REF!</v>
      </c>
      <c r="G151" s="1" t="e">
        <f>#REF!</f>
        <v>#REF!</v>
      </c>
      <c r="H151" s="1" t="e">
        <f>#REF!</f>
        <v>#REF!</v>
      </c>
    </row>
    <row r="152" spans="1:8">
      <c r="A152" s="1" t="e">
        <f>#REF!</f>
        <v>#REF!</v>
      </c>
      <c r="B152" s="1" t="e">
        <f>#REF!</f>
        <v>#REF!</v>
      </c>
      <c r="C152" s="1" t="e">
        <f>#REF!</f>
        <v>#REF!</v>
      </c>
      <c r="D152" s="1" t="e">
        <f>#REF!</f>
        <v>#REF!</v>
      </c>
      <c r="E152" s="1" t="e">
        <f>#REF!</f>
        <v>#REF!</v>
      </c>
      <c r="F152" s="1" t="e">
        <f>#REF!</f>
        <v>#REF!</v>
      </c>
      <c r="G152" s="1" t="e">
        <f>#REF!</f>
        <v>#REF!</v>
      </c>
      <c r="H152" s="1" t="e">
        <f>#REF!</f>
        <v>#REF!</v>
      </c>
    </row>
    <row r="153" spans="1:8">
      <c r="A153" s="1" t="e">
        <f>#REF!</f>
        <v>#REF!</v>
      </c>
      <c r="B153" s="1" t="e">
        <f>#REF!</f>
        <v>#REF!</v>
      </c>
      <c r="C153" s="1" t="e">
        <f>#REF!</f>
        <v>#REF!</v>
      </c>
      <c r="D153" s="1" t="e">
        <f>#REF!</f>
        <v>#REF!</v>
      </c>
      <c r="E153" s="1" t="e">
        <f>#REF!</f>
        <v>#REF!</v>
      </c>
      <c r="F153" s="1" t="e">
        <f>#REF!</f>
        <v>#REF!</v>
      </c>
      <c r="G153" s="1" t="e">
        <f>#REF!</f>
        <v>#REF!</v>
      </c>
      <c r="H153" s="1" t="e">
        <f>#REF!</f>
        <v>#REF!</v>
      </c>
    </row>
    <row r="154" spans="1:8">
      <c r="A154" s="1" t="e">
        <f>#REF!</f>
        <v>#REF!</v>
      </c>
      <c r="B154" s="1" t="e">
        <f>#REF!</f>
        <v>#REF!</v>
      </c>
      <c r="C154" s="1" t="e">
        <f>#REF!</f>
        <v>#REF!</v>
      </c>
      <c r="D154" s="1" t="e">
        <f>#REF!</f>
        <v>#REF!</v>
      </c>
      <c r="E154" s="1" t="e">
        <f>#REF!</f>
        <v>#REF!</v>
      </c>
      <c r="F154" s="1" t="e">
        <f>#REF!</f>
        <v>#REF!</v>
      </c>
      <c r="G154" s="1" t="e">
        <f>#REF!</f>
        <v>#REF!</v>
      </c>
      <c r="H154" s="1" t="e">
        <f>#REF!</f>
        <v>#REF!</v>
      </c>
    </row>
    <row r="155" spans="1:8">
      <c r="A155" s="1" t="e">
        <f>#REF!</f>
        <v>#REF!</v>
      </c>
      <c r="B155" s="1" t="e">
        <f>#REF!</f>
        <v>#REF!</v>
      </c>
      <c r="C155" s="1" t="e">
        <f>#REF!</f>
        <v>#REF!</v>
      </c>
      <c r="D155" s="1" t="e">
        <f>#REF!</f>
        <v>#REF!</v>
      </c>
      <c r="E155" s="1" t="e">
        <f>#REF!</f>
        <v>#REF!</v>
      </c>
      <c r="F155" s="1" t="e">
        <f>#REF!</f>
        <v>#REF!</v>
      </c>
      <c r="G155" s="1" t="e">
        <f>#REF!</f>
        <v>#REF!</v>
      </c>
      <c r="H155" s="1" t="e">
        <f>#REF!</f>
        <v>#REF!</v>
      </c>
    </row>
    <row r="156" spans="1:8">
      <c r="A156" s="1" t="e">
        <f>#REF!</f>
        <v>#REF!</v>
      </c>
      <c r="B156" s="1" t="e">
        <f>#REF!</f>
        <v>#REF!</v>
      </c>
      <c r="C156" s="1" t="e">
        <f>#REF!</f>
        <v>#REF!</v>
      </c>
      <c r="D156" s="1" t="e">
        <f>#REF!</f>
        <v>#REF!</v>
      </c>
      <c r="E156" s="1" t="e">
        <f>#REF!</f>
        <v>#REF!</v>
      </c>
      <c r="F156" s="1" t="e">
        <f>#REF!</f>
        <v>#REF!</v>
      </c>
      <c r="G156" s="1" t="e">
        <f>#REF!</f>
        <v>#REF!</v>
      </c>
      <c r="H156" s="1" t="e">
        <f>#REF!</f>
        <v>#REF!</v>
      </c>
    </row>
    <row r="157" spans="1:8">
      <c r="A157" s="1" t="e">
        <f>#REF!</f>
        <v>#REF!</v>
      </c>
      <c r="B157" s="1" t="e">
        <f>#REF!</f>
        <v>#REF!</v>
      </c>
      <c r="C157" s="1" t="e">
        <f>#REF!</f>
        <v>#REF!</v>
      </c>
      <c r="D157" s="1" t="e">
        <f>#REF!</f>
        <v>#REF!</v>
      </c>
      <c r="E157" s="1" t="e">
        <f>#REF!</f>
        <v>#REF!</v>
      </c>
      <c r="F157" s="1" t="e">
        <f>#REF!</f>
        <v>#REF!</v>
      </c>
      <c r="G157" s="1" t="e">
        <f>#REF!</f>
        <v>#REF!</v>
      </c>
      <c r="H157" s="1" t="e">
        <f>#REF!</f>
        <v>#REF!</v>
      </c>
    </row>
    <row r="158" spans="1:8">
      <c r="A158" s="1" t="e">
        <f>#REF!</f>
        <v>#REF!</v>
      </c>
      <c r="B158" s="1" t="e">
        <f>#REF!</f>
        <v>#REF!</v>
      </c>
      <c r="C158" s="1" t="e">
        <f>#REF!</f>
        <v>#REF!</v>
      </c>
      <c r="D158" s="1" t="e">
        <f>#REF!</f>
        <v>#REF!</v>
      </c>
      <c r="E158" s="1" t="e">
        <f>#REF!</f>
        <v>#REF!</v>
      </c>
      <c r="F158" s="1" t="e">
        <f>#REF!</f>
        <v>#REF!</v>
      </c>
      <c r="G158" s="1" t="e">
        <f>#REF!</f>
        <v>#REF!</v>
      </c>
      <c r="H158" s="1" t="e">
        <f>#REF!</f>
        <v>#REF!</v>
      </c>
    </row>
    <row r="159" spans="1:8">
      <c r="A159" s="1" t="e">
        <f>#REF!</f>
        <v>#REF!</v>
      </c>
      <c r="B159" s="1" t="e">
        <f>#REF!</f>
        <v>#REF!</v>
      </c>
      <c r="C159" s="1" t="e">
        <f>#REF!</f>
        <v>#REF!</v>
      </c>
      <c r="D159" s="1" t="e">
        <f>#REF!</f>
        <v>#REF!</v>
      </c>
      <c r="E159" s="1" t="e">
        <f>#REF!</f>
        <v>#REF!</v>
      </c>
      <c r="F159" s="1" t="e">
        <f>#REF!</f>
        <v>#REF!</v>
      </c>
      <c r="G159" s="1" t="e">
        <f>#REF!</f>
        <v>#REF!</v>
      </c>
      <c r="H159" s="1" t="e">
        <f>#REF!</f>
        <v>#REF!</v>
      </c>
    </row>
    <row r="160" spans="1:8">
      <c r="A160" s="1" t="e">
        <f>#REF!</f>
        <v>#REF!</v>
      </c>
      <c r="B160" s="1" t="e">
        <f>#REF!</f>
        <v>#REF!</v>
      </c>
      <c r="C160" s="1" t="e">
        <f>#REF!</f>
        <v>#REF!</v>
      </c>
      <c r="D160" s="1" t="e">
        <f>#REF!</f>
        <v>#REF!</v>
      </c>
      <c r="E160" s="1" t="e">
        <f>#REF!</f>
        <v>#REF!</v>
      </c>
      <c r="F160" s="1" t="e">
        <f>#REF!</f>
        <v>#REF!</v>
      </c>
      <c r="G160" s="1" t="e">
        <f>#REF!</f>
        <v>#REF!</v>
      </c>
      <c r="H160" s="1" t="e">
        <f>#REF!</f>
        <v>#REF!</v>
      </c>
    </row>
    <row r="161" spans="1:8">
      <c r="A161" s="1" t="e">
        <f>#REF!</f>
        <v>#REF!</v>
      </c>
      <c r="B161" s="1" t="e">
        <f>#REF!</f>
        <v>#REF!</v>
      </c>
      <c r="C161" s="1" t="e">
        <f>#REF!</f>
        <v>#REF!</v>
      </c>
      <c r="D161" s="1" t="e">
        <f>#REF!</f>
        <v>#REF!</v>
      </c>
      <c r="E161" s="1" t="e">
        <f>#REF!</f>
        <v>#REF!</v>
      </c>
      <c r="F161" s="1" t="e">
        <f>#REF!</f>
        <v>#REF!</v>
      </c>
      <c r="G161" s="1" t="e">
        <f>#REF!</f>
        <v>#REF!</v>
      </c>
      <c r="H161" s="1" t="e">
        <f>#REF!</f>
        <v>#REF!</v>
      </c>
    </row>
    <row r="162" spans="1:8">
      <c r="A162" s="1" t="e">
        <f>#REF!</f>
        <v>#REF!</v>
      </c>
      <c r="B162" s="1" t="e">
        <f>#REF!</f>
        <v>#REF!</v>
      </c>
      <c r="C162" s="1" t="e">
        <f>#REF!</f>
        <v>#REF!</v>
      </c>
      <c r="D162" s="1" t="e">
        <f>#REF!</f>
        <v>#REF!</v>
      </c>
      <c r="E162" s="1" t="e">
        <f>#REF!</f>
        <v>#REF!</v>
      </c>
      <c r="F162" s="1" t="e">
        <f>#REF!</f>
        <v>#REF!</v>
      </c>
      <c r="G162" s="1" t="e">
        <f>#REF!</f>
        <v>#REF!</v>
      </c>
      <c r="H162" s="1" t="e">
        <f>#REF!</f>
        <v>#REF!</v>
      </c>
    </row>
    <row r="163" spans="1:8">
      <c r="A163" s="1" t="e">
        <f>#REF!</f>
        <v>#REF!</v>
      </c>
      <c r="B163" s="1" t="e">
        <f>#REF!</f>
        <v>#REF!</v>
      </c>
      <c r="C163" s="1" t="e">
        <f>#REF!</f>
        <v>#REF!</v>
      </c>
      <c r="D163" s="1" t="e">
        <f>#REF!</f>
        <v>#REF!</v>
      </c>
      <c r="E163" s="1" t="e">
        <f>#REF!</f>
        <v>#REF!</v>
      </c>
      <c r="F163" s="1" t="e">
        <f>#REF!</f>
        <v>#REF!</v>
      </c>
      <c r="G163" s="1" t="e">
        <f>#REF!</f>
        <v>#REF!</v>
      </c>
      <c r="H163" s="1" t="e">
        <f>#REF!</f>
        <v>#REF!</v>
      </c>
    </row>
    <row r="164" spans="1:8">
      <c r="A164" s="1" t="e">
        <f>#REF!</f>
        <v>#REF!</v>
      </c>
      <c r="B164" s="1" t="e">
        <f>#REF!</f>
        <v>#REF!</v>
      </c>
      <c r="C164" s="1" t="e">
        <f>#REF!</f>
        <v>#REF!</v>
      </c>
      <c r="D164" s="1" t="e">
        <f>#REF!</f>
        <v>#REF!</v>
      </c>
      <c r="E164" s="1" t="e">
        <f>#REF!</f>
        <v>#REF!</v>
      </c>
      <c r="F164" s="1" t="e">
        <f>#REF!</f>
        <v>#REF!</v>
      </c>
      <c r="G164" s="1" t="e">
        <f>#REF!</f>
        <v>#REF!</v>
      </c>
      <c r="H164" s="1" t="e">
        <f>#REF!</f>
        <v>#REF!</v>
      </c>
    </row>
    <row r="165" spans="1:8">
      <c r="A165" s="1" t="e">
        <f>#REF!</f>
        <v>#REF!</v>
      </c>
      <c r="B165" s="1" t="e">
        <f>#REF!</f>
        <v>#REF!</v>
      </c>
      <c r="C165" s="1" t="e">
        <f>#REF!</f>
        <v>#REF!</v>
      </c>
      <c r="D165" s="1" t="e">
        <f>#REF!</f>
        <v>#REF!</v>
      </c>
      <c r="E165" s="1" t="e">
        <f>#REF!</f>
        <v>#REF!</v>
      </c>
      <c r="F165" s="1" t="e">
        <f>#REF!</f>
        <v>#REF!</v>
      </c>
      <c r="G165" s="1" t="e">
        <f>#REF!</f>
        <v>#REF!</v>
      </c>
      <c r="H165" s="1" t="e">
        <f>#REF!</f>
        <v>#REF!</v>
      </c>
    </row>
    <row r="166" spans="1:8">
      <c r="A166" s="1" t="e">
        <f>#REF!</f>
        <v>#REF!</v>
      </c>
      <c r="B166" s="1" t="e">
        <f>#REF!</f>
        <v>#REF!</v>
      </c>
      <c r="C166" s="1" t="e">
        <f>#REF!</f>
        <v>#REF!</v>
      </c>
      <c r="D166" s="1" t="e">
        <f>#REF!</f>
        <v>#REF!</v>
      </c>
      <c r="E166" s="1" t="e">
        <f>#REF!</f>
        <v>#REF!</v>
      </c>
      <c r="F166" s="1" t="e">
        <f>#REF!</f>
        <v>#REF!</v>
      </c>
      <c r="G166" s="1" t="e">
        <f>#REF!</f>
        <v>#REF!</v>
      </c>
      <c r="H166" s="1" t="e">
        <f>#REF!</f>
        <v>#REF!</v>
      </c>
    </row>
    <row r="167" spans="1:8">
      <c r="A167" s="1" t="e">
        <f>#REF!</f>
        <v>#REF!</v>
      </c>
      <c r="B167" s="1" t="e">
        <f>#REF!</f>
        <v>#REF!</v>
      </c>
      <c r="C167" s="1" t="e">
        <f>#REF!</f>
        <v>#REF!</v>
      </c>
      <c r="D167" s="1" t="e">
        <f>#REF!</f>
        <v>#REF!</v>
      </c>
      <c r="E167" s="1" t="e">
        <f>#REF!</f>
        <v>#REF!</v>
      </c>
      <c r="F167" s="1" t="e">
        <f>#REF!</f>
        <v>#REF!</v>
      </c>
      <c r="G167" s="1" t="e">
        <f>#REF!</f>
        <v>#REF!</v>
      </c>
      <c r="H167" s="1" t="e">
        <f>#REF!</f>
        <v>#REF!</v>
      </c>
    </row>
    <row r="168" spans="1:8">
      <c r="A168" s="1" t="e">
        <f>#REF!</f>
        <v>#REF!</v>
      </c>
      <c r="B168" s="1" t="e">
        <f>#REF!</f>
        <v>#REF!</v>
      </c>
      <c r="C168" s="1" t="e">
        <f>#REF!</f>
        <v>#REF!</v>
      </c>
      <c r="D168" s="1" t="e">
        <f>#REF!</f>
        <v>#REF!</v>
      </c>
      <c r="E168" s="1" t="e">
        <f>#REF!</f>
        <v>#REF!</v>
      </c>
      <c r="F168" s="1" t="e">
        <f>#REF!</f>
        <v>#REF!</v>
      </c>
      <c r="G168" s="1" t="e">
        <f>#REF!</f>
        <v>#REF!</v>
      </c>
      <c r="H168" s="1" t="e">
        <f>#REF!</f>
        <v>#REF!</v>
      </c>
    </row>
    <row r="169" spans="1:8">
      <c r="A169" s="1" t="e">
        <f>#REF!</f>
        <v>#REF!</v>
      </c>
      <c r="B169" s="1" t="e">
        <f>#REF!</f>
        <v>#REF!</v>
      </c>
      <c r="C169" s="1" t="e">
        <f>#REF!</f>
        <v>#REF!</v>
      </c>
      <c r="D169" s="1" t="e">
        <f>#REF!</f>
        <v>#REF!</v>
      </c>
      <c r="E169" s="1" t="e">
        <f>#REF!</f>
        <v>#REF!</v>
      </c>
      <c r="F169" s="1" t="e">
        <f>#REF!</f>
        <v>#REF!</v>
      </c>
      <c r="G169" s="1" t="e">
        <f>#REF!</f>
        <v>#REF!</v>
      </c>
      <c r="H169" s="1" t="e">
        <f>#REF!</f>
        <v>#REF!</v>
      </c>
    </row>
    <row r="170" spans="1:8">
      <c r="A170" s="1" t="e">
        <f>#REF!</f>
        <v>#REF!</v>
      </c>
      <c r="B170" s="1" t="e">
        <f>#REF!</f>
        <v>#REF!</v>
      </c>
      <c r="C170" s="1" t="e">
        <f>#REF!</f>
        <v>#REF!</v>
      </c>
      <c r="D170" s="1" t="e">
        <f>#REF!</f>
        <v>#REF!</v>
      </c>
      <c r="E170" s="1" t="e">
        <f>#REF!</f>
        <v>#REF!</v>
      </c>
      <c r="F170" s="1" t="e">
        <f>#REF!</f>
        <v>#REF!</v>
      </c>
      <c r="G170" s="1" t="e">
        <f>#REF!</f>
        <v>#REF!</v>
      </c>
      <c r="H170" s="1" t="e">
        <f>#REF!</f>
        <v>#REF!</v>
      </c>
    </row>
    <row r="171" spans="1:8">
      <c r="A171" s="1" t="e">
        <f>#REF!</f>
        <v>#REF!</v>
      </c>
      <c r="B171" s="1" t="e">
        <f>#REF!</f>
        <v>#REF!</v>
      </c>
      <c r="C171" s="1" t="e">
        <f>#REF!</f>
        <v>#REF!</v>
      </c>
      <c r="D171" s="1" t="e">
        <f>#REF!</f>
        <v>#REF!</v>
      </c>
      <c r="E171" s="1" t="e">
        <f>#REF!</f>
        <v>#REF!</v>
      </c>
      <c r="F171" s="1" t="e">
        <f>#REF!</f>
        <v>#REF!</v>
      </c>
      <c r="G171" s="1" t="e">
        <f>#REF!</f>
        <v>#REF!</v>
      </c>
      <c r="H171" s="1" t="e">
        <f>#REF!</f>
        <v>#REF!</v>
      </c>
    </row>
    <row r="172" spans="1:8">
      <c r="A172" s="1" t="e">
        <f>#REF!</f>
        <v>#REF!</v>
      </c>
      <c r="B172" s="1" t="e">
        <f>#REF!</f>
        <v>#REF!</v>
      </c>
      <c r="C172" s="1" t="e">
        <f>#REF!</f>
        <v>#REF!</v>
      </c>
      <c r="D172" s="1" t="e">
        <f>#REF!</f>
        <v>#REF!</v>
      </c>
      <c r="E172" s="1" t="e">
        <f>#REF!</f>
        <v>#REF!</v>
      </c>
      <c r="F172" s="1" t="e">
        <f>#REF!</f>
        <v>#REF!</v>
      </c>
      <c r="G172" s="1" t="e">
        <f>#REF!</f>
        <v>#REF!</v>
      </c>
      <c r="H172" s="1" t="e">
        <f>#REF!</f>
        <v>#REF!</v>
      </c>
    </row>
    <row r="173" spans="1:8">
      <c r="A173" s="1" t="e">
        <f>#REF!</f>
        <v>#REF!</v>
      </c>
      <c r="B173" s="1" t="e">
        <f>#REF!</f>
        <v>#REF!</v>
      </c>
      <c r="C173" s="1" t="e">
        <f>#REF!</f>
        <v>#REF!</v>
      </c>
      <c r="D173" s="1" t="e">
        <f>#REF!</f>
        <v>#REF!</v>
      </c>
      <c r="E173" s="1" t="e">
        <f>#REF!</f>
        <v>#REF!</v>
      </c>
      <c r="F173" s="1" t="e">
        <f>#REF!</f>
        <v>#REF!</v>
      </c>
      <c r="G173" s="1" t="e">
        <f>#REF!</f>
        <v>#REF!</v>
      </c>
      <c r="H173" s="1" t="e">
        <f>#REF!</f>
        <v>#REF!</v>
      </c>
    </row>
    <row r="174" spans="1:8">
      <c r="A174" s="1" t="e">
        <f>#REF!</f>
        <v>#REF!</v>
      </c>
      <c r="B174" s="1" t="e">
        <f>#REF!</f>
        <v>#REF!</v>
      </c>
      <c r="C174" s="1" t="e">
        <f>#REF!</f>
        <v>#REF!</v>
      </c>
      <c r="D174" s="1" t="e">
        <f>#REF!</f>
        <v>#REF!</v>
      </c>
      <c r="E174" s="1" t="e">
        <f>#REF!</f>
        <v>#REF!</v>
      </c>
      <c r="F174" s="1" t="e">
        <f>#REF!</f>
        <v>#REF!</v>
      </c>
      <c r="G174" s="1" t="e">
        <f>#REF!</f>
        <v>#REF!</v>
      </c>
      <c r="H174" s="1" t="e">
        <f>#REF!</f>
        <v>#REF!</v>
      </c>
    </row>
    <row r="175" spans="1:8">
      <c r="A175" s="1" t="e">
        <f>#REF!</f>
        <v>#REF!</v>
      </c>
      <c r="B175" s="1" t="e">
        <f>#REF!</f>
        <v>#REF!</v>
      </c>
      <c r="C175" s="1" t="e">
        <f>#REF!</f>
        <v>#REF!</v>
      </c>
      <c r="D175" s="1" t="e">
        <f>#REF!</f>
        <v>#REF!</v>
      </c>
      <c r="E175" s="1" t="e">
        <f>#REF!</f>
        <v>#REF!</v>
      </c>
      <c r="F175" s="1" t="e">
        <f>#REF!</f>
        <v>#REF!</v>
      </c>
      <c r="G175" s="1" t="e">
        <f>#REF!</f>
        <v>#REF!</v>
      </c>
      <c r="H175" s="1" t="e">
        <f>#REF!</f>
        <v>#REF!</v>
      </c>
    </row>
    <row r="176" spans="1:8">
      <c r="A176" s="1" t="e">
        <f>#REF!</f>
        <v>#REF!</v>
      </c>
      <c r="B176" s="1" t="e">
        <f>#REF!</f>
        <v>#REF!</v>
      </c>
      <c r="C176" s="1" t="e">
        <f>#REF!</f>
        <v>#REF!</v>
      </c>
      <c r="D176" s="1" t="e">
        <f>#REF!</f>
        <v>#REF!</v>
      </c>
      <c r="E176" s="1" t="e">
        <f>#REF!</f>
        <v>#REF!</v>
      </c>
      <c r="F176" s="1" t="e">
        <f>#REF!</f>
        <v>#REF!</v>
      </c>
      <c r="G176" s="1" t="e">
        <f>#REF!</f>
        <v>#REF!</v>
      </c>
      <c r="H176" s="1" t="e">
        <f>#REF!</f>
        <v>#REF!</v>
      </c>
    </row>
    <row r="177" spans="1:8">
      <c r="A177" s="1" t="e">
        <f>#REF!</f>
        <v>#REF!</v>
      </c>
      <c r="B177" s="1" t="e">
        <f>#REF!</f>
        <v>#REF!</v>
      </c>
      <c r="C177" s="1" t="e">
        <f>#REF!</f>
        <v>#REF!</v>
      </c>
      <c r="D177" s="1" t="e">
        <f>#REF!</f>
        <v>#REF!</v>
      </c>
      <c r="E177" s="1" t="e">
        <f>#REF!</f>
        <v>#REF!</v>
      </c>
      <c r="F177" s="1" t="e">
        <f>#REF!</f>
        <v>#REF!</v>
      </c>
      <c r="G177" s="1" t="e">
        <f>#REF!</f>
        <v>#REF!</v>
      </c>
      <c r="H177" s="1" t="e">
        <f>#REF!</f>
        <v>#REF!</v>
      </c>
    </row>
    <row r="178" spans="1:8">
      <c r="A178" s="1" t="e">
        <f>#REF!</f>
        <v>#REF!</v>
      </c>
      <c r="B178" s="1" t="e">
        <f>#REF!</f>
        <v>#REF!</v>
      </c>
      <c r="C178" s="1" t="e">
        <f>#REF!</f>
        <v>#REF!</v>
      </c>
      <c r="D178" s="1" t="e">
        <f>#REF!</f>
        <v>#REF!</v>
      </c>
      <c r="E178" s="1" t="e">
        <f>#REF!</f>
        <v>#REF!</v>
      </c>
      <c r="F178" s="1" t="e">
        <f>#REF!</f>
        <v>#REF!</v>
      </c>
      <c r="G178" s="1" t="e">
        <f>#REF!</f>
        <v>#REF!</v>
      </c>
      <c r="H178" s="1" t="e">
        <f>#REF!</f>
        <v>#REF!</v>
      </c>
    </row>
    <row r="179" spans="1:8">
      <c r="A179" s="1" t="e">
        <f>#REF!</f>
        <v>#REF!</v>
      </c>
      <c r="B179" s="1" t="e">
        <f>#REF!</f>
        <v>#REF!</v>
      </c>
      <c r="C179" s="1" t="e">
        <f>#REF!</f>
        <v>#REF!</v>
      </c>
      <c r="D179" s="1" t="e">
        <f>#REF!</f>
        <v>#REF!</v>
      </c>
      <c r="E179" s="1" t="e">
        <f>#REF!</f>
        <v>#REF!</v>
      </c>
      <c r="F179" s="1" t="e">
        <f>#REF!</f>
        <v>#REF!</v>
      </c>
      <c r="G179" s="1" t="e">
        <f>#REF!</f>
        <v>#REF!</v>
      </c>
      <c r="H179" s="1" t="e">
        <f>#REF!</f>
        <v>#REF!</v>
      </c>
    </row>
    <row r="180" spans="1:8">
      <c r="A180" s="1" t="e">
        <f>#REF!</f>
        <v>#REF!</v>
      </c>
      <c r="B180" s="1" t="e">
        <f>#REF!</f>
        <v>#REF!</v>
      </c>
      <c r="C180" s="1" t="e">
        <f>#REF!</f>
        <v>#REF!</v>
      </c>
      <c r="D180" s="1" t="e">
        <f>#REF!</f>
        <v>#REF!</v>
      </c>
      <c r="E180" s="1" t="e">
        <f>#REF!</f>
        <v>#REF!</v>
      </c>
      <c r="F180" s="1" t="e">
        <f>#REF!</f>
        <v>#REF!</v>
      </c>
      <c r="G180" s="1" t="e">
        <f>#REF!</f>
        <v>#REF!</v>
      </c>
      <c r="H180" s="1" t="e">
        <f>#REF!</f>
        <v>#REF!</v>
      </c>
    </row>
    <row r="181" spans="1:8">
      <c r="A181" s="1" t="e">
        <f>#REF!</f>
        <v>#REF!</v>
      </c>
      <c r="B181" s="1" t="e">
        <f>#REF!</f>
        <v>#REF!</v>
      </c>
      <c r="C181" s="1" t="e">
        <f>#REF!</f>
        <v>#REF!</v>
      </c>
      <c r="D181" s="1" t="e">
        <f>#REF!</f>
        <v>#REF!</v>
      </c>
      <c r="E181" s="1" t="e">
        <f>#REF!</f>
        <v>#REF!</v>
      </c>
      <c r="F181" s="1" t="e">
        <f>#REF!</f>
        <v>#REF!</v>
      </c>
      <c r="G181" s="1" t="e">
        <f>#REF!</f>
        <v>#REF!</v>
      </c>
      <c r="H181" s="1" t="e">
        <f>#REF!</f>
        <v>#REF!</v>
      </c>
    </row>
    <row r="182" spans="1:8">
      <c r="A182" s="1" t="e">
        <f>#REF!</f>
        <v>#REF!</v>
      </c>
      <c r="B182" s="1" t="e">
        <f>#REF!</f>
        <v>#REF!</v>
      </c>
      <c r="C182" s="1" t="e">
        <f>#REF!</f>
        <v>#REF!</v>
      </c>
      <c r="D182" s="1" t="e">
        <f>#REF!</f>
        <v>#REF!</v>
      </c>
      <c r="E182" s="1" t="e">
        <f>#REF!</f>
        <v>#REF!</v>
      </c>
      <c r="F182" s="1" t="e">
        <f>#REF!</f>
        <v>#REF!</v>
      </c>
      <c r="G182" s="1" t="e">
        <f>#REF!</f>
        <v>#REF!</v>
      </c>
      <c r="H182" s="1" t="e">
        <f>#REF!</f>
        <v>#REF!</v>
      </c>
    </row>
    <row r="183" spans="1:8">
      <c r="A183" s="1" t="e">
        <f>#REF!</f>
        <v>#REF!</v>
      </c>
      <c r="B183" s="1" t="e">
        <f>#REF!</f>
        <v>#REF!</v>
      </c>
      <c r="C183" s="1" t="e">
        <f>#REF!</f>
        <v>#REF!</v>
      </c>
      <c r="D183" s="1" t="e">
        <f>#REF!</f>
        <v>#REF!</v>
      </c>
      <c r="E183" s="1" t="e">
        <f>#REF!</f>
        <v>#REF!</v>
      </c>
      <c r="F183" s="1" t="e">
        <f>#REF!</f>
        <v>#REF!</v>
      </c>
      <c r="G183" s="1" t="e">
        <f>#REF!</f>
        <v>#REF!</v>
      </c>
      <c r="H183" s="1" t="e">
        <f>#REF!</f>
        <v>#REF!</v>
      </c>
    </row>
    <row r="184" spans="1:8">
      <c r="A184" s="1" t="e">
        <f>#REF!</f>
        <v>#REF!</v>
      </c>
      <c r="B184" s="1" t="e">
        <f>#REF!</f>
        <v>#REF!</v>
      </c>
      <c r="C184" s="1" t="e">
        <f>#REF!</f>
        <v>#REF!</v>
      </c>
      <c r="D184" s="1" t="e">
        <f>#REF!</f>
        <v>#REF!</v>
      </c>
      <c r="E184" s="1" t="e">
        <f>#REF!</f>
        <v>#REF!</v>
      </c>
      <c r="F184" s="1" t="e">
        <f>#REF!</f>
        <v>#REF!</v>
      </c>
      <c r="G184" s="1" t="e">
        <f>#REF!</f>
        <v>#REF!</v>
      </c>
      <c r="H184" s="1" t="e">
        <f>#REF!</f>
        <v>#REF!</v>
      </c>
    </row>
    <row r="185" spans="1:8">
      <c r="A185" s="1" t="e">
        <f>#REF!</f>
        <v>#REF!</v>
      </c>
      <c r="B185" s="1" t="e">
        <f>#REF!</f>
        <v>#REF!</v>
      </c>
      <c r="C185" s="1" t="e">
        <f>#REF!</f>
        <v>#REF!</v>
      </c>
      <c r="D185" s="1" t="e">
        <f>#REF!</f>
        <v>#REF!</v>
      </c>
      <c r="E185" s="1" t="e">
        <f>#REF!</f>
        <v>#REF!</v>
      </c>
      <c r="F185" s="1" t="e">
        <f>#REF!</f>
        <v>#REF!</v>
      </c>
      <c r="G185" s="1" t="e">
        <f>#REF!</f>
        <v>#REF!</v>
      </c>
      <c r="H185" s="1" t="e">
        <f>#REF!</f>
        <v>#REF!</v>
      </c>
    </row>
    <row r="186" spans="1:8">
      <c r="A186" s="1" t="e">
        <f>#REF!</f>
        <v>#REF!</v>
      </c>
      <c r="B186" s="1" t="e">
        <f>#REF!</f>
        <v>#REF!</v>
      </c>
      <c r="C186" s="1" t="e">
        <f>#REF!</f>
        <v>#REF!</v>
      </c>
      <c r="D186" s="1" t="e">
        <f>#REF!</f>
        <v>#REF!</v>
      </c>
      <c r="E186" s="1" t="e">
        <f>#REF!</f>
        <v>#REF!</v>
      </c>
      <c r="F186" s="1" t="e">
        <f>#REF!</f>
        <v>#REF!</v>
      </c>
      <c r="G186" s="1" t="e">
        <f>#REF!</f>
        <v>#REF!</v>
      </c>
      <c r="H186" s="1" t="e">
        <f>#REF!</f>
        <v>#REF!</v>
      </c>
    </row>
    <row r="187" spans="1:8">
      <c r="A187" s="1" t="e">
        <f>#REF!</f>
        <v>#REF!</v>
      </c>
      <c r="B187" s="1" t="e">
        <f>#REF!</f>
        <v>#REF!</v>
      </c>
      <c r="C187" s="1" t="e">
        <f>#REF!</f>
        <v>#REF!</v>
      </c>
      <c r="D187" s="1" t="e">
        <f>#REF!</f>
        <v>#REF!</v>
      </c>
      <c r="E187" s="1" t="e">
        <f>#REF!</f>
        <v>#REF!</v>
      </c>
      <c r="F187" s="1" t="e">
        <f>#REF!</f>
        <v>#REF!</v>
      </c>
      <c r="G187" s="1" t="e">
        <f>#REF!</f>
        <v>#REF!</v>
      </c>
      <c r="H187" s="1" t="e">
        <f>#REF!</f>
        <v>#REF!</v>
      </c>
    </row>
    <row r="188" spans="1:8">
      <c r="A188" s="1" t="e">
        <f>#REF!</f>
        <v>#REF!</v>
      </c>
      <c r="B188" s="1" t="e">
        <f>#REF!</f>
        <v>#REF!</v>
      </c>
      <c r="C188" s="1" t="e">
        <f>#REF!</f>
        <v>#REF!</v>
      </c>
      <c r="D188" s="1" t="e">
        <f>#REF!</f>
        <v>#REF!</v>
      </c>
      <c r="E188" s="1" t="e">
        <f>#REF!</f>
        <v>#REF!</v>
      </c>
      <c r="F188" s="1" t="e">
        <f>#REF!</f>
        <v>#REF!</v>
      </c>
      <c r="G188" s="1" t="e">
        <f>#REF!</f>
        <v>#REF!</v>
      </c>
      <c r="H188" s="1" t="e">
        <f>#REF!</f>
        <v>#REF!</v>
      </c>
    </row>
    <row r="189" spans="1:8">
      <c r="A189" s="1" t="e">
        <f>#REF!</f>
        <v>#REF!</v>
      </c>
      <c r="B189" s="1" t="e">
        <f>#REF!</f>
        <v>#REF!</v>
      </c>
      <c r="C189" s="1" t="e">
        <f>#REF!</f>
        <v>#REF!</v>
      </c>
      <c r="D189" s="1" t="e">
        <f>#REF!</f>
        <v>#REF!</v>
      </c>
      <c r="E189" s="1" t="e">
        <f>#REF!</f>
        <v>#REF!</v>
      </c>
      <c r="F189" s="1" t="e">
        <f>#REF!</f>
        <v>#REF!</v>
      </c>
      <c r="G189" s="1" t="e">
        <f>#REF!</f>
        <v>#REF!</v>
      </c>
      <c r="H189" s="1" t="e">
        <f>#REF!</f>
        <v>#REF!</v>
      </c>
    </row>
    <row r="190" spans="1:8">
      <c r="A190" s="1" t="e">
        <f>#REF!</f>
        <v>#REF!</v>
      </c>
      <c r="B190" s="1" t="e">
        <f>#REF!</f>
        <v>#REF!</v>
      </c>
      <c r="C190" s="1" t="e">
        <f>#REF!</f>
        <v>#REF!</v>
      </c>
      <c r="D190" s="1" t="e">
        <f>#REF!</f>
        <v>#REF!</v>
      </c>
      <c r="E190" s="1" t="e">
        <f>#REF!</f>
        <v>#REF!</v>
      </c>
      <c r="F190" s="1" t="e">
        <f>#REF!</f>
        <v>#REF!</v>
      </c>
      <c r="G190" s="1" t="e">
        <f>#REF!</f>
        <v>#REF!</v>
      </c>
      <c r="H190" s="1" t="e">
        <f>#REF!</f>
        <v>#REF!</v>
      </c>
    </row>
    <row r="191" spans="1:8">
      <c r="A191" s="1" t="e">
        <f>#REF!</f>
        <v>#REF!</v>
      </c>
      <c r="B191" s="1" t="e">
        <f>#REF!</f>
        <v>#REF!</v>
      </c>
      <c r="C191" s="1" t="e">
        <f>#REF!</f>
        <v>#REF!</v>
      </c>
      <c r="D191" s="1" t="e">
        <f>#REF!</f>
        <v>#REF!</v>
      </c>
      <c r="E191" s="1" t="e">
        <f>#REF!</f>
        <v>#REF!</v>
      </c>
      <c r="F191" s="1" t="e">
        <f>#REF!</f>
        <v>#REF!</v>
      </c>
      <c r="G191" s="1" t="e">
        <f>#REF!</f>
        <v>#REF!</v>
      </c>
      <c r="H191" s="1" t="e">
        <f>#REF!</f>
        <v>#REF!</v>
      </c>
    </row>
    <row r="192" spans="1:8">
      <c r="A192" s="1" t="e">
        <f>#REF!</f>
        <v>#REF!</v>
      </c>
      <c r="B192" s="1" t="e">
        <f>#REF!</f>
        <v>#REF!</v>
      </c>
      <c r="C192" s="1" t="e">
        <f>#REF!</f>
        <v>#REF!</v>
      </c>
      <c r="D192" s="1" t="e">
        <f>#REF!</f>
        <v>#REF!</v>
      </c>
      <c r="E192" s="1" t="e">
        <f>#REF!</f>
        <v>#REF!</v>
      </c>
      <c r="F192" s="1" t="e">
        <f>#REF!</f>
        <v>#REF!</v>
      </c>
      <c r="G192" s="1" t="e">
        <f>#REF!</f>
        <v>#REF!</v>
      </c>
      <c r="H192" s="1" t="e">
        <f>#REF!</f>
        <v>#REF!</v>
      </c>
    </row>
    <row r="193" spans="1:8">
      <c r="A193" s="1" t="e">
        <f>#REF!</f>
        <v>#REF!</v>
      </c>
      <c r="B193" s="1" t="e">
        <f>#REF!</f>
        <v>#REF!</v>
      </c>
      <c r="C193" s="1" t="e">
        <f>#REF!</f>
        <v>#REF!</v>
      </c>
      <c r="D193" s="1" t="e">
        <f>#REF!</f>
        <v>#REF!</v>
      </c>
      <c r="E193" s="1" t="e">
        <f>#REF!</f>
        <v>#REF!</v>
      </c>
      <c r="F193" s="1" t="e">
        <f>#REF!</f>
        <v>#REF!</v>
      </c>
      <c r="G193" s="1" t="e">
        <f>#REF!</f>
        <v>#REF!</v>
      </c>
      <c r="H193" s="1" t="e">
        <f>#REF!</f>
        <v>#REF!</v>
      </c>
    </row>
    <row r="194" spans="1:8">
      <c r="A194" s="1" t="e">
        <f>#REF!</f>
        <v>#REF!</v>
      </c>
      <c r="B194" s="1" t="e">
        <f>#REF!</f>
        <v>#REF!</v>
      </c>
      <c r="C194" s="1" t="e">
        <f>#REF!</f>
        <v>#REF!</v>
      </c>
      <c r="D194" s="1" t="e">
        <f>#REF!</f>
        <v>#REF!</v>
      </c>
      <c r="E194" s="1" t="e">
        <f>#REF!</f>
        <v>#REF!</v>
      </c>
      <c r="F194" s="1" t="e">
        <f>#REF!</f>
        <v>#REF!</v>
      </c>
      <c r="G194" s="1" t="e">
        <f>#REF!</f>
        <v>#REF!</v>
      </c>
      <c r="H194" s="1" t="e">
        <f>#REF!</f>
        <v>#REF!</v>
      </c>
    </row>
    <row r="195" spans="1:8">
      <c r="A195" s="1" t="e">
        <f>#REF!</f>
        <v>#REF!</v>
      </c>
      <c r="B195" s="1" t="e">
        <f>#REF!</f>
        <v>#REF!</v>
      </c>
      <c r="C195" s="1" t="e">
        <f>#REF!</f>
        <v>#REF!</v>
      </c>
      <c r="D195" s="1" t="e">
        <f>#REF!</f>
        <v>#REF!</v>
      </c>
      <c r="E195" s="1" t="e">
        <f>#REF!</f>
        <v>#REF!</v>
      </c>
      <c r="F195" s="1" t="e">
        <f>#REF!</f>
        <v>#REF!</v>
      </c>
      <c r="G195" s="1" t="e">
        <f>#REF!</f>
        <v>#REF!</v>
      </c>
      <c r="H195" s="1" t="e">
        <f>#REF!</f>
        <v>#REF!</v>
      </c>
    </row>
    <row r="196" spans="1:8">
      <c r="A196" s="1" t="e">
        <f>#REF!</f>
        <v>#REF!</v>
      </c>
      <c r="B196" s="1" t="e">
        <f>#REF!</f>
        <v>#REF!</v>
      </c>
      <c r="C196" s="1" t="e">
        <f>#REF!</f>
        <v>#REF!</v>
      </c>
      <c r="D196" s="1" t="e">
        <f>#REF!</f>
        <v>#REF!</v>
      </c>
      <c r="E196" s="1" t="e">
        <f>#REF!</f>
        <v>#REF!</v>
      </c>
      <c r="F196" s="1" t="e">
        <f>#REF!</f>
        <v>#REF!</v>
      </c>
      <c r="G196" s="1" t="e">
        <f>#REF!</f>
        <v>#REF!</v>
      </c>
      <c r="H196" s="1" t="e">
        <f>#REF!</f>
        <v>#REF!</v>
      </c>
    </row>
    <row r="197" spans="1:8">
      <c r="A197" s="1" t="e">
        <f>#REF!</f>
        <v>#REF!</v>
      </c>
      <c r="B197" s="1" t="e">
        <f>#REF!</f>
        <v>#REF!</v>
      </c>
      <c r="C197" s="1" t="e">
        <f>#REF!</f>
        <v>#REF!</v>
      </c>
      <c r="D197" s="1" t="e">
        <f>#REF!</f>
        <v>#REF!</v>
      </c>
      <c r="E197" s="1" t="e">
        <f>#REF!</f>
        <v>#REF!</v>
      </c>
      <c r="F197" s="1" t="e">
        <f>#REF!</f>
        <v>#REF!</v>
      </c>
      <c r="G197" s="1" t="e">
        <f>#REF!</f>
        <v>#REF!</v>
      </c>
      <c r="H197" s="1" t="e">
        <f>#REF!</f>
        <v>#REF!</v>
      </c>
    </row>
    <row r="198" spans="1:8">
      <c r="A198" s="1" t="e">
        <f>#REF!</f>
        <v>#REF!</v>
      </c>
      <c r="B198" s="1" t="e">
        <f>#REF!</f>
        <v>#REF!</v>
      </c>
      <c r="C198" s="1" t="e">
        <f>#REF!</f>
        <v>#REF!</v>
      </c>
      <c r="D198" s="1" t="e">
        <f>#REF!</f>
        <v>#REF!</v>
      </c>
      <c r="E198" s="1" t="e">
        <f>#REF!</f>
        <v>#REF!</v>
      </c>
      <c r="F198" s="1" t="e">
        <f>#REF!</f>
        <v>#REF!</v>
      </c>
      <c r="G198" s="1" t="e">
        <f>#REF!</f>
        <v>#REF!</v>
      </c>
      <c r="H198" s="1" t="e">
        <f>#REF!</f>
        <v>#REF!</v>
      </c>
    </row>
    <row r="199" spans="1:8">
      <c r="A199" s="1" t="e">
        <f>#REF!</f>
        <v>#REF!</v>
      </c>
      <c r="B199" s="1" t="e">
        <f>#REF!</f>
        <v>#REF!</v>
      </c>
      <c r="C199" s="1" t="e">
        <f>#REF!</f>
        <v>#REF!</v>
      </c>
      <c r="D199" s="1" t="e">
        <f>#REF!</f>
        <v>#REF!</v>
      </c>
      <c r="E199" s="1" t="e">
        <f>#REF!</f>
        <v>#REF!</v>
      </c>
      <c r="F199" s="1" t="e">
        <f>#REF!</f>
        <v>#REF!</v>
      </c>
      <c r="G199" s="1" t="e">
        <f>#REF!</f>
        <v>#REF!</v>
      </c>
      <c r="H199" s="1" t="e">
        <f>#REF!</f>
        <v>#REF!</v>
      </c>
    </row>
    <row r="200" spans="1:8">
      <c r="A200" s="1" t="e">
        <f>#REF!</f>
        <v>#REF!</v>
      </c>
      <c r="B200" s="1" t="e">
        <f>#REF!</f>
        <v>#REF!</v>
      </c>
      <c r="C200" s="1" t="e">
        <f>#REF!</f>
        <v>#REF!</v>
      </c>
      <c r="D200" s="1" t="e">
        <f>#REF!</f>
        <v>#REF!</v>
      </c>
      <c r="E200" s="1" t="e">
        <f>#REF!</f>
        <v>#REF!</v>
      </c>
      <c r="F200" s="1" t="e">
        <f>#REF!</f>
        <v>#REF!</v>
      </c>
      <c r="G200" s="1" t="e">
        <f>#REF!</f>
        <v>#REF!</v>
      </c>
      <c r="H200" s="1" t="e">
        <f>#REF!</f>
        <v>#REF!</v>
      </c>
    </row>
    <row r="201" spans="1:8">
      <c r="A201" s="1" t="e">
        <f>#REF!</f>
        <v>#REF!</v>
      </c>
      <c r="B201" s="1" t="e">
        <f>#REF!</f>
        <v>#REF!</v>
      </c>
      <c r="C201" s="1" t="e">
        <f>#REF!</f>
        <v>#REF!</v>
      </c>
      <c r="D201" s="1" t="e">
        <f>#REF!</f>
        <v>#REF!</v>
      </c>
      <c r="E201" s="1" t="e">
        <f>#REF!</f>
        <v>#REF!</v>
      </c>
      <c r="F201" s="1" t="e">
        <f>#REF!</f>
        <v>#REF!</v>
      </c>
      <c r="G201" s="1" t="e">
        <f>#REF!</f>
        <v>#REF!</v>
      </c>
      <c r="H201" s="1" t="e">
        <f>#REF!</f>
        <v>#REF!</v>
      </c>
    </row>
    <row r="202" spans="1:8">
      <c r="A202" s="1" t="e">
        <f>#REF!</f>
        <v>#REF!</v>
      </c>
      <c r="B202" s="1" t="e">
        <f>#REF!</f>
        <v>#REF!</v>
      </c>
      <c r="C202" s="1" t="e">
        <f>#REF!</f>
        <v>#REF!</v>
      </c>
      <c r="D202" s="1" t="e">
        <f>#REF!</f>
        <v>#REF!</v>
      </c>
      <c r="E202" s="1" t="e">
        <f>#REF!</f>
        <v>#REF!</v>
      </c>
      <c r="F202" s="1" t="e">
        <f>#REF!</f>
        <v>#REF!</v>
      </c>
      <c r="G202" s="1" t="e">
        <f>#REF!</f>
        <v>#REF!</v>
      </c>
      <c r="H202" s="1" t="e">
        <f>#REF!</f>
        <v>#REF!</v>
      </c>
    </row>
    <row r="203" spans="1:8">
      <c r="A203" s="1" t="e">
        <f>#REF!</f>
        <v>#REF!</v>
      </c>
      <c r="B203" s="1" t="e">
        <f>#REF!</f>
        <v>#REF!</v>
      </c>
      <c r="C203" s="1" t="e">
        <f>#REF!</f>
        <v>#REF!</v>
      </c>
      <c r="D203" s="1" t="e">
        <f>#REF!</f>
        <v>#REF!</v>
      </c>
      <c r="E203" s="1" t="e">
        <f>#REF!</f>
        <v>#REF!</v>
      </c>
      <c r="F203" s="1" t="e">
        <f>#REF!</f>
        <v>#REF!</v>
      </c>
      <c r="G203" s="1" t="e">
        <f>#REF!</f>
        <v>#REF!</v>
      </c>
      <c r="H203" s="1" t="e">
        <f>#REF!</f>
        <v>#REF!</v>
      </c>
    </row>
    <row r="204" spans="1:8">
      <c r="A204" s="1" t="e">
        <f>#REF!</f>
        <v>#REF!</v>
      </c>
      <c r="B204" s="1" t="e">
        <f>#REF!</f>
        <v>#REF!</v>
      </c>
      <c r="C204" s="1" t="e">
        <f>#REF!</f>
        <v>#REF!</v>
      </c>
      <c r="D204" s="1" t="e">
        <f>#REF!</f>
        <v>#REF!</v>
      </c>
      <c r="E204" s="1" t="e">
        <f>#REF!</f>
        <v>#REF!</v>
      </c>
      <c r="F204" s="1" t="e">
        <f>#REF!</f>
        <v>#REF!</v>
      </c>
      <c r="G204" s="1" t="e">
        <f>#REF!</f>
        <v>#REF!</v>
      </c>
      <c r="H204" s="1" t="e">
        <f>#REF!</f>
        <v>#REF!</v>
      </c>
    </row>
    <row r="205" spans="1:8">
      <c r="A205" s="1" t="e">
        <f>#REF!</f>
        <v>#REF!</v>
      </c>
      <c r="B205" s="1" t="e">
        <f>#REF!</f>
        <v>#REF!</v>
      </c>
      <c r="C205" s="1" t="e">
        <f>#REF!</f>
        <v>#REF!</v>
      </c>
      <c r="D205" s="1" t="e">
        <f>#REF!</f>
        <v>#REF!</v>
      </c>
      <c r="E205" s="1" t="e">
        <f>#REF!</f>
        <v>#REF!</v>
      </c>
      <c r="F205" s="1" t="e">
        <f>#REF!</f>
        <v>#REF!</v>
      </c>
      <c r="G205" s="1" t="e">
        <f>#REF!</f>
        <v>#REF!</v>
      </c>
      <c r="H205" s="1" t="e">
        <f>#REF!</f>
        <v>#REF!</v>
      </c>
    </row>
    <row r="206" spans="1:8">
      <c r="A206" s="1" t="e">
        <f>#REF!</f>
        <v>#REF!</v>
      </c>
      <c r="B206" s="1" t="e">
        <f>#REF!</f>
        <v>#REF!</v>
      </c>
      <c r="C206" s="1" t="e">
        <f>#REF!</f>
        <v>#REF!</v>
      </c>
      <c r="D206" s="1" t="e">
        <f>#REF!</f>
        <v>#REF!</v>
      </c>
      <c r="E206" s="1" t="e">
        <f>#REF!</f>
        <v>#REF!</v>
      </c>
      <c r="F206" s="1" t="e">
        <f>#REF!</f>
        <v>#REF!</v>
      </c>
      <c r="G206" s="1" t="e">
        <f>#REF!</f>
        <v>#REF!</v>
      </c>
      <c r="H206" s="1" t="e">
        <f>#REF!</f>
        <v>#REF!</v>
      </c>
    </row>
    <row r="207" spans="1:8">
      <c r="A207" s="1" t="e">
        <f>#REF!</f>
        <v>#REF!</v>
      </c>
      <c r="B207" s="1" t="e">
        <f>#REF!</f>
        <v>#REF!</v>
      </c>
      <c r="C207" s="1" t="e">
        <f>#REF!</f>
        <v>#REF!</v>
      </c>
      <c r="D207" s="1" t="e">
        <f>#REF!</f>
        <v>#REF!</v>
      </c>
      <c r="E207" s="1" t="e">
        <f>#REF!</f>
        <v>#REF!</v>
      </c>
      <c r="F207" s="1" t="e">
        <f>#REF!</f>
        <v>#REF!</v>
      </c>
      <c r="G207" s="1" t="e">
        <f>#REF!</f>
        <v>#REF!</v>
      </c>
      <c r="H207" s="1" t="e">
        <f>#REF!</f>
        <v>#REF!</v>
      </c>
    </row>
    <row r="208" spans="1:8">
      <c r="A208" s="1" t="e">
        <f>#REF!</f>
        <v>#REF!</v>
      </c>
      <c r="B208" s="1" t="e">
        <f>#REF!</f>
        <v>#REF!</v>
      </c>
      <c r="C208" s="1" t="e">
        <f>#REF!</f>
        <v>#REF!</v>
      </c>
      <c r="D208" s="1" t="e">
        <f>#REF!</f>
        <v>#REF!</v>
      </c>
      <c r="E208" s="1" t="e">
        <f>#REF!</f>
        <v>#REF!</v>
      </c>
      <c r="F208" s="1" t="e">
        <f>#REF!</f>
        <v>#REF!</v>
      </c>
      <c r="G208" s="1" t="e">
        <f>#REF!</f>
        <v>#REF!</v>
      </c>
      <c r="H208" s="1" t="e">
        <f>#REF!</f>
        <v>#REF!</v>
      </c>
    </row>
    <row r="209" spans="1:8">
      <c r="A209" s="1" t="e">
        <f>#REF!</f>
        <v>#REF!</v>
      </c>
      <c r="B209" s="1" t="e">
        <f>#REF!</f>
        <v>#REF!</v>
      </c>
      <c r="C209" s="1" t="e">
        <f>#REF!</f>
        <v>#REF!</v>
      </c>
      <c r="D209" s="1" t="e">
        <f>#REF!</f>
        <v>#REF!</v>
      </c>
      <c r="E209" s="1" t="e">
        <f>#REF!</f>
        <v>#REF!</v>
      </c>
      <c r="F209" s="1" t="e">
        <f>#REF!</f>
        <v>#REF!</v>
      </c>
      <c r="G209" s="1" t="e">
        <f>#REF!</f>
        <v>#REF!</v>
      </c>
      <c r="H209" s="1" t="e">
        <f>#REF!</f>
        <v>#REF!</v>
      </c>
    </row>
    <row r="210" spans="1:8">
      <c r="A210" s="1" t="e">
        <f>#REF!</f>
        <v>#REF!</v>
      </c>
      <c r="B210" s="1" t="e">
        <f>#REF!</f>
        <v>#REF!</v>
      </c>
      <c r="C210" s="1" t="e">
        <f>#REF!</f>
        <v>#REF!</v>
      </c>
      <c r="D210" s="1" t="e">
        <f>#REF!</f>
        <v>#REF!</v>
      </c>
      <c r="E210" s="1" t="e">
        <f>#REF!</f>
        <v>#REF!</v>
      </c>
      <c r="F210" s="1" t="e">
        <f>#REF!</f>
        <v>#REF!</v>
      </c>
      <c r="G210" s="1" t="e">
        <f>#REF!</f>
        <v>#REF!</v>
      </c>
      <c r="H210" s="1" t="e">
        <f>#REF!</f>
        <v>#REF!</v>
      </c>
    </row>
    <row r="211" spans="1:8">
      <c r="A211" s="1" t="e">
        <f>#REF!</f>
        <v>#REF!</v>
      </c>
      <c r="B211" s="1" t="e">
        <f>#REF!</f>
        <v>#REF!</v>
      </c>
      <c r="C211" s="1" t="e">
        <f>#REF!</f>
        <v>#REF!</v>
      </c>
      <c r="D211" s="1" t="e">
        <f>#REF!</f>
        <v>#REF!</v>
      </c>
      <c r="E211" s="1" t="e">
        <f>#REF!</f>
        <v>#REF!</v>
      </c>
      <c r="F211" s="1" t="e">
        <f>#REF!</f>
        <v>#REF!</v>
      </c>
      <c r="G211" s="1" t="e">
        <f>#REF!</f>
        <v>#REF!</v>
      </c>
      <c r="H211" s="1" t="e">
        <f>#REF!</f>
        <v>#REF!</v>
      </c>
    </row>
    <row r="212" spans="1:8">
      <c r="A212" s="1" t="e">
        <f>#REF!</f>
        <v>#REF!</v>
      </c>
      <c r="B212" s="1" t="e">
        <f>#REF!</f>
        <v>#REF!</v>
      </c>
      <c r="C212" s="1" t="e">
        <f>#REF!</f>
        <v>#REF!</v>
      </c>
      <c r="D212" s="1" t="e">
        <f>#REF!</f>
        <v>#REF!</v>
      </c>
      <c r="E212" s="1" t="e">
        <f>#REF!</f>
        <v>#REF!</v>
      </c>
      <c r="F212" s="1" t="e">
        <f>#REF!</f>
        <v>#REF!</v>
      </c>
      <c r="G212" s="1" t="e">
        <f>#REF!</f>
        <v>#REF!</v>
      </c>
      <c r="H212" s="1" t="e">
        <f>#REF!</f>
        <v>#REF!</v>
      </c>
    </row>
    <row r="213" spans="1:8">
      <c r="A213" s="1" t="e">
        <f>#REF!</f>
        <v>#REF!</v>
      </c>
      <c r="B213" s="1" t="e">
        <f>#REF!</f>
        <v>#REF!</v>
      </c>
      <c r="C213" s="1" t="e">
        <f>#REF!</f>
        <v>#REF!</v>
      </c>
      <c r="D213" s="1" t="e">
        <f>#REF!</f>
        <v>#REF!</v>
      </c>
      <c r="E213" s="1" t="e">
        <f>#REF!</f>
        <v>#REF!</v>
      </c>
      <c r="F213" s="1" t="e">
        <f>#REF!</f>
        <v>#REF!</v>
      </c>
      <c r="G213" s="1" t="e">
        <f>#REF!</f>
        <v>#REF!</v>
      </c>
      <c r="H213" s="1" t="e">
        <f>#REF!</f>
        <v>#REF!</v>
      </c>
    </row>
    <row r="214" spans="1:8">
      <c r="A214" s="1" t="e">
        <f>#REF!</f>
        <v>#REF!</v>
      </c>
      <c r="B214" s="1" t="e">
        <f>#REF!</f>
        <v>#REF!</v>
      </c>
      <c r="C214" s="1" t="e">
        <f>#REF!</f>
        <v>#REF!</v>
      </c>
      <c r="D214" s="1" t="e">
        <f>#REF!</f>
        <v>#REF!</v>
      </c>
      <c r="E214" s="1" t="e">
        <f>#REF!</f>
        <v>#REF!</v>
      </c>
      <c r="F214" s="1" t="e">
        <f>#REF!</f>
        <v>#REF!</v>
      </c>
      <c r="G214" s="1" t="e">
        <f>#REF!</f>
        <v>#REF!</v>
      </c>
      <c r="H214" s="1" t="e">
        <f>#REF!</f>
        <v>#REF!</v>
      </c>
    </row>
    <row r="215" spans="1:8">
      <c r="A215" s="1" t="e">
        <f>#REF!</f>
        <v>#REF!</v>
      </c>
      <c r="B215" s="1" t="e">
        <f>#REF!</f>
        <v>#REF!</v>
      </c>
      <c r="C215" s="1" t="e">
        <f>#REF!</f>
        <v>#REF!</v>
      </c>
      <c r="D215" s="1" t="e">
        <f>#REF!</f>
        <v>#REF!</v>
      </c>
      <c r="E215" s="1" t="e">
        <f>#REF!</f>
        <v>#REF!</v>
      </c>
      <c r="F215" s="1" t="e">
        <f>#REF!</f>
        <v>#REF!</v>
      </c>
      <c r="G215" s="1" t="e">
        <f>#REF!</f>
        <v>#REF!</v>
      </c>
      <c r="H215" s="1" t="e">
        <f>#REF!</f>
        <v>#REF!</v>
      </c>
    </row>
    <row r="216" spans="1:8">
      <c r="A216" s="1" t="e">
        <f>#REF!</f>
        <v>#REF!</v>
      </c>
      <c r="B216" s="1" t="e">
        <f>#REF!</f>
        <v>#REF!</v>
      </c>
      <c r="C216" s="1" t="e">
        <f>#REF!</f>
        <v>#REF!</v>
      </c>
      <c r="D216" s="1" t="e">
        <f>#REF!</f>
        <v>#REF!</v>
      </c>
      <c r="E216" s="1" t="e">
        <f>#REF!</f>
        <v>#REF!</v>
      </c>
      <c r="F216" s="1" t="e">
        <f>#REF!</f>
        <v>#REF!</v>
      </c>
      <c r="G216" s="1" t="e">
        <f>#REF!</f>
        <v>#REF!</v>
      </c>
      <c r="H216" s="1" t="e">
        <f>#REF!</f>
        <v>#REF!</v>
      </c>
    </row>
    <row r="217" spans="1:8">
      <c r="A217" s="1" t="e">
        <f>#REF!</f>
        <v>#REF!</v>
      </c>
      <c r="B217" s="1" t="e">
        <f>#REF!</f>
        <v>#REF!</v>
      </c>
      <c r="C217" s="1" t="e">
        <f>#REF!</f>
        <v>#REF!</v>
      </c>
      <c r="D217" s="1" t="e">
        <f>#REF!</f>
        <v>#REF!</v>
      </c>
      <c r="E217" s="1" t="e">
        <f>#REF!</f>
        <v>#REF!</v>
      </c>
      <c r="F217" s="1" t="e">
        <f>#REF!</f>
        <v>#REF!</v>
      </c>
      <c r="G217" s="1" t="e">
        <f>#REF!</f>
        <v>#REF!</v>
      </c>
      <c r="H217" s="1" t="e">
        <f>#REF!</f>
        <v>#REF!</v>
      </c>
    </row>
    <row r="218" spans="1:8">
      <c r="A218" s="1" t="e">
        <f>#REF!</f>
        <v>#REF!</v>
      </c>
      <c r="B218" s="1" t="e">
        <f>#REF!</f>
        <v>#REF!</v>
      </c>
      <c r="C218" s="1" t="e">
        <f>#REF!</f>
        <v>#REF!</v>
      </c>
      <c r="D218" s="1" t="e">
        <f>#REF!</f>
        <v>#REF!</v>
      </c>
      <c r="E218" s="1" t="e">
        <f>#REF!</f>
        <v>#REF!</v>
      </c>
      <c r="F218" s="1" t="e">
        <f>#REF!</f>
        <v>#REF!</v>
      </c>
      <c r="G218" s="1" t="e">
        <f>#REF!</f>
        <v>#REF!</v>
      </c>
      <c r="H218" s="1" t="e">
        <f>#REF!</f>
        <v>#REF!</v>
      </c>
    </row>
    <row r="219" spans="1:8">
      <c r="A219" s="1" t="e">
        <f>#REF!</f>
        <v>#REF!</v>
      </c>
      <c r="B219" s="1" t="e">
        <f>#REF!</f>
        <v>#REF!</v>
      </c>
      <c r="C219" s="1" t="e">
        <f>#REF!</f>
        <v>#REF!</v>
      </c>
      <c r="D219" s="1" t="e">
        <f>#REF!</f>
        <v>#REF!</v>
      </c>
      <c r="E219" s="1" t="e">
        <f>#REF!</f>
        <v>#REF!</v>
      </c>
      <c r="F219" s="1" t="e">
        <f>#REF!</f>
        <v>#REF!</v>
      </c>
      <c r="G219" s="1" t="e">
        <f>#REF!</f>
        <v>#REF!</v>
      </c>
      <c r="H219" s="1" t="e">
        <f>#REF!</f>
        <v>#REF!</v>
      </c>
    </row>
    <row r="220" spans="1:8">
      <c r="A220" s="1" t="e">
        <f>#REF!</f>
        <v>#REF!</v>
      </c>
      <c r="B220" s="1" t="e">
        <f>#REF!</f>
        <v>#REF!</v>
      </c>
      <c r="C220" s="1" t="e">
        <f>#REF!</f>
        <v>#REF!</v>
      </c>
      <c r="D220" s="1" t="e">
        <f>#REF!</f>
        <v>#REF!</v>
      </c>
      <c r="E220" s="1" t="e">
        <f>#REF!</f>
        <v>#REF!</v>
      </c>
      <c r="F220" s="1" t="e">
        <f>#REF!</f>
        <v>#REF!</v>
      </c>
      <c r="G220" s="1" t="e">
        <f>#REF!</f>
        <v>#REF!</v>
      </c>
      <c r="H220" s="1" t="e">
        <f>#REF!</f>
        <v>#REF!</v>
      </c>
    </row>
    <row r="221" spans="1:8">
      <c r="A221" s="1" t="e">
        <f>#REF!</f>
        <v>#REF!</v>
      </c>
      <c r="B221" s="1" t="e">
        <f>#REF!</f>
        <v>#REF!</v>
      </c>
      <c r="C221" s="1" t="e">
        <f>#REF!</f>
        <v>#REF!</v>
      </c>
      <c r="D221" s="1" t="e">
        <f>#REF!</f>
        <v>#REF!</v>
      </c>
      <c r="E221" s="1" t="e">
        <f>#REF!</f>
        <v>#REF!</v>
      </c>
      <c r="F221" s="1" t="e">
        <f>#REF!</f>
        <v>#REF!</v>
      </c>
      <c r="G221" s="1" t="e">
        <f>#REF!</f>
        <v>#REF!</v>
      </c>
      <c r="H221" s="1" t="e">
        <f>#REF!</f>
        <v>#REF!</v>
      </c>
    </row>
    <row r="222" spans="1:8">
      <c r="A222" s="1" t="e">
        <f>#REF!</f>
        <v>#REF!</v>
      </c>
      <c r="B222" s="1" t="e">
        <f>#REF!</f>
        <v>#REF!</v>
      </c>
      <c r="C222" s="1" t="e">
        <f>#REF!</f>
        <v>#REF!</v>
      </c>
      <c r="D222" s="1" t="e">
        <f>#REF!</f>
        <v>#REF!</v>
      </c>
      <c r="E222" s="1" t="e">
        <f>#REF!</f>
        <v>#REF!</v>
      </c>
      <c r="F222" s="1" t="e">
        <f>#REF!</f>
        <v>#REF!</v>
      </c>
      <c r="G222" s="1" t="e">
        <f>#REF!</f>
        <v>#REF!</v>
      </c>
      <c r="H222" s="1" t="e">
        <f>#REF!</f>
        <v>#REF!</v>
      </c>
    </row>
    <row r="223" spans="1:8">
      <c r="A223" s="1" t="e">
        <f>#REF!</f>
        <v>#REF!</v>
      </c>
      <c r="B223" s="1" t="e">
        <f>#REF!</f>
        <v>#REF!</v>
      </c>
      <c r="C223" s="1" t="e">
        <f>#REF!</f>
        <v>#REF!</v>
      </c>
      <c r="D223" s="1" t="e">
        <f>#REF!</f>
        <v>#REF!</v>
      </c>
      <c r="E223" s="1" t="e">
        <f>#REF!</f>
        <v>#REF!</v>
      </c>
      <c r="F223" s="1" t="e">
        <f>#REF!</f>
        <v>#REF!</v>
      </c>
      <c r="G223" s="1" t="e">
        <f>#REF!</f>
        <v>#REF!</v>
      </c>
      <c r="H223" s="1" t="e">
        <f>#REF!</f>
        <v>#REF!</v>
      </c>
    </row>
    <row r="224" spans="1:8">
      <c r="A224" s="1" t="e">
        <f>#REF!</f>
        <v>#REF!</v>
      </c>
      <c r="B224" s="1" t="e">
        <f>#REF!</f>
        <v>#REF!</v>
      </c>
      <c r="C224" s="1" t="e">
        <f>#REF!</f>
        <v>#REF!</v>
      </c>
      <c r="D224" s="1" t="e">
        <f>#REF!</f>
        <v>#REF!</v>
      </c>
      <c r="E224" s="1" t="e">
        <f>#REF!</f>
        <v>#REF!</v>
      </c>
      <c r="F224" s="1" t="e">
        <f>#REF!</f>
        <v>#REF!</v>
      </c>
      <c r="G224" s="1" t="e">
        <f>#REF!</f>
        <v>#REF!</v>
      </c>
      <c r="H224" s="1" t="e">
        <f>#REF!</f>
        <v>#REF!</v>
      </c>
    </row>
    <row r="225" spans="1:8">
      <c r="A225" s="1" t="e">
        <f>#REF!</f>
        <v>#REF!</v>
      </c>
      <c r="B225" s="1" t="e">
        <f>#REF!</f>
        <v>#REF!</v>
      </c>
      <c r="C225" s="1" t="e">
        <f>#REF!</f>
        <v>#REF!</v>
      </c>
      <c r="D225" s="1" t="e">
        <f>#REF!</f>
        <v>#REF!</v>
      </c>
      <c r="E225" s="1" t="e">
        <f>#REF!</f>
        <v>#REF!</v>
      </c>
      <c r="F225" s="1" t="e">
        <f>#REF!</f>
        <v>#REF!</v>
      </c>
      <c r="G225" s="1" t="e">
        <f>#REF!</f>
        <v>#REF!</v>
      </c>
      <c r="H225" s="1" t="e">
        <f>#REF!</f>
        <v>#REF!</v>
      </c>
    </row>
    <row r="226" spans="1:8">
      <c r="A226" s="1" t="e">
        <f>#REF!</f>
        <v>#REF!</v>
      </c>
      <c r="B226" s="1" t="e">
        <f>#REF!</f>
        <v>#REF!</v>
      </c>
      <c r="C226" s="1" t="e">
        <f>#REF!</f>
        <v>#REF!</v>
      </c>
      <c r="D226" s="1" t="e">
        <f>#REF!</f>
        <v>#REF!</v>
      </c>
      <c r="E226" s="1" t="e">
        <f>#REF!</f>
        <v>#REF!</v>
      </c>
      <c r="F226" s="1" t="e">
        <f>#REF!</f>
        <v>#REF!</v>
      </c>
      <c r="G226" s="1" t="e">
        <f>#REF!</f>
        <v>#REF!</v>
      </c>
      <c r="H226" s="1" t="e">
        <f>#REF!</f>
        <v>#REF!</v>
      </c>
    </row>
  </sheetData>
  <pageMargins left="0.5" right="0.5" top="0.75" bottom="0.75" header="0.3" footer="0.3"/>
  <pageSetup scale="68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N231"/>
  <sheetViews>
    <sheetView topLeftCell="D1" workbookViewId="0">
      <selection sqref="A1:XFD44"/>
    </sheetView>
  </sheetViews>
  <sheetFormatPr defaultRowHeight="15"/>
  <cols>
    <col min="1" max="1" width="10.28515625" style="1" bestFit="1" customWidth="1"/>
    <col min="2" max="2" width="32.85546875" style="1" bestFit="1" customWidth="1"/>
    <col min="3" max="3" width="28.7109375" style="1" bestFit="1" customWidth="1"/>
    <col min="4" max="4" width="11.5703125" style="1" bestFit="1" customWidth="1"/>
    <col min="5" max="5" width="7.42578125" style="1" bestFit="1" customWidth="1"/>
    <col min="6" max="6" width="8.7109375" style="1" bestFit="1" customWidth="1"/>
    <col min="7" max="7" width="30.42578125" style="1" customWidth="1"/>
    <col min="8" max="8" width="9.7109375" style="1" bestFit="1" customWidth="1"/>
    <col min="9" max="9" width="10.85546875" style="1" bestFit="1" customWidth="1"/>
    <col min="10" max="10" width="9.140625" style="1" bestFit="1" customWidth="1"/>
    <col min="11" max="11" width="7" style="1" bestFit="1" customWidth="1"/>
    <col min="12" max="12" width="7.7109375" style="1" bestFit="1" customWidth="1"/>
    <col min="13" max="13" width="13.85546875" style="1" customWidth="1"/>
    <col min="14" max="14" width="10" style="1" bestFit="1" customWidth="1"/>
    <col min="15" max="15" width="9.140625" style="1"/>
    <col min="16" max="16" width="9.42578125" style="1" customWidth="1"/>
    <col min="17" max="18" width="9.140625" style="1"/>
    <col min="19" max="19" width="10.42578125" style="1" customWidth="1"/>
    <col min="20" max="20" width="9.42578125" style="1" customWidth="1"/>
    <col min="21" max="21" width="9.140625" style="1"/>
    <col min="22" max="22" width="9.42578125" style="1" customWidth="1"/>
    <col min="23" max="23" width="9.140625" style="1"/>
    <col min="24" max="25" width="10.140625" style="1" customWidth="1"/>
    <col min="26" max="28" width="9.28515625" style="1" customWidth="1"/>
    <col min="29" max="16384" width="9.140625" style="1"/>
  </cols>
  <sheetData>
    <row r="1" spans="1:14">
      <c r="A1" s="14" t="s">
        <v>42</v>
      </c>
      <c r="B1" s="1" t="s">
        <v>59</v>
      </c>
      <c r="J1" s="25" t="s">
        <v>40</v>
      </c>
      <c r="K1" s="17">
        <v>106</v>
      </c>
      <c r="M1" s="14" t="s">
        <v>24</v>
      </c>
      <c r="N1" s="15">
        <f>N13+I24+J35+I40</f>
        <v>272.72666666666663</v>
      </c>
    </row>
    <row r="2" spans="1:14">
      <c r="A2" s="14" t="s">
        <v>38</v>
      </c>
      <c r="B2" s="1" t="s">
        <v>114</v>
      </c>
      <c r="D2" s="14" t="s">
        <v>33</v>
      </c>
      <c r="M2" s="14" t="s">
        <v>36</v>
      </c>
      <c r="N2" s="16">
        <v>1</v>
      </c>
    </row>
    <row r="3" spans="1:14">
      <c r="A3" s="14" t="s">
        <v>35</v>
      </c>
      <c r="B3" s="1" t="s">
        <v>113</v>
      </c>
      <c r="D3" s="14" t="s">
        <v>31</v>
      </c>
      <c r="J3" s="14" t="s">
        <v>33</v>
      </c>
    </row>
    <row r="4" spans="1:14">
      <c r="A4" s="14" t="s">
        <v>25</v>
      </c>
      <c r="B4" s="2" t="s">
        <v>110</v>
      </c>
      <c r="D4" s="14" t="s">
        <v>27</v>
      </c>
      <c r="J4" s="14" t="s">
        <v>31</v>
      </c>
      <c r="M4" s="14" t="s">
        <v>30</v>
      </c>
      <c r="N4" s="15">
        <f>N1*N2</f>
        <v>272.72666666666663</v>
      </c>
    </row>
    <row r="5" spans="1:14">
      <c r="A5" s="14" t="s">
        <v>32</v>
      </c>
      <c r="B5" s="2">
        <v>3012</v>
      </c>
      <c r="J5" s="14" t="s">
        <v>27</v>
      </c>
    </row>
    <row r="6" spans="1:14">
      <c r="A6" s="14" t="s">
        <v>29</v>
      </c>
      <c r="B6" s="1" t="s">
        <v>28</v>
      </c>
    </row>
    <row r="7" spans="1:14">
      <c r="A7" s="14" t="s">
        <v>26</v>
      </c>
      <c r="B7" s="1" t="s">
        <v>110</v>
      </c>
    </row>
    <row r="9" spans="1:14" s="3" customFormat="1">
      <c r="A9" s="9" t="s">
        <v>8</v>
      </c>
      <c r="B9" s="9" t="s">
        <v>21</v>
      </c>
      <c r="C9" s="9" t="s">
        <v>6</v>
      </c>
      <c r="D9" s="9" t="s">
        <v>5</v>
      </c>
      <c r="E9" s="9" t="s">
        <v>12</v>
      </c>
      <c r="F9" s="9" t="s">
        <v>11</v>
      </c>
      <c r="G9" s="9" t="s">
        <v>10</v>
      </c>
      <c r="H9" s="9" t="s">
        <v>9</v>
      </c>
      <c r="I9" s="9" t="s">
        <v>20</v>
      </c>
      <c r="J9" s="9" t="s">
        <v>19</v>
      </c>
      <c r="K9" s="9" t="s">
        <v>18</v>
      </c>
      <c r="L9" s="9" t="s">
        <v>17</v>
      </c>
      <c r="M9" s="9" t="s">
        <v>3</v>
      </c>
      <c r="N9" s="9" t="s">
        <v>0</v>
      </c>
    </row>
    <row r="10" spans="1:14">
      <c r="A10" s="8">
        <v>10</v>
      </c>
      <c r="B10" s="8" t="s">
        <v>133</v>
      </c>
      <c r="C10" s="8" t="s">
        <v>141</v>
      </c>
      <c r="D10" s="13">
        <v>200</v>
      </c>
      <c r="E10" s="8">
        <v>0.185</v>
      </c>
      <c r="F10" s="8" t="s">
        <v>54</v>
      </c>
      <c r="G10" s="8"/>
      <c r="H10" s="36"/>
      <c r="I10" s="38"/>
      <c r="J10" s="42"/>
      <c r="K10" s="36"/>
      <c r="L10" s="36"/>
      <c r="M10" s="41">
        <v>4</v>
      </c>
      <c r="N10" s="34">
        <f xml:space="preserve"> D10*E10*M10</f>
        <v>148</v>
      </c>
    </row>
    <row r="11" spans="1:14">
      <c r="A11" s="8"/>
      <c r="B11" s="8"/>
      <c r="C11" s="8"/>
      <c r="D11" s="13"/>
      <c r="E11" s="8"/>
      <c r="F11" s="44"/>
      <c r="G11" s="8"/>
      <c r="H11" s="36"/>
      <c r="I11" s="43"/>
      <c r="J11" s="42"/>
      <c r="K11" s="36"/>
      <c r="L11" s="36"/>
      <c r="M11" s="41"/>
      <c r="N11" s="34">
        <f>IF(J11="",D11*M11,D11*J11*K11*L11*M11)</f>
        <v>0</v>
      </c>
    </row>
    <row r="12" spans="1:14">
      <c r="A12" s="8"/>
      <c r="B12" s="8"/>
      <c r="C12" s="8"/>
      <c r="D12" s="13"/>
      <c r="E12" s="8"/>
      <c r="F12" s="44"/>
      <c r="G12" s="8"/>
      <c r="H12" s="36"/>
      <c r="I12" s="43"/>
      <c r="J12" s="42"/>
      <c r="K12" s="36"/>
      <c r="L12" s="36"/>
      <c r="M12" s="41"/>
      <c r="N12" s="34">
        <f>IF(J12="",D12*M12,D12*J12*K12*L12*M12)</f>
        <v>0</v>
      </c>
    </row>
    <row r="13" spans="1:14" s="3" customFormat="1">
      <c r="M13" s="7" t="s">
        <v>0</v>
      </c>
      <c r="N13" s="10">
        <f>SUM(N10:N12)</f>
        <v>148</v>
      </c>
    </row>
    <row r="15" spans="1:14" s="3" customFormat="1">
      <c r="A15" s="9" t="s">
        <v>8</v>
      </c>
      <c r="B15" s="9" t="s">
        <v>16</v>
      </c>
      <c r="C15" s="9" t="s">
        <v>6</v>
      </c>
      <c r="D15" s="9" t="s">
        <v>5</v>
      </c>
      <c r="E15" s="9" t="s">
        <v>4</v>
      </c>
      <c r="F15" s="9" t="s">
        <v>3</v>
      </c>
      <c r="G15" s="9" t="s">
        <v>15</v>
      </c>
      <c r="H15" s="9" t="s">
        <v>14</v>
      </c>
      <c r="I15" s="9" t="s">
        <v>0</v>
      </c>
    </row>
    <row r="16" spans="1:14">
      <c r="A16" s="8">
        <v>10</v>
      </c>
      <c r="B16" s="12" t="s">
        <v>131</v>
      </c>
      <c r="C16" s="12" t="s">
        <v>140</v>
      </c>
      <c r="D16" s="13">
        <v>2.5</v>
      </c>
      <c r="E16" s="8" t="s">
        <v>115</v>
      </c>
      <c r="F16" s="8">
        <v>0.74</v>
      </c>
      <c r="G16" s="8" t="s">
        <v>129</v>
      </c>
      <c r="H16" s="8">
        <v>3</v>
      </c>
      <c r="I16" s="13">
        <f>D16*F16*H16</f>
        <v>5.5500000000000007</v>
      </c>
    </row>
    <row r="17" spans="1:10">
      <c r="A17" s="8">
        <v>20</v>
      </c>
      <c r="B17" s="12" t="s">
        <v>128</v>
      </c>
      <c r="C17" s="12" t="s">
        <v>139</v>
      </c>
      <c r="D17" s="13">
        <v>35</v>
      </c>
      <c r="E17" s="8" t="s">
        <v>115</v>
      </c>
      <c r="F17" s="8">
        <v>0.74</v>
      </c>
      <c r="G17" s="8" t="s">
        <v>126</v>
      </c>
      <c r="H17" s="8">
        <v>4</v>
      </c>
      <c r="I17" s="13">
        <f>D17*F17*H17</f>
        <v>103.6</v>
      </c>
    </row>
    <row r="18" spans="1:10">
      <c r="A18" s="8">
        <v>30</v>
      </c>
      <c r="B18" s="12" t="s">
        <v>125</v>
      </c>
      <c r="C18" s="12" t="s">
        <v>138</v>
      </c>
      <c r="D18" s="13">
        <v>10</v>
      </c>
      <c r="E18" s="8" t="s">
        <v>115</v>
      </c>
      <c r="F18" s="8">
        <v>0.74</v>
      </c>
      <c r="G18" s="8"/>
      <c r="H18" s="8"/>
      <c r="I18" s="13">
        <f>D18*F18</f>
        <v>7.4</v>
      </c>
    </row>
    <row r="19" spans="1:10">
      <c r="A19" s="8">
        <v>40</v>
      </c>
      <c r="B19" s="12" t="s">
        <v>90</v>
      </c>
      <c r="C19" s="12" t="s">
        <v>137</v>
      </c>
      <c r="D19" s="13">
        <v>0.35</v>
      </c>
      <c r="E19" s="8" t="s">
        <v>122</v>
      </c>
      <c r="F19" s="8">
        <v>4</v>
      </c>
      <c r="G19" s="8"/>
      <c r="H19" s="8"/>
      <c r="I19" s="13">
        <f>D19*F19</f>
        <v>1.4</v>
      </c>
    </row>
    <row r="20" spans="1:10">
      <c r="A20" s="8">
        <v>50</v>
      </c>
      <c r="B20" s="12" t="s">
        <v>49</v>
      </c>
      <c r="C20" s="12" t="s">
        <v>136</v>
      </c>
      <c r="D20" s="13">
        <v>0.75</v>
      </c>
      <c r="E20" s="8" t="s">
        <v>46</v>
      </c>
      <c r="F20" s="8">
        <v>4</v>
      </c>
      <c r="G20" s="8" t="s">
        <v>121</v>
      </c>
      <c r="H20" s="8">
        <v>1.25</v>
      </c>
      <c r="I20" s="13">
        <f>D20*F20*H20</f>
        <v>3.75</v>
      </c>
    </row>
    <row r="21" spans="1:10">
      <c r="A21" s="8"/>
      <c r="B21" s="12"/>
      <c r="C21" s="12"/>
      <c r="D21" s="13"/>
      <c r="E21" s="8"/>
      <c r="F21" s="8"/>
      <c r="G21" s="8"/>
      <c r="H21" s="8"/>
      <c r="I21" s="34">
        <f>IF('Main body'!$H20&lt;&gt;"",'Main body'!$D20*'Main body'!$F20*'Main body'!$H20,'Main body'!$D20*'Main body'!$F20)</f>
        <v>0</v>
      </c>
    </row>
    <row r="22" spans="1:10">
      <c r="A22" s="8"/>
      <c r="B22" s="12"/>
      <c r="C22" s="12"/>
      <c r="D22" s="13"/>
      <c r="E22" s="8"/>
      <c r="F22" s="8"/>
      <c r="G22" s="8"/>
      <c r="H22" s="8"/>
      <c r="I22" s="34">
        <f>IF('Main body'!$H21&lt;&gt;"",'Main body'!$D21*'Main body'!$F21*'Main body'!$H21,'Main body'!$D21*'Main body'!$F21)</f>
        <v>0</v>
      </c>
    </row>
    <row r="23" spans="1:10">
      <c r="A23" s="8"/>
      <c r="B23" s="12"/>
      <c r="C23" s="12"/>
      <c r="D23" s="13"/>
      <c r="E23" s="8"/>
      <c r="F23" s="8"/>
      <c r="G23" s="8"/>
      <c r="H23" s="8"/>
      <c r="I23" s="34">
        <f>IF('Main body'!$H22&lt;&gt;"",'Main body'!$D22*'Main body'!$F22*'Main body'!$H22,'Main body'!$D22*'Main body'!$F22)</f>
        <v>0</v>
      </c>
    </row>
    <row r="24" spans="1:10" s="3" customFormat="1">
      <c r="H24" s="7" t="s">
        <v>0</v>
      </c>
      <c r="I24" s="6">
        <f>SUM(I16:I23)</f>
        <v>121.7</v>
      </c>
    </row>
    <row r="26" spans="1:10" s="3" customFormat="1">
      <c r="A26" s="9" t="s">
        <v>8</v>
      </c>
      <c r="B26" s="9" t="s">
        <v>13</v>
      </c>
      <c r="C26" s="9" t="s">
        <v>6</v>
      </c>
      <c r="D26" s="9" t="s">
        <v>5</v>
      </c>
      <c r="E26" s="9" t="s">
        <v>12</v>
      </c>
      <c r="F26" s="9" t="s">
        <v>11</v>
      </c>
      <c r="G26" s="9" t="s">
        <v>10</v>
      </c>
      <c r="H26" s="9" t="s">
        <v>9</v>
      </c>
      <c r="I26" s="9" t="s">
        <v>3</v>
      </c>
      <c r="J26" s="9" t="s">
        <v>0</v>
      </c>
    </row>
    <row r="27" spans="1:10">
      <c r="A27" s="8">
        <v>10</v>
      </c>
      <c r="B27" s="8" t="s">
        <v>120</v>
      </c>
      <c r="C27" s="8" t="s">
        <v>135</v>
      </c>
      <c r="D27" s="8">
        <v>0.08</v>
      </c>
      <c r="E27" s="8">
        <v>8</v>
      </c>
      <c r="F27" s="31" t="s">
        <v>45</v>
      </c>
      <c r="G27" s="8">
        <v>20</v>
      </c>
      <c r="H27" s="12" t="s">
        <v>45</v>
      </c>
      <c r="I27" s="18">
        <v>4</v>
      </c>
      <c r="J27" s="13">
        <f t="shared" ref="J27:J34" si="0">D27*I27</f>
        <v>0.32</v>
      </c>
    </row>
    <row r="28" spans="1:10">
      <c r="A28" s="8">
        <v>20</v>
      </c>
      <c r="B28" s="8" t="s">
        <v>119</v>
      </c>
      <c r="C28" s="8" t="s">
        <v>135</v>
      </c>
      <c r="D28" s="8">
        <v>0.04</v>
      </c>
      <c r="E28" s="8">
        <v>8</v>
      </c>
      <c r="F28" s="31" t="s">
        <v>45</v>
      </c>
      <c r="G28" s="8"/>
      <c r="H28" s="12"/>
      <c r="I28" s="18">
        <v>4</v>
      </c>
      <c r="J28" s="13">
        <f t="shared" si="0"/>
        <v>0.16</v>
      </c>
    </row>
    <row r="29" spans="1:10">
      <c r="A29" s="8">
        <v>30</v>
      </c>
      <c r="B29" s="8" t="s">
        <v>44</v>
      </c>
      <c r="C29" s="8" t="s">
        <v>135</v>
      </c>
      <c r="D29" s="8">
        <v>0.01</v>
      </c>
      <c r="E29" s="8"/>
      <c r="F29" s="31" t="s">
        <v>46</v>
      </c>
      <c r="G29" s="8"/>
      <c r="H29" s="12"/>
      <c r="I29" s="18">
        <v>8</v>
      </c>
      <c r="J29" s="13">
        <f t="shared" si="0"/>
        <v>0.08</v>
      </c>
    </row>
    <row r="30" spans="1:10">
      <c r="A30" s="8"/>
      <c r="B30" s="8"/>
      <c r="C30" s="8"/>
      <c r="D30" s="8"/>
      <c r="E30" s="8"/>
      <c r="F30" s="31"/>
      <c r="G30" s="8"/>
      <c r="H30" s="12"/>
      <c r="I30" s="18"/>
      <c r="J30" s="13">
        <f t="shared" si="0"/>
        <v>0</v>
      </c>
    </row>
    <row r="31" spans="1:10">
      <c r="A31" s="8"/>
      <c r="B31" s="8"/>
      <c r="C31" s="8"/>
      <c r="D31" s="8"/>
      <c r="E31" s="8"/>
      <c r="F31" s="31"/>
      <c r="G31" s="8"/>
      <c r="H31" s="12"/>
      <c r="I31" s="18"/>
      <c r="J31" s="13">
        <f t="shared" si="0"/>
        <v>0</v>
      </c>
    </row>
    <row r="32" spans="1:10">
      <c r="A32" s="8"/>
      <c r="B32" s="8"/>
      <c r="C32" s="8"/>
      <c r="D32" s="8"/>
      <c r="E32" s="8"/>
      <c r="F32" s="31"/>
      <c r="G32" s="8"/>
      <c r="H32" s="12"/>
      <c r="I32" s="18"/>
      <c r="J32" s="13">
        <f t="shared" si="0"/>
        <v>0</v>
      </c>
    </row>
    <row r="33" spans="1:10">
      <c r="A33" s="8"/>
      <c r="B33" s="8"/>
      <c r="C33" s="8"/>
      <c r="D33" s="13"/>
      <c r="E33" s="8"/>
      <c r="F33" s="31"/>
      <c r="G33" s="8"/>
      <c r="H33" s="12"/>
      <c r="I33" s="18"/>
      <c r="J33" s="34">
        <f t="shared" si="0"/>
        <v>0</v>
      </c>
    </row>
    <row r="34" spans="1:10">
      <c r="A34" s="8"/>
      <c r="B34" s="8"/>
      <c r="C34" s="8"/>
      <c r="D34" s="8"/>
      <c r="E34" s="8"/>
      <c r="F34" s="31"/>
      <c r="G34" s="8"/>
      <c r="H34" s="12"/>
      <c r="I34" s="18"/>
      <c r="J34" s="13">
        <f t="shared" si="0"/>
        <v>0</v>
      </c>
    </row>
    <row r="35" spans="1:10" s="3" customFormat="1">
      <c r="I35" s="9" t="s">
        <v>0</v>
      </c>
      <c r="J35" s="96">
        <f>SUM(J27:J34)</f>
        <v>0.55999999999999994</v>
      </c>
    </row>
    <row r="36" spans="1:10">
      <c r="H36" s="5"/>
      <c r="I36" s="4"/>
    </row>
    <row r="37" spans="1:10" s="3" customFormat="1">
      <c r="A37" s="9" t="s">
        <v>8</v>
      </c>
      <c r="B37" s="9" t="s">
        <v>7</v>
      </c>
      <c r="C37" s="9" t="s">
        <v>6</v>
      </c>
      <c r="D37" s="9" t="s">
        <v>5</v>
      </c>
      <c r="E37" s="9" t="s">
        <v>4</v>
      </c>
      <c r="F37" s="9" t="s">
        <v>3</v>
      </c>
      <c r="G37" s="9" t="s">
        <v>2</v>
      </c>
      <c r="H37" s="9" t="s">
        <v>43</v>
      </c>
      <c r="I37" s="9" t="s">
        <v>0</v>
      </c>
    </row>
    <row r="38" spans="1:10">
      <c r="A38" s="8">
        <v>10</v>
      </c>
      <c r="B38" s="8" t="s">
        <v>117</v>
      </c>
      <c r="C38" s="8" t="s">
        <v>134</v>
      </c>
      <c r="D38" s="13">
        <v>10000</v>
      </c>
      <c r="E38" s="8" t="s">
        <v>115</v>
      </c>
      <c r="F38" s="8">
        <v>0.74</v>
      </c>
      <c r="G38" s="8">
        <v>3000</v>
      </c>
      <c r="H38" s="8">
        <v>1</v>
      </c>
      <c r="I38" s="13">
        <f>IF('Nose Cone'!$G38&lt;&gt;"",D38*F38/G38*H38,"")</f>
        <v>2.4666666666666668</v>
      </c>
    </row>
    <row r="39" spans="1:10">
      <c r="A39" s="8"/>
      <c r="B39" s="8"/>
      <c r="C39" s="8"/>
      <c r="D39" s="8"/>
      <c r="E39" s="8"/>
      <c r="F39" s="13"/>
      <c r="G39" s="8"/>
      <c r="H39" s="8"/>
      <c r="I39" s="13" t="str">
        <f>IF('Main body'!$G34&lt;&gt;"",D39*F39/G39*H39,"")</f>
        <v/>
      </c>
    </row>
    <row r="40" spans="1:10" s="3" customFormat="1">
      <c r="H40" s="7" t="s">
        <v>0</v>
      </c>
      <c r="I40" s="96">
        <f>SUM(I38:I39)</f>
        <v>2.4666666666666668</v>
      </c>
    </row>
    <row r="41" spans="1:10">
      <c r="H41" s="5"/>
      <c r="I41" s="4"/>
    </row>
    <row r="94" spans="1:8">
      <c r="A94" s="1" t="e">
        <f>#REF!</f>
        <v>#REF!</v>
      </c>
      <c r="B94" s="1" t="e">
        <f>#REF!</f>
        <v>#REF!</v>
      </c>
      <c r="C94" s="1" t="e">
        <f>#REF!</f>
        <v>#REF!</v>
      </c>
      <c r="D94" s="1" t="e">
        <f>#REF!</f>
        <v>#REF!</v>
      </c>
      <c r="E94" s="1" t="e">
        <f>#REF!</f>
        <v>#REF!</v>
      </c>
      <c r="F94" s="1" t="e">
        <f>#REF!</f>
        <v>#REF!</v>
      </c>
      <c r="G94" s="1" t="e">
        <f>#REF!</f>
        <v>#REF!</v>
      </c>
      <c r="H94" s="1" t="e">
        <f>#REF!</f>
        <v>#REF!</v>
      </c>
    </row>
    <row r="95" spans="1:8">
      <c r="A95" s="1" t="e">
        <f>#REF!</f>
        <v>#REF!</v>
      </c>
      <c r="B95" s="1" t="e">
        <f>#REF!</f>
        <v>#REF!</v>
      </c>
      <c r="C95" s="1" t="e">
        <f>#REF!</f>
        <v>#REF!</v>
      </c>
      <c r="D95" s="1" t="e">
        <f>#REF!</f>
        <v>#REF!</v>
      </c>
      <c r="E95" s="1" t="e">
        <f>#REF!</f>
        <v>#REF!</v>
      </c>
      <c r="F95" s="1" t="e">
        <f>#REF!</f>
        <v>#REF!</v>
      </c>
      <c r="G95" s="1" t="e">
        <f>#REF!</f>
        <v>#REF!</v>
      </c>
      <c r="H95" s="1" t="e">
        <f>#REF!</f>
        <v>#REF!</v>
      </c>
    </row>
    <row r="96" spans="1:8">
      <c r="A96" s="1" t="e">
        <f>#REF!</f>
        <v>#REF!</v>
      </c>
      <c r="B96" s="1" t="e">
        <f>#REF!</f>
        <v>#REF!</v>
      </c>
      <c r="C96" s="1" t="e">
        <f>#REF!</f>
        <v>#REF!</v>
      </c>
      <c r="D96" s="1" t="e">
        <f>#REF!</f>
        <v>#REF!</v>
      </c>
      <c r="E96" s="1" t="e">
        <f>#REF!</f>
        <v>#REF!</v>
      </c>
      <c r="F96" s="1" t="e">
        <f>#REF!</f>
        <v>#REF!</v>
      </c>
      <c r="G96" s="1" t="e">
        <f>#REF!</f>
        <v>#REF!</v>
      </c>
      <c r="H96" s="1" t="e">
        <f>#REF!</f>
        <v>#REF!</v>
      </c>
    </row>
    <row r="97" spans="1:8">
      <c r="A97" s="1" t="e">
        <f>#REF!</f>
        <v>#REF!</v>
      </c>
      <c r="B97" s="1" t="e">
        <f>#REF!</f>
        <v>#REF!</v>
      </c>
      <c r="C97" s="1" t="e">
        <f>#REF!</f>
        <v>#REF!</v>
      </c>
      <c r="D97" s="1" t="e">
        <f>#REF!</f>
        <v>#REF!</v>
      </c>
      <c r="E97" s="1" t="e">
        <f>#REF!</f>
        <v>#REF!</v>
      </c>
      <c r="F97" s="1" t="e">
        <f>#REF!</f>
        <v>#REF!</v>
      </c>
      <c r="G97" s="1" t="e">
        <f>#REF!</f>
        <v>#REF!</v>
      </c>
      <c r="H97" s="1" t="e">
        <f>#REF!</f>
        <v>#REF!</v>
      </c>
    </row>
    <row r="98" spans="1:8">
      <c r="A98" s="1" t="e">
        <f>#REF!</f>
        <v>#REF!</v>
      </c>
      <c r="B98" s="1" t="e">
        <f>#REF!</f>
        <v>#REF!</v>
      </c>
      <c r="C98" s="1" t="e">
        <f>#REF!</f>
        <v>#REF!</v>
      </c>
      <c r="D98" s="1" t="e">
        <f>#REF!</f>
        <v>#REF!</v>
      </c>
      <c r="E98" s="1" t="e">
        <f>#REF!</f>
        <v>#REF!</v>
      </c>
      <c r="F98" s="1" t="e">
        <f>#REF!</f>
        <v>#REF!</v>
      </c>
      <c r="G98" s="1" t="e">
        <f>#REF!</f>
        <v>#REF!</v>
      </c>
      <c r="H98" s="1" t="e">
        <f>#REF!</f>
        <v>#REF!</v>
      </c>
    </row>
    <row r="99" spans="1:8">
      <c r="A99" s="1" t="e">
        <f>#REF!</f>
        <v>#REF!</v>
      </c>
      <c r="B99" s="1" t="e">
        <f>#REF!</f>
        <v>#REF!</v>
      </c>
      <c r="C99" s="1" t="e">
        <f>#REF!</f>
        <v>#REF!</v>
      </c>
      <c r="D99" s="1" t="e">
        <f>#REF!</f>
        <v>#REF!</v>
      </c>
      <c r="E99" s="1" t="e">
        <f>#REF!</f>
        <v>#REF!</v>
      </c>
      <c r="F99" s="1" t="e">
        <f>#REF!</f>
        <v>#REF!</v>
      </c>
      <c r="G99" s="1" t="e">
        <f>#REF!</f>
        <v>#REF!</v>
      </c>
      <c r="H99" s="1" t="e">
        <f>#REF!</f>
        <v>#REF!</v>
      </c>
    </row>
    <row r="100" spans="1:8">
      <c r="A100" s="1" t="e">
        <f>#REF!</f>
        <v>#REF!</v>
      </c>
      <c r="B100" s="1" t="e">
        <f>#REF!</f>
        <v>#REF!</v>
      </c>
      <c r="C100" s="1" t="e">
        <f>#REF!</f>
        <v>#REF!</v>
      </c>
      <c r="D100" s="1" t="e">
        <f>#REF!</f>
        <v>#REF!</v>
      </c>
      <c r="E100" s="1" t="e">
        <f>#REF!</f>
        <v>#REF!</v>
      </c>
      <c r="F100" s="1" t="e">
        <f>#REF!</f>
        <v>#REF!</v>
      </c>
      <c r="G100" s="1" t="e">
        <f>#REF!</f>
        <v>#REF!</v>
      </c>
      <c r="H100" s="1" t="e">
        <f>#REF!</f>
        <v>#REF!</v>
      </c>
    </row>
    <row r="101" spans="1:8">
      <c r="A101" s="1" t="e">
        <f>#REF!</f>
        <v>#REF!</v>
      </c>
      <c r="B101" s="1" t="e">
        <f>#REF!</f>
        <v>#REF!</v>
      </c>
      <c r="C101" s="1" t="e">
        <f>#REF!</f>
        <v>#REF!</v>
      </c>
      <c r="D101" s="1" t="e">
        <f>#REF!</f>
        <v>#REF!</v>
      </c>
      <c r="E101" s="1" t="e">
        <f>#REF!</f>
        <v>#REF!</v>
      </c>
      <c r="F101" s="1" t="e">
        <f>#REF!</f>
        <v>#REF!</v>
      </c>
      <c r="G101" s="1" t="e">
        <f>#REF!</f>
        <v>#REF!</v>
      </c>
      <c r="H101" s="1" t="e">
        <f>#REF!</f>
        <v>#REF!</v>
      </c>
    </row>
    <row r="102" spans="1:8">
      <c r="A102" s="1" t="e">
        <f>#REF!</f>
        <v>#REF!</v>
      </c>
      <c r="B102" s="1" t="e">
        <f>#REF!</f>
        <v>#REF!</v>
      </c>
      <c r="C102" s="1" t="e">
        <f>#REF!</f>
        <v>#REF!</v>
      </c>
      <c r="D102" s="1" t="e">
        <f>#REF!</f>
        <v>#REF!</v>
      </c>
      <c r="E102" s="1" t="e">
        <f>#REF!</f>
        <v>#REF!</v>
      </c>
      <c r="F102" s="1" t="e">
        <f>#REF!</f>
        <v>#REF!</v>
      </c>
      <c r="G102" s="1" t="e">
        <f>#REF!</f>
        <v>#REF!</v>
      </c>
      <c r="H102" s="1" t="e">
        <f>#REF!</f>
        <v>#REF!</v>
      </c>
    </row>
    <row r="103" spans="1:8">
      <c r="A103" s="1" t="e">
        <f>#REF!</f>
        <v>#REF!</v>
      </c>
      <c r="B103" s="1" t="e">
        <f>#REF!</f>
        <v>#REF!</v>
      </c>
      <c r="C103" s="1" t="e">
        <f>#REF!</f>
        <v>#REF!</v>
      </c>
      <c r="D103" s="1" t="e">
        <f>#REF!</f>
        <v>#REF!</v>
      </c>
      <c r="E103" s="1" t="e">
        <f>#REF!</f>
        <v>#REF!</v>
      </c>
      <c r="F103" s="1" t="e">
        <f>#REF!</f>
        <v>#REF!</v>
      </c>
      <c r="G103" s="1" t="e">
        <f>#REF!</f>
        <v>#REF!</v>
      </c>
      <c r="H103" s="1" t="e">
        <f>#REF!</f>
        <v>#REF!</v>
      </c>
    </row>
    <row r="104" spans="1:8">
      <c r="A104" s="1" t="e">
        <f>#REF!</f>
        <v>#REF!</v>
      </c>
      <c r="B104" s="1" t="e">
        <f>#REF!</f>
        <v>#REF!</v>
      </c>
      <c r="C104" s="1" t="e">
        <f>#REF!</f>
        <v>#REF!</v>
      </c>
      <c r="D104" s="1" t="e">
        <f>#REF!</f>
        <v>#REF!</v>
      </c>
      <c r="E104" s="1" t="e">
        <f>#REF!</f>
        <v>#REF!</v>
      </c>
      <c r="F104" s="1" t="e">
        <f>#REF!</f>
        <v>#REF!</v>
      </c>
      <c r="G104" s="1" t="e">
        <f>#REF!</f>
        <v>#REF!</v>
      </c>
      <c r="H104" s="1" t="e">
        <f>#REF!</f>
        <v>#REF!</v>
      </c>
    </row>
    <row r="105" spans="1:8">
      <c r="A105" s="1" t="e">
        <f>#REF!</f>
        <v>#REF!</v>
      </c>
      <c r="B105" s="1" t="e">
        <f>#REF!</f>
        <v>#REF!</v>
      </c>
      <c r="C105" s="1" t="e">
        <f>#REF!</f>
        <v>#REF!</v>
      </c>
      <c r="D105" s="1" t="e">
        <f>#REF!</f>
        <v>#REF!</v>
      </c>
      <c r="E105" s="1" t="e">
        <f>#REF!</f>
        <v>#REF!</v>
      </c>
      <c r="F105" s="1" t="e">
        <f>#REF!</f>
        <v>#REF!</v>
      </c>
      <c r="G105" s="1" t="e">
        <f>#REF!</f>
        <v>#REF!</v>
      </c>
      <c r="H105" s="1" t="e">
        <f>#REF!</f>
        <v>#REF!</v>
      </c>
    </row>
    <row r="106" spans="1:8">
      <c r="A106" s="1" t="e">
        <f>#REF!</f>
        <v>#REF!</v>
      </c>
      <c r="B106" s="1" t="e">
        <f>#REF!</f>
        <v>#REF!</v>
      </c>
      <c r="C106" s="1" t="e">
        <f>#REF!</f>
        <v>#REF!</v>
      </c>
      <c r="D106" s="1" t="e">
        <f>#REF!</f>
        <v>#REF!</v>
      </c>
      <c r="E106" s="1" t="e">
        <f>#REF!</f>
        <v>#REF!</v>
      </c>
      <c r="F106" s="1" t="e">
        <f>#REF!</f>
        <v>#REF!</v>
      </c>
      <c r="G106" s="1" t="e">
        <f>#REF!</f>
        <v>#REF!</v>
      </c>
      <c r="H106" s="1" t="e">
        <f>#REF!</f>
        <v>#REF!</v>
      </c>
    </row>
    <row r="107" spans="1:8">
      <c r="A107" s="1" t="e">
        <f>#REF!</f>
        <v>#REF!</v>
      </c>
      <c r="B107" s="1" t="e">
        <f>#REF!</f>
        <v>#REF!</v>
      </c>
      <c r="C107" s="1" t="e">
        <f>#REF!</f>
        <v>#REF!</v>
      </c>
      <c r="D107" s="1" t="e">
        <f>#REF!</f>
        <v>#REF!</v>
      </c>
      <c r="E107" s="1" t="e">
        <f>#REF!</f>
        <v>#REF!</v>
      </c>
      <c r="F107" s="1" t="e">
        <f>#REF!</f>
        <v>#REF!</v>
      </c>
      <c r="G107" s="1" t="e">
        <f>#REF!</f>
        <v>#REF!</v>
      </c>
      <c r="H107" s="1" t="e">
        <f>#REF!</f>
        <v>#REF!</v>
      </c>
    </row>
    <row r="108" spans="1:8">
      <c r="A108" s="1" t="e">
        <f>#REF!</f>
        <v>#REF!</v>
      </c>
      <c r="B108" s="1" t="e">
        <f>#REF!</f>
        <v>#REF!</v>
      </c>
      <c r="C108" s="1" t="e">
        <f>#REF!</f>
        <v>#REF!</v>
      </c>
      <c r="D108" s="1" t="e">
        <f>#REF!</f>
        <v>#REF!</v>
      </c>
      <c r="E108" s="1" t="e">
        <f>#REF!</f>
        <v>#REF!</v>
      </c>
      <c r="F108" s="1" t="e">
        <f>#REF!</f>
        <v>#REF!</v>
      </c>
      <c r="G108" s="1" t="e">
        <f>#REF!</f>
        <v>#REF!</v>
      </c>
      <c r="H108" s="1" t="e">
        <f>#REF!</f>
        <v>#REF!</v>
      </c>
    </row>
    <row r="109" spans="1:8">
      <c r="A109" s="1" t="e">
        <f>#REF!</f>
        <v>#REF!</v>
      </c>
      <c r="B109" s="1" t="e">
        <f>#REF!</f>
        <v>#REF!</v>
      </c>
      <c r="C109" s="1" t="e">
        <f>#REF!</f>
        <v>#REF!</v>
      </c>
      <c r="D109" s="1" t="e">
        <f>#REF!</f>
        <v>#REF!</v>
      </c>
      <c r="E109" s="1" t="e">
        <f>#REF!</f>
        <v>#REF!</v>
      </c>
      <c r="F109" s="1" t="e">
        <f>#REF!</f>
        <v>#REF!</v>
      </c>
      <c r="G109" s="1" t="e">
        <f>#REF!</f>
        <v>#REF!</v>
      </c>
      <c r="H109" s="1" t="e">
        <f>#REF!</f>
        <v>#REF!</v>
      </c>
    </row>
    <row r="110" spans="1:8">
      <c r="A110" s="1" t="e">
        <f>#REF!</f>
        <v>#REF!</v>
      </c>
      <c r="B110" s="1" t="e">
        <f>#REF!</f>
        <v>#REF!</v>
      </c>
      <c r="C110" s="1" t="e">
        <f>#REF!</f>
        <v>#REF!</v>
      </c>
      <c r="D110" s="1" t="e">
        <f>#REF!</f>
        <v>#REF!</v>
      </c>
      <c r="E110" s="1" t="e">
        <f>#REF!</f>
        <v>#REF!</v>
      </c>
      <c r="F110" s="1" t="e">
        <f>#REF!</f>
        <v>#REF!</v>
      </c>
      <c r="G110" s="1" t="e">
        <f>#REF!</f>
        <v>#REF!</v>
      </c>
      <c r="H110" s="1" t="e">
        <f>#REF!</f>
        <v>#REF!</v>
      </c>
    </row>
    <row r="111" spans="1:8">
      <c r="A111" s="1" t="e">
        <f>#REF!</f>
        <v>#REF!</v>
      </c>
      <c r="B111" s="1" t="e">
        <f>#REF!</f>
        <v>#REF!</v>
      </c>
      <c r="C111" s="1" t="e">
        <f>#REF!</f>
        <v>#REF!</v>
      </c>
      <c r="D111" s="1" t="e">
        <f>#REF!</f>
        <v>#REF!</v>
      </c>
      <c r="E111" s="1" t="e">
        <f>#REF!</f>
        <v>#REF!</v>
      </c>
      <c r="F111" s="1" t="e">
        <f>#REF!</f>
        <v>#REF!</v>
      </c>
      <c r="G111" s="1" t="e">
        <f>#REF!</f>
        <v>#REF!</v>
      </c>
      <c r="H111" s="1" t="e">
        <f>#REF!</f>
        <v>#REF!</v>
      </c>
    </row>
    <row r="112" spans="1:8">
      <c r="A112" s="1" t="e">
        <f>#REF!</f>
        <v>#REF!</v>
      </c>
      <c r="B112" s="1" t="e">
        <f>#REF!</f>
        <v>#REF!</v>
      </c>
      <c r="C112" s="1" t="e">
        <f>#REF!</f>
        <v>#REF!</v>
      </c>
      <c r="D112" s="1" t="e">
        <f>#REF!</f>
        <v>#REF!</v>
      </c>
      <c r="E112" s="1" t="e">
        <f>#REF!</f>
        <v>#REF!</v>
      </c>
      <c r="F112" s="1" t="e">
        <f>#REF!</f>
        <v>#REF!</v>
      </c>
      <c r="G112" s="1" t="e">
        <f>#REF!</f>
        <v>#REF!</v>
      </c>
      <c r="H112" s="1" t="e">
        <f>#REF!</f>
        <v>#REF!</v>
      </c>
    </row>
    <row r="113" spans="1:8">
      <c r="A113" s="1" t="e">
        <f>#REF!</f>
        <v>#REF!</v>
      </c>
      <c r="B113" s="1" t="e">
        <f>#REF!</f>
        <v>#REF!</v>
      </c>
      <c r="C113" s="1" t="e">
        <f>#REF!</f>
        <v>#REF!</v>
      </c>
      <c r="D113" s="1" t="e">
        <f>#REF!</f>
        <v>#REF!</v>
      </c>
      <c r="E113" s="1" t="e">
        <f>#REF!</f>
        <v>#REF!</v>
      </c>
      <c r="F113" s="1" t="e">
        <f>#REF!</f>
        <v>#REF!</v>
      </c>
      <c r="G113" s="1" t="e">
        <f>#REF!</f>
        <v>#REF!</v>
      </c>
      <c r="H113" s="1" t="e">
        <f>#REF!</f>
        <v>#REF!</v>
      </c>
    </row>
    <row r="114" spans="1:8">
      <c r="A114" s="1" t="e">
        <f>#REF!</f>
        <v>#REF!</v>
      </c>
      <c r="B114" s="1" t="e">
        <f>#REF!</f>
        <v>#REF!</v>
      </c>
      <c r="C114" s="1" t="e">
        <f>#REF!</f>
        <v>#REF!</v>
      </c>
      <c r="D114" s="1" t="e">
        <f>#REF!</f>
        <v>#REF!</v>
      </c>
      <c r="E114" s="1" t="e">
        <f>#REF!</f>
        <v>#REF!</v>
      </c>
      <c r="F114" s="1" t="e">
        <f>#REF!</f>
        <v>#REF!</v>
      </c>
      <c r="G114" s="1" t="e">
        <f>#REF!</f>
        <v>#REF!</v>
      </c>
      <c r="H114" s="1" t="e">
        <f>#REF!</f>
        <v>#REF!</v>
      </c>
    </row>
    <row r="115" spans="1:8">
      <c r="A115" s="1" t="e">
        <f>#REF!</f>
        <v>#REF!</v>
      </c>
      <c r="B115" s="1" t="e">
        <f>#REF!</f>
        <v>#REF!</v>
      </c>
      <c r="C115" s="1" t="e">
        <f>#REF!</f>
        <v>#REF!</v>
      </c>
      <c r="D115" s="1" t="e">
        <f>#REF!</f>
        <v>#REF!</v>
      </c>
      <c r="E115" s="1" t="e">
        <f>#REF!</f>
        <v>#REF!</v>
      </c>
      <c r="F115" s="1" t="e">
        <f>#REF!</f>
        <v>#REF!</v>
      </c>
      <c r="G115" s="1" t="e">
        <f>#REF!</f>
        <v>#REF!</v>
      </c>
      <c r="H115" s="1" t="e">
        <f>#REF!</f>
        <v>#REF!</v>
      </c>
    </row>
    <row r="116" spans="1:8">
      <c r="A116" s="1" t="e">
        <f>#REF!</f>
        <v>#REF!</v>
      </c>
      <c r="B116" s="1" t="e">
        <f>#REF!</f>
        <v>#REF!</v>
      </c>
      <c r="C116" s="1" t="e">
        <f>#REF!</f>
        <v>#REF!</v>
      </c>
      <c r="D116" s="1" t="e">
        <f>#REF!</f>
        <v>#REF!</v>
      </c>
      <c r="E116" s="1" t="e">
        <f>#REF!</f>
        <v>#REF!</v>
      </c>
      <c r="F116" s="1" t="e">
        <f>#REF!</f>
        <v>#REF!</v>
      </c>
      <c r="G116" s="1" t="e">
        <f>#REF!</f>
        <v>#REF!</v>
      </c>
      <c r="H116" s="1" t="e">
        <f>#REF!</f>
        <v>#REF!</v>
      </c>
    </row>
    <row r="117" spans="1:8">
      <c r="A117" s="1" t="e">
        <f>#REF!</f>
        <v>#REF!</v>
      </c>
      <c r="B117" s="1" t="e">
        <f>#REF!</f>
        <v>#REF!</v>
      </c>
      <c r="C117" s="1" t="e">
        <f>#REF!</f>
        <v>#REF!</v>
      </c>
      <c r="D117" s="1" t="e">
        <f>#REF!</f>
        <v>#REF!</v>
      </c>
      <c r="E117" s="1" t="e">
        <f>#REF!</f>
        <v>#REF!</v>
      </c>
      <c r="F117" s="1" t="e">
        <f>#REF!</f>
        <v>#REF!</v>
      </c>
      <c r="G117" s="1" t="e">
        <f>#REF!</f>
        <v>#REF!</v>
      </c>
      <c r="H117" s="1" t="e">
        <f>#REF!</f>
        <v>#REF!</v>
      </c>
    </row>
    <row r="118" spans="1:8">
      <c r="A118" s="1" t="e">
        <f>#REF!</f>
        <v>#REF!</v>
      </c>
      <c r="B118" s="1" t="e">
        <f>#REF!</f>
        <v>#REF!</v>
      </c>
      <c r="C118" s="1" t="e">
        <f>#REF!</f>
        <v>#REF!</v>
      </c>
      <c r="D118" s="1" t="e">
        <f>#REF!</f>
        <v>#REF!</v>
      </c>
      <c r="E118" s="1" t="e">
        <f>#REF!</f>
        <v>#REF!</v>
      </c>
      <c r="F118" s="1" t="e">
        <f>#REF!</f>
        <v>#REF!</v>
      </c>
      <c r="G118" s="1" t="e">
        <f>#REF!</f>
        <v>#REF!</v>
      </c>
      <c r="H118" s="1" t="e">
        <f>#REF!</f>
        <v>#REF!</v>
      </c>
    </row>
    <row r="119" spans="1:8">
      <c r="A119" s="1" t="e">
        <f>#REF!</f>
        <v>#REF!</v>
      </c>
      <c r="B119" s="1" t="e">
        <f>#REF!</f>
        <v>#REF!</v>
      </c>
      <c r="C119" s="1" t="e">
        <f>#REF!</f>
        <v>#REF!</v>
      </c>
      <c r="D119" s="1" t="e">
        <f>#REF!</f>
        <v>#REF!</v>
      </c>
      <c r="E119" s="1" t="e">
        <f>#REF!</f>
        <v>#REF!</v>
      </c>
      <c r="F119" s="1" t="e">
        <f>#REF!</f>
        <v>#REF!</v>
      </c>
      <c r="G119" s="1" t="e">
        <f>#REF!</f>
        <v>#REF!</v>
      </c>
      <c r="H119" s="1" t="e">
        <f>#REF!</f>
        <v>#REF!</v>
      </c>
    </row>
    <row r="120" spans="1:8">
      <c r="A120" s="1" t="e">
        <f>#REF!</f>
        <v>#REF!</v>
      </c>
      <c r="B120" s="1" t="e">
        <f>#REF!</f>
        <v>#REF!</v>
      </c>
      <c r="C120" s="1" t="e">
        <f>#REF!</f>
        <v>#REF!</v>
      </c>
      <c r="D120" s="1" t="e">
        <f>#REF!</f>
        <v>#REF!</v>
      </c>
      <c r="E120" s="1" t="e">
        <f>#REF!</f>
        <v>#REF!</v>
      </c>
      <c r="F120" s="1" t="e">
        <f>#REF!</f>
        <v>#REF!</v>
      </c>
      <c r="G120" s="1" t="e">
        <f>#REF!</f>
        <v>#REF!</v>
      </c>
      <c r="H120" s="1" t="e">
        <f>#REF!</f>
        <v>#REF!</v>
      </c>
    </row>
    <row r="121" spans="1:8">
      <c r="A121" s="1" t="e">
        <f>#REF!</f>
        <v>#REF!</v>
      </c>
      <c r="B121" s="1" t="e">
        <f>#REF!</f>
        <v>#REF!</v>
      </c>
      <c r="C121" s="1" t="e">
        <f>#REF!</f>
        <v>#REF!</v>
      </c>
      <c r="D121" s="1" t="e">
        <f>#REF!</f>
        <v>#REF!</v>
      </c>
      <c r="E121" s="1" t="e">
        <f>#REF!</f>
        <v>#REF!</v>
      </c>
      <c r="F121" s="1" t="e">
        <f>#REF!</f>
        <v>#REF!</v>
      </c>
      <c r="G121" s="1" t="e">
        <f>#REF!</f>
        <v>#REF!</v>
      </c>
      <c r="H121" s="1" t="e">
        <f>#REF!</f>
        <v>#REF!</v>
      </c>
    </row>
    <row r="122" spans="1:8">
      <c r="A122" s="1" t="e">
        <f>#REF!</f>
        <v>#REF!</v>
      </c>
      <c r="B122" s="1" t="e">
        <f>#REF!</f>
        <v>#REF!</v>
      </c>
      <c r="C122" s="1" t="e">
        <f>#REF!</f>
        <v>#REF!</v>
      </c>
      <c r="D122" s="1" t="e">
        <f>#REF!</f>
        <v>#REF!</v>
      </c>
      <c r="E122" s="1" t="e">
        <f>#REF!</f>
        <v>#REF!</v>
      </c>
      <c r="F122" s="1" t="e">
        <f>#REF!</f>
        <v>#REF!</v>
      </c>
      <c r="G122" s="1" t="e">
        <f>#REF!</f>
        <v>#REF!</v>
      </c>
      <c r="H122" s="1" t="e">
        <f>#REF!</f>
        <v>#REF!</v>
      </c>
    </row>
    <row r="123" spans="1:8">
      <c r="A123" s="1" t="e">
        <f>#REF!</f>
        <v>#REF!</v>
      </c>
      <c r="B123" s="1" t="e">
        <f>#REF!</f>
        <v>#REF!</v>
      </c>
      <c r="C123" s="1" t="e">
        <f>#REF!</f>
        <v>#REF!</v>
      </c>
      <c r="D123" s="1" t="e">
        <f>#REF!</f>
        <v>#REF!</v>
      </c>
      <c r="E123" s="1" t="e">
        <f>#REF!</f>
        <v>#REF!</v>
      </c>
      <c r="F123" s="1" t="e">
        <f>#REF!</f>
        <v>#REF!</v>
      </c>
      <c r="G123" s="1" t="e">
        <f>#REF!</f>
        <v>#REF!</v>
      </c>
      <c r="H123" s="1" t="e">
        <f>#REF!</f>
        <v>#REF!</v>
      </c>
    </row>
    <row r="124" spans="1:8">
      <c r="A124" s="1" t="e">
        <f>#REF!</f>
        <v>#REF!</v>
      </c>
      <c r="B124" s="1" t="e">
        <f>#REF!</f>
        <v>#REF!</v>
      </c>
      <c r="C124" s="1" t="e">
        <f>#REF!</f>
        <v>#REF!</v>
      </c>
      <c r="D124" s="1" t="e">
        <f>#REF!</f>
        <v>#REF!</v>
      </c>
      <c r="E124" s="1" t="e">
        <f>#REF!</f>
        <v>#REF!</v>
      </c>
      <c r="F124" s="1" t="e">
        <f>#REF!</f>
        <v>#REF!</v>
      </c>
      <c r="G124" s="1" t="e">
        <f>#REF!</f>
        <v>#REF!</v>
      </c>
      <c r="H124" s="1" t="e">
        <f>#REF!</f>
        <v>#REF!</v>
      </c>
    </row>
    <row r="125" spans="1:8">
      <c r="A125" s="1" t="e">
        <f>#REF!</f>
        <v>#REF!</v>
      </c>
      <c r="B125" s="1" t="e">
        <f>#REF!</f>
        <v>#REF!</v>
      </c>
      <c r="C125" s="1" t="e">
        <f>#REF!</f>
        <v>#REF!</v>
      </c>
      <c r="D125" s="1" t="e">
        <f>#REF!</f>
        <v>#REF!</v>
      </c>
      <c r="E125" s="1" t="e">
        <f>#REF!</f>
        <v>#REF!</v>
      </c>
      <c r="F125" s="1" t="e">
        <f>#REF!</f>
        <v>#REF!</v>
      </c>
      <c r="G125" s="1" t="e">
        <f>#REF!</f>
        <v>#REF!</v>
      </c>
      <c r="H125" s="1" t="e">
        <f>#REF!</f>
        <v>#REF!</v>
      </c>
    </row>
    <row r="126" spans="1:8">
      <c r="A126" s="1" t="e">
        <f>#REF!</f>
        <v>#REF!</v>
      </c>
      <c r="B126" s="1" t="e">
        <f>#REF!</f>
        <v>#REF!</v>
      </c>
      <c r="C126" s="1" t="e">
        <f>#REF!</f>
        <v>#REF!</v>
      </c>
      <c r="D126" s="1" t="e">
        <f>#REF!</f>
        <v>#REF!</v>
      </c>
      <c r="E126" s="1" t="e">
        <f>#REF!</f>
        <v>#REF!</v>
      </c>
      <c r="F126" s="1" t="e">
        <f>#REF!</f>
        <v>#REF!</v>
      </c>
      <c r="G126" s="1" t="e">
        <f>#REF!</f>
        <v>#REF!</v>
      </c>
      <c r="H126" s="1" t="e">
        <f>#REF!</f>
        <v>#REF!</v>
      </c>
    </row>
    <row r="127" spans="1:8">
      <c r="A127" s="1" t="e">
        <f>#REF!</f>
        <v>#REF!</v>
      </c>
      <c r="B127" s="1" t="e">
        <f>#REF!</f>
        <v>#REF!</v>
      </c>
      <c r="C127" s="1" t="e">
        <f>#REF!</f>
        <v>#REF!</v>
      </c>
      <c r="D127" s="1" t="e">
        <f>#REF!</f>
        <v>#REF!</v>
      </c>
      <c r="E127" s="1" t="e">
        <f>#REF!</f>
        <v>#REF!</v>
      </c>
      <c r="F127" s="1" t="e">
        <f>#REF!</f>
        <v>#REF!</v>
      </c>
      <c r="G127" s="1" t="e">
        <f>#REF!</f>
        <v>#REF!</v>
      </c>
      <c r="H127" s="1" t="e">
        <f>#REF!</f>
        <v>#REF!</v>
      </c>
    </row>
    <row r="128" spans="1:8">
      <c r="A128" s="1" t="e">
        <f>#REF!</f>
        <v>#REF!</v>
      </c>
      <c r="B128" s="1" t="e">
        <f>#REF!</f>
        <v>#REF!</v>
      </c>
      <c r="C128" s="1" t="e">
        <f>#REF!</f>
        <v>#REF!</v>
      </c>
      <c r="D128" s="1" t="e">
        <f>#REF!</f>
        <v>#REF!</v>
      </c>
      <c r="E128" s="1" t="e">
        <f>#REF!</f>
        <v>#REF!</v>
      </c>
      <c r="F128" s="1" t="e">
        <f>#REF!</f>
        <v>#REF!</v>
      </c>
      <c r="G128" s="1" t="e">
        <f>#REF!</f>
        <v>#REF!</v>
      </c>
      <c r="H128" s="1" t="e">
        <f>#REF!</f>
        <v>#REF!</v>
      </c>
    </row>
    <row r="129" spans="1:8">
      <c r="A129" s="1" t="e">
        <f>#REF!</f>
        <v>#REF!</v>
      </c>
      <c r="B129" s="1" t="e">
        <f>#REF!</f>
        <v>#REF!</v>
      </c>
      <c r="C129" s="1" t="e">
        <f>#REF!</f>
        <v>#REF!</v>
      </c>
      <c r="D129" s="1" t="e">
        <f>#REF!</f>
        <v>#REF!</v>
      </c>
      <c r="E129" s="1" t="e">
        <f>#REF!</f>
        <v>#REF!</v>
      </c>
      <c r="F129" s="1" t="e">
        <f>#REF!</f>
        <v>#REF!</v>
      </c>
      <c r="G129" s="1" t="e">
        <f>#REF!</f>
        <v>#REF!</v>
      </c>
      <c r="H129" s="1" t="e">
        <f>#REF!</f>
        <v>#REF!</v>
      </c>
    </row>
    <row r="130" spans="1:8">
      <c r="A130" s="1" t="e">
        <f>#REF!</f>
        <v>#REF!</v>
      </c>
      <c r="B130" s="1" t="e">
        <f>#REF!</f>
        <v>#REF!</v>
      </c>
      <c r="C130" s="1" t="e">
        <f>#REF!</f>
        <v>#REF!</v>
      </c>
      <c r="D130" s="1" t="e">
        <f>#REF!</f>
        <v>#REF!</v>
      </c>
      <c r="E130" s="1" t="e">
        <f>#REF!</f>
        <v>#REF!</v>
      </c>
      <c r="F130" s="1" t="e">
        <f>#REF!</f>
        <v>#REF!</v>
      </c>
      <c r="G130" s="1" t="e">
        <f>#REF!</f>
        <v>#REF!</v>
      </c>
      <c r="H130" s="1" t="e">
        <f>#REF!</f>
        <v>#REF!</v>
      </c>
    </row>
    <row r="131" spans="1:8">
      <c r="A131" s="1" t="e">
        <f>#REF!</f>
        <v>#REF!</v>
      </c>
      <c r="B131" s="1" t="e">
        <f>#REF!</f>
        <v>#REF!</v>
      </c>
      <c r="C131" s="1" t="e">
        <f>#REF!</f>
        <v>#REF!</v>
      </c>
      <c r="D131" s="1" t="e">
        <f>#REF!</f>
        <v>#REF!</v>
      </c>
      <c r="E131" s="1" t="e">
        <f>#REF!</f>
        <v>#REF!</v>
      </c>
      <c r="F131" s="1" t="e">
        <f>#REF!</f>
        <v>#REF!</v>
      </c>
      <c r="G131" s="1" t="e">
        <f>#REF!</f>
        <v>#REF!</v>
      </c>
      <c r="H131" s="1" t="e">
        <f>#REF!</f>
        <v>#REF!</v>
      </c>
    </row>
    <row r="132" spans="1:8">
      <c r="A132" s="1" t="e">
        <f>#REF!</f>
        <v>#REF!</v>
      </c>
      <c r="B132" s="1" t="e">
        <f>#REF!</f>
        <v>#REF!</v>
      </c>
      <c r="C132" s="1" t="e">
        <f>#REF!</f>
        <v>#REF!</v>
      </c>
      <c r="D132" s="1" t="e">
        <f>#REF!</f>
        <v>#REF!</v>
      </c>
      <c r="E132" s="1" t="e">
        <f>#REF!</f>
        <v>#REF!</v>
      </c>
      <c r="F132" s="1" t="e">
        <f>#REF!</f>
        <v>#REF!</v>
      </c>
      <c r="G132" s="1" t="e">
        <f>#REF!</f>
        <v>#REF!</v>
      </c>
      <c r="H132" s="1" t="e">
        <f>#REF!</f>
        <v>#REF!</v>
      </c>
    </row>
    <row r="133" spans="1:8">
      <c r="A133" s="1" t="e">
        <f>#REF!</f>
        <v>#REF!</v>
      </c>
      <c r="B133" s="1" t="e">
        <f>#REF!</f>
        <v>#REF!</v>
      </c>
      <c r="C133" s="1" t="e">
        <f>#REF!</f>
        <v>#REF!</v>
      </c>
      <c r="D133" s="1" t="e">
        <f>#REF!</f>
        <v>#REF!</v>
      </c>
      <c r="E133" s="1" t="e">
        <f>#REF!</f>
        <v>#REF!</v>
      </c>
      <c r="F133" s="1" t="e">
        <f>#REF!</f>
        <v>#REF!</v>
      </c>
      <c r="G133" s="1" t="e">
        <f>#REF!</f>
        <v>#REF!</v>
      </c>
      <c r="H133" s="1" t="e">
        <f>#REF!</f>
        <v>#REF!</v>
      </c>
    </row>
    <row r="134" spans="1:8">
      <c r="A134" s="1" t="e">
        <f>#REF!</f>
        <v>#REF!</v>
      </c>
      <c r="B134" s="1" t="e">
        <f>#REF!</f>
        <v>#REF!</v>
      </c>
      <c r="C134" s="1" t="e">
        <f>#REF!</f>
        <v>#REF!</v>
      </c>
      <c r="D134" s="1" t="e">
        <f>#REF!</f>
        <v>#REF!</v>
      </c>
      <c r="E134" s="1" t="e">
        <f>#REF!</f>
        <v>#REF!</v>
      </c>
      <c r="F134" s="1" t="e">
        <f>#REF!</f>
        <v>#REF!</v>
      </c>
      <c r="G134" s="1" t="e">
        <f>#REF!</f>
        <v>#REF!</v>
      </c>
      <c r="H134" s="1" t="e">
        <f>#REF!</f>
        <v>#REF!</v>
      </c>
    </row>
    <row r="135" spans="1:8">
      <c r="A135" s="1" t="e">
        <f>#REF!</f>
        <v>#REF!</v>
      </c>
      <c r="B135" s="1" t="e">
        <f>#REF!</f>
        <v>#REF!</v>
      </c>
      <c r="C135" s="1" t="e">
        <f>#REF!</f>
        <v>#REF!</v>
      </c>
      <c r="D135" s="1" t="e">
        <f>#REF!</f>
        <v>#REF!</v>
      </c>
      <c r="E135" s="1" t="e">
        <f>#REF!</f>
        <v>#REF!</v>
      </c>
      <c r="F135" s="1" t="e">
        <f>#REF!</f>
        <v>#REF!</v>
      </c>
      <c r="G135" s="1" t="e">
        <f>#REF!</f>
        <v>#REF!</v>
      </c>
      <c r="H135" s="1" t="e">
        <f>#REF!</f>
        <v>#REF!</v>
      </c>
    </row>
    <row r="136" spans="1:8">
      <c r="A136" s="1" t="e">
        <f>#REF!</f>
        <v>#REF!</v>
      </c>
      <c r="B136" s="1" t="e">
        <f>#REF!</f>
        <v>#REF!</v>
      </c>
      <c r="C136" s="1" t="e">
        <f>#REF!</f>
        <v>#REF!</v>
      </c>
      <c r="D136" s="1" t="e">
        <f>#REF!</f>
        <v>#REF!</v>
      </c>
      <c r="E136" s="1" t="e">
        <f>#REF!</f>
        <v>#REF!</v>
      </c>
      <c r="F136" s="1" t="e">
        <f>#REF!</f>
        <v>#REF!</v>
      </c>
      <c r="G136" s="1" t="e">
        <f>#REF!</f>
        <v>#REF!</v>
      </c>
      <c r="H136" s="1" t="e">
        <f>#REF!</f>
        <v>#REF!</v>
      </c>
    </row>
    <row r="137" spans="1:8">
      <c r="A137" s="1" t="e">
        <f>#REF!</f>
        <v>#REF!</v>
      </c>
      <c r="B137" s="1" t="e">
        <f>#REF!</f>
        <v>#REF!</v>
      </c>
      <c r="C137" s="1" t="e">
        <f>#REF!</f>
        <v>#REF!</v>
      </c>
      <c r="D137" s="1" t="e">
        <f>#REF!</f>
        <v>#REF!</v>
      </c>
      <c r="E137" s="1" t="e">
        <f>#REF!</f>
        <v>#REF!</v>
      </c>
      <c r="F137" s="1" t="e">
        <f>#REF!</f>
        <v>#REF!</v>
      </c>
      <c r="G137" s="1" t="e">
        <f>#REF!</f>
        <v>#REF!</v>
      </c>
      <c r="H137" s="1" t="e">
        <f>#REF!</f>
        <v>#REF!</v>
      </c>
    </row>
    <row r="138" spans="1:8">
      <c r="A138" s="1" t="e">
        <f>#REF!</f>
        <v>#REF!</v>
      </c>
      <c r="B138" s="1" t="e">
        <f>#REF!</f>
        <v>#REF!</v>
      </c>
      <c r="C138" s="1" t="e">
        <f>#REF!</f>
        <v>#REF!</v>
      </c>
      <c r="D138" s="1" t="e">
        <f>#REF!</f>
        <v>#REF!</v>
      </c>
      <c r="E138" s="1" t="e">
        <f>#REF!</f>
        <v>#REF!</v>
      </c>
      <c r="F138" s="1" t="e">
        <f>#REF!</f>
        <v>#REF!</v>
      </c>
      <c r="G138" s="1" t="e">
        <f>#REF!</f>
        <v>#REF!</v>
      </c>
      <c r="H138" s="1" t="e">
        <f>#REF!</f>
        <v>#REF!</v>
      </c>
    </row>
    <row r="139" spans="1:8">
      <c r="A139" s="1" t="e">
        <f>#REF!</f>
        <v>#REF!</v>
      </c>
      <c r="B139" s="1" t="e">
        <f>#REF!</f>
        <v>#REF!</v>
      </c>
      <c r="C139" s="1" t="e">
        <f>#REF!</f>
        <v>#REF!</v>
      </c>
      <c r="D139" s="1" t="e">
        <f>#REF!</f>
        <v>#REF!</v>
      </c>
      <c r="E139" s="1" t="e">
        <f>#REF!</f>
        <v>#REF!</v>
      </c>
      <c r="F139" s="1" t="e">
        <f>#REF!</f>
        <v>#REF!</v>
      </c>
      <c r="G139" s="1" t="e">
        <f>#REF!</f>
        <v>#REF!</v>
      </c>
      <c r="H139" s="1" t="e">
        <f>#REF!</f>
        <v>#REF!</v>
      </c>
    </row>
    <row r="140" spans="1:8">
      <c r="A140" s="1" t="e">
        <f>#REF!</f>
        <v>#REF!</v>
      </c>
      <c r="B140" s="1" t="e">
        <f>#REF!</f>
        <v>#REF!</v>
      </c>
      <c r="C140" s="1" t="e">
        <f>#REF!</f>
        <v>#REF!</v>
      </c>
      <c r="D140" s="1" t="e">
        <f>#REF!</f>
        <v>#REF!</v>
      </c>
      <c r="E140" s="1" t="e">
        <f>#REF!</f>
        <v>#REF!</v>
      </c>
      <c r="F140" s="1" t="e">
        <f>#REF!</f>
        <v>#REF!</v>
      </c>
      <c r="G140" s="1" t="e">
        <f>#REF!</f>
        <v>#REF!</v>
      </c>
      <c r="H140" s="1" t="e">
        <f>#REF!</f>
        <v>#REF!</v>
      </c>
    </row>
    <row r="141" spans="1:8">
      <c r="A141" s="1" t="e">
        <f>#REF!</f>
        <v>#REF!</v>
      </c>
      <c r="B141" s="1" t="e">
        <f>#REF!</f>
        <v>#REF!</v>
      </c>
      <c r="C141" s="1" t="e">
        <f>#REF!</f>
        <v>#REF!</v>
      </c>
      <c r="D141" s="1" t="e">
        <f>#REF!</f>
        <v>#REF!</v>
      </c>
      <c r="E141" s="1" t="e">
        <f>#REF!</f>
        <v>#REF!</v>
      </c>
      <c r="F141" s="1" t="e">
        <f>#REF!</f>
        <v>#REF!</v>
      </c>
      <c r="G141" s="1" t="e">
        <f>#REF!</f>
        <v>#REF!</v>
      </c>
      <c r="H141" s="1" t="e">
        <f>#REF!</f>
        <v>#REF!</v>
      </c>
    </row>
    <row r="142" spans="1:8">
      <c r="A142" s="1" t="e">
        <f>#REF!</f>
        <v>#REF!</v>
      </c>
      <c r="B142" s="1" t="e">
        <f>#REF!</f>
        <v>#REF!</v>
      </c>
      <c r="C142" s="1" t="e">
        <f>#REF!</f>
        <v>#REF!</v>
      </c>
      <c r="D142" s="1" t="e">
        <f>#REF!</f>
        <v>#REF!</v>
      </c>
      <c r="E142" s="1" t="e">
        <f>#REF!</f>
        <v>#REF!</v>
      </c>
      <c r="F142" s="1" t="e">
        <f>#REF!</f>
        <v>#REF!</v>
      </c>
      <c r="G142" s="1" t="e">
        <f>#REF!</f>
        <v>#REF!</v>
      </c>
      <c r="H142" s="1" t="e">
        <f>#REF!</f>
        <v>#REF!</v>
      </c>
    </row>
    <row r="143" spans="1:8">
      <c r="A143" s="1" t="e">
        <f>#REF!</f>
        <v>#REF!</v>
      </c>
      <c r="B143" s="1" t="e">
        <f>#REF!</f>
        <v>#REF!</v>
      </c>
      <c r="C143" s="1" t="e">
        <f>#REF!</f>
        <v>#REF!</v>
      </c>
      <c r="D143" s="1" t="e">
        <f>#REF!</f>
        <v>#REF!</v>
      </c>
      <c r="E143" s="1" t="e">
        <f>#REF!</f>
        <v>#REF!</v>
      </c>
      <c r="F143" s="1" t="e">
        <f>#REF!</f>
        <v>#REF!</v>
      </c>
      <c r="G143" s="1" t="e">
        <f>#REF!</f>
        <v>#REF!</v>
      </c>
      <c r="H143" s="1" t="e">
        <f>#REF!</f>
        <v>#REF!</v>
      </c>
    </row>
    <row r="144" spans="1:8">
      <c r="A144" s="1" t="e">
        <f>#REF!</f>
        <v>#REF!</v>
      </c>
      <c r="B144" s="1" t="e">
        <f>#REF!</f>
        <v>#REF!</v>
      </c>
      <c r="C144" s="1" t="e">
        <f>#REF!</f>
        <v>#REF!</v>
      </c>
      <c r="D144" s="1" t="e">
        <f>#REF!</f>
        <v>#REF!</v>
      </c>
      <c r="E144" s="1" t="e">
        <f>#REF!</f>
        <v>#REF!</v>
      </c>
      <c r="F144" s="1" t="e">
        <f>#REF!</f>
        <v>#REF!</v>
      </c>
      <c r="G144" s="1" t="e">
        <f>#REF!</f>
        <v>#REF!</v>
      </c>
      <c r="H144" s="1" t="e">
        <f>#REF!</f>
        <v>#REF!</v>
      </c>
    </row>
    <row r="145" spans="1:8">
      <c r="A145" s="1" t="e">
        <f>#REF!</f>
        <v>#REF!</v>
      </c>
      <c r="B145" s="1" t="e">
        <f>#REF!</f>
        <v>#REF!</v>
      </c>
      <c r="C145" s="1" t="e">
        <f>#REF!</f>
        <v>#REF!</v>
      </c>
      <c r="D145" s="1" t="e">
        <f>#REF!</f>
        <v>#REF!</v>
      </c>
      <c r="E145" s="1" t="e">
        <f>#REF!</f>
        <v>#REF!</v>
      </c>
      <c r="F145" s="1" t="e">
        <f>#REF!</f>
        <v>#REF!</v>
      </c>
      <c r="G145" s="1" t="e">
        <f>#REF!</f>
        <v>#REF!</v>
      </c>
      <c r="H145" s="1" t="e">
        <f>#REF!</f>
        <v>#REF!</v>
      </c>
    </row>
    <row r="146" spans="1:8">
      <c r="A146" s="1" t="e">
        <f>#REF!</f>
        <v>#REF!</v>
      </c>
      <c r="B146" s="1" t="e">
        <f>#REF!</f>
        <v>#REF!</v>
      </c>
      <c r="C146" s="1" t="e">
        <f>#REF!</f>
        <v>#REF!</v>
      </c>
      <c r="D146" s="1" t="e">
        <f>#REF!</f>
        <v>#REF!</v>
      </c>
      <c r="E146" s="1" t="e">
        <f>#REF!</f>
        <v>#REF!</v>
      </c>
      <c r="F146" s="1" t="e">
        <f>#REF!</f>
        <v>#REF!</v>
      </c>
      <c r="G146" s="1" t="e">
        <f>#REF!</f>
        <v>#REF!</v>
      </c>
      <c r="H146" s="1" t="e">
        <f>#REF!</f>
        <v>#REF!</v>
      </c>
    </row>
    <row r="147" spans="1:8">
      <c r="A147" s="1" t="e">
        <f>#REF!</f>
        <v>#REF!</v>
      </c>
      <c r="B147" s="1" t="e">
        <f>#REF!</f>
        <v>#REF!</v>
      </c>
      <c r="C147" s="1" t="e">
        <f>#REF!</f>
        <v>#REF!</v>
      </c>
      <c r="D147" s="1" t="e">
        <f>#REF!</f>
        <v>#REF!</v>
      </c>
      <c r="E147" s="1" t="e">
        <f>#REF!</f>
        <v>#REF!</v>
      </c>
      <c r="F147" s="1" t="e">
        <f>#REF!</f>
        <v>#REF!</v>
      </c>
      <c r="G147" s="1" t="e">
        <f>#REF!</f>
        <v>#REF!</v>
      </c>
      <c r="H147" s="1" t="e">
        <f>#REF!</f>
        <v>#REF!</v>
      </c>
    </row>
    <row r="148" spans="1:8">
      <c r="A148" s="1" t="e">
        <f>#REF!</f>
        <v>#REF!</v>
      </c>
      <c r="B148" s="1" t="e">
        <f>#REF!</f>
        <v>#REF!</v>
      </c>
      <c r="C148" s="1" t="e">
        <f>#REF!</f>
        <v>#REF!</v>
      </c>
      <c r="D148" s="1" t="e">
        <f>#REF!</f>
        <v>#REF!</v>
      </c>
      <c r="E148" s="1" t="e">
        <f>#REF!</f>
        <v>#REF!</v>
      </c>
      <c r="F148" s="1" t="e">
        <f>#REF!</f>
        <v>#REF!</v>
      </c>
      <c r="G148" s="1" t="e">
        <f>#REF!</f>
        <v>#REF!</v>
      </c>
      <c r="H148" s="1" t="e">
        <f>#REF!</f>
        <v>#REF!</v>
      </c>
    </row>
    <row r="149" spans="1:8">
      <c r="A149" s="1" t="e">
        <f>#REF!</f>
        <v>#REF!</v>
      </c>
      <c r="B149" s="1" t="e">
        <f>#REF!</f>
        <v>#REF!</v>
      </c>
      <c r="C149" s="1" t="e">
        <f>#REF!</f>
        <v>#REF!</v>
      </c>
      <c r="D149" s="1" t="e">
        <f>#REF!</f>
        <v>#REF!</v>
      </c>
      <c r="E149" s="1" t="e">
        <f>#REF!</f>
        <v>#REF!</v>
      </c>
      <c r="F149" s="1" t="e">
        <f>#REF!</f>
        <v>#REF!</v>
      </c>
      <c r="G149" s="1" t="e">
        <f>#REF!</f>
        <v>#REF!</v>
      </c>
      <c r="H149" s="1" t="e">
        <f>#REF!</f>
        <v>#REF!</v>
      </c>
    </row>
    <row r="150" spans="1:8">
      <c r="A150" s="1" t="e">
        <f>#REF!</f>
        <v>#REF!</v>
      </c>
      <c r="B150" s="1" t="e">
        <f>#REF!</f>
        <v>#REF!</v>
      </c>
      <c r="C150" s="1" t="e">
        <f>#REF!</f>
        <v>#REF!</v>
      </c>
      <c r="D150" s="1" t="e">
        <f>#REF!</f>
        <v>#REF!</v>
      </c>
      <c r="E150" s="1" t="e">
        <f>#REF!</f>
        <v>#REF!</v>
      </c>
      <c r="F150" s="1" t="e">
        <f>#REF!</f>
        <v>#REF!</v>
      </c>
      <c r="G150" s="1" t="e">
        <f>#REF!</f>
        <v>#REF!</v>
      </c>
      <c r="H150" s="1" t="e">
        <f>#REF!</f>
        <v>#REF!</v>
      </c>
    </row>
    <row r="151" spans="1:8">
      <c r="A151" s="1" t="e">
        <f>#REF!</f>
        <v>#REF!</v>
      </c>
      <c r="B151" s="1" t="e">
        <f>#REF!</f>
        <v>#REF!</v>
      </c>
      <c r="C151" s="1" t="e">
        <f>#REF!</f>
        <v>#REF!</v>
      </c>
      <c r="D151" s="1" t="e">
        <f>#REF!</f>
        <v>#REF!</v>
      </c>
      <c r="E151" s="1" t="e">
        <f>#REF!</f>
        <v>#REF!</v>
      </c>
      <c r="F151" s="1" t="e">
        <f>#REF!</f>
        <v>#REF!</v>
      </c>
      <c r="G151" s="1" t="e">
        <f>#REF!</f>
        <v>#REF!</v>
      </c>
      <c r="H151" s="1" t="e">
        <f>#REF!</f>
        <v>#REF!</v>
      </c>
    </row>
    <row r="152" spans="1:8">
      <c r="A152" s="1" t="e">
        <f>#REF!</f>
        <v>#REF!</v>
      </c>
      <c r="B152" s="1" t="e">
        <f>#REF!</f>
        <v>#REF!</v>
      </c>
      <c r="C152" s="1" t="e">
        <f>#REF!</f>
        <v>#REF!</v>
      </c>
      <c r="D152" s="1" t="e">
        <f>#REF!</f>
        <v>#REF!</v>
      </c>
      <c r="E152" s="1" t="e">
        <f>#REF!</f>
        <v>#REF!</v>
      </c>
      <c r="F152" s="1" t="e">
        <f>#REF!</f>
        <v>#REF!</v>
      </c>
      <c r="G152" s="1" t="e">
        <f>#REF!</f>
        <v>#REF!</v>
      </c>
      <c r="H152" s="1" t="e">
        <f>#REF!</f>
        <v>#REF!</v>
      </c>
    </row>
    <row r="153" spans="1:8">
      <c r="A153" s="1" t="e">
        <f>#REF!</f>
        <v>#REF!</v>
      </c>
      <c r="B153" s="1" t="e">
        <f>#REF!</f>
        <v>#REF!</v>
      </c>
      <c r="C153" s="1" t="e">
        <f>#REF!</f>
        <v>#REF!</v>
      </c>
      <c r="D153" s="1" t="e">
        <f>#REF!</f>
        <v>#REF!</v>
      </c>
      <c r="E153" s="1" t="e">
        <f>#REF!</f>
        <v>#REF!</v>
      </c>
      <c r="F153" s="1" t="e">
        <f>#REF!</f>
        <v>#REF!</v>
      </c>
      <c r="G153" s="1" t="e">
        <f>#REF!</f>
        <v>#REF!</v>
      </c>
      <c r="H153" s="1" t="e">
        <f>#REF!</f>
        <v>#REF!</v>
      </c>
    </row>
    <row r="154" spans="1:8">
      <c r="A154" s="1" t="e">
        <f>#REF!</f>
        <v>#REF!</v>
      </c>
      <c r="B154" s="1" t="e">
        <f>#REF!</f>
        <v>#REF!</v>
      </c>
      <c r="C154" s="1" t="e">
        <f>#REF!</f>
        <v>#REF!</v>
      </c>
      <c r="D154" s="1" t="e">
        <f>#REF!</f>
        <v>#REF!</v>
      </c>
      <c r="E154" s="1" t="e">
        <f>#REF!</f>
        <v>#REF!</v>
      </c>
      <c r="F154" s="1" t="e">
        <f>#REF!</f>
        <v>#REF!</v>
      </c>
      <c r="G154" s="1" t="e">
        <f>#REF!</f>
        <v>#REF!</v>
      </c>
      <c r="H154" s="1" t="e">
        <f>#REF!</f>
        <v>#REF!</v>
      </c>
    </row>
    <row r="155" spans="1:8">
      <c r="A155" s="1" t="e">
        <f>#REF!</f>
        <v>#REF!</v>
      </c>
      <c r="B155" s="1" t="e">
        <f>#REF!</f>
        <v>#REF!</v>
      </c>
      <c r="C155" s="1" t="e">
        <f>#REF!</f>
        <v>#REF!</v>
      </c>
      <c r="D155" s="1" t="e">
        <f>#REF!</f>
        <v>#REF!</v>
      </c>
      <c r="E155" s="1" t="e">
        <f>#REF!</f>
        <v>#REF!</v>
      </c>
      <c r="F155" s="1" t="e">
        <f>#REF!</f>
        <v>#REF!</v>
      </c>
      <c r="G155" s="1" t="e">
        <f>#REF!</f>
        <v>#REF!</v>
      </c>
      <c r="H155" s="1" t="e">
        <f>#REF!</f>
        <v>#REF!</v>
      </c>
    </row>
    <row r="156" spans="1:8">
      <c r="A156" s="1" t="e">
        <f>#REF!</f>
        <v>#REF!</v>
      </c>
      <c r="B156" s="1" t="e">
        <f>#REF!</f>
        <v>#REF!</v>
      </c>
      <c r="C156" s="1" t="e">
        <f>#REF!</f>
        <v>#REF!</v>
      </c>
      <c r="D156" s="1" t="e">
        <f>#REF!</f>
        <v>#REF!</v>
      </c>
      <c r="E156" s="1" t="e">
        <f>#REF!</f>
        <v>#REF!</v>
      </c>
      <c r="F156" s="1" t="e">
        <f>#REF!</f>
        <v>#REF!</v>
      </c>
      <c r="G156" s="1" t="e">
        <f>#REF!</f>
        <v>#REF!</v>
      </c>
      <c r="H156" s="1" t="e">
        <f>#REF!</f>
        <v>#REF!</v>
      </c>
    </row>
    <row r="157" spans="1:8">
      <c r="A157" s="1" t="e">
        <f>#REF!</f>
        <v>#REF!</v>
      </c>
      <c r="B157" s="1" t="e">
        <f>#REF!</f>
        <v>#REF!</v>
      </c>
      <c r="C157" s="1" t="e">
        <f>#REF!</f>
        <v>#REF!</v>
      </c>
      <c r="D157" s="1" t="e">
        <f>#REF!</f>
        <v>#REF!</v>
      </c>
      <c r="E157" s="1" t="e">
        <f>#REF!</f>
        <v>#REF!</v>
      </c>
      <c r="F157" s="1" t="e">
        <f>#REF!</f>
        <v>#REF!</v>
      </c>
      <c r="G157" s="1" t="e">
        <f>#REF!</f>
        <v>#REF!</v>
      </c>
      <c r="H157" s="1" t="e">
        <f>#REF!</f>
        <v>#REF!</v>
      </c>
    </row>
    <row r="158" spans="1:8">
      <c r="A158" s="1" t="e">
        <f>#REF!</f>
        <v>#REF!</v>
      </c>
      <c r="B158" s="1" t="e">
        <f>#REF!</f>
        <v>#REF!</v>
      </c>
      <c r="C158" s="1" t="e">
        <f>#REF!</f>
        <v>#REF!</v>
      </c>
      <c r="D158" s="1" t="e">
        <f>#REF!</f>
        <v>#REF!</v>
      </c>
      <c r="E158" s="1" t="e">
        <f>#REF!</f>
        <v>#REF!</v>
      </c>
      <c r="F158" s="1" t="e">
        <f>#REF!</f>
        <v>#REF!</v>
      </c>
      <c r="G158" s="1" t="e">
        <f>#REF!</f>
        <v>#REF!</v>
      </c>
      <c r="H158" s="1" t="e">
        <f>#REF!</f>
        <v>#REF!</v>
      </c>
    </row>
    <row r="159" spans="1:8">
      <c r="A159" s="1" t="e">
        <f>#REF!</f>
        <v>#REF!</v>
      </c>
      <c r="B159" s="1" t="e">
        <f>#REF!</f>
        <v>#REF!</v>
      </c>
      <c r="C159" s="1" t="e">
        <f>#REF!</f>
        <v>#REF!</v>
      </c>
      <c r="D159" s="1" t="e">
        <f>#REF!</f>
        <v>#REF!</v>
      </c>
      <c r="E159" s="1" t="e">
        <f>#REF!</f>
        <v>#REF!</v>
      </c>
      <c r="F159" s="1" t="e">
        <f>#REF!</f>
        <v>#REF!</v>
      </c>
      <c r="G159" s="1" t="e">
        <f>#REF!</f>
        <v>#REF!</v>
      </c>
      <c r="H159" s="1" t="e">
        <f>#REF!</f>
        <v>#REF!</v>
      </c>
    </row>
    <row r="160" spans="1:8">
      <c r="A160" s="1" t="e">
        <f>#REF!</f>
        <v>#REF!</v>
      </c>
      <c r="B160" s="1" t="e">
        <f>#REF!</f>
        <v>#REF!</v>
      </c>
      <c r="C160" s="1" t="e">
        <f>#REF!</f>
        <v>#REF!</v>
      </c>
      <c r="D160" s="1" t="e">
        <f>#REF!</f>
        <v>#REF!</v>
      </c>
      <c r="E160" s="1" t="e">
        <f>#REF!</f>
        <v>#REF!</v>
      </c>
      <c r="F160" s="1" t="e">
        <f>#REF!</f>
        <v>#REF!</v>
      </c>
      <c r="G160" s="1" t="e">
        <f>#REF!</f>
        <v>#REF!</v>
      </c>
      <c r="H160" s="1" t="e">
        <f>#REF!</f>
        <v>#REF!</v>
      </c>
    </row>
    <row r="161" spans="1:8">
      <c r="A161" s="1" t="e">
        <f>#REF!</f>
        <v>#REF!</v>
      </c>
      <c r="B161" s="1" t="e">
        <f>#REF!</f>
        <v>#REF!</v>
      </c>
      <c r="C161" s="1" t="e">
        <f>#REF!</f>
        <v>#REF!</v>
      </c>
      <c r="D161" s="1" t="e">
        <f>#REF!</f>
        <v>#REF!</v>
      </c>
      <c r="E161" s="1" t="e">
        <f>#REF!</f>
        <v>#REF!</v>
      </c>
      <c r="F161" s="1" t="e">
        <f>#REF!</f>
        <v>#REF!</v>
      </c>
      <c r="G161" s="1" t="e">
        <f>#REF!</f>
        <v>#REF!</v>
      </c>
      <c r="H161" s="1" t="e">
        <f>#REF!</f>
        <v>#REF!</v>
      </c>
    </row>
    <row r="162" spans="1:8">
      <c r="A162" s="1" t="e">
        <f>#REF!</f>
        <v>#REF!</v>
      </c>
      <c r="B162" s="1" t="e">
        <f>#REF!</f>
        <v>#REF!</v>
      </c>
      <c r="C162" s="1" t="e">
        <f>#REF!</f>
        <v>#REF!</v>
      </c>
      <c r="D162" s="1" t="e">
        <f>#REF!</f>
        <v>#REF!</v>
      </c>
      <c r="E162" s="1" t="e">
        <f>#REF!</f>
        <v>#REF!</v>
      </c>
      <c r="F162" s="1" t="e">
        <f>#REF!</f>
        <v>#REF!</v>
      </c>
      <c r="G162" s="1" t="e">
        <f>#REF!</f>
        <v>#REF!</v>
      </c>
      <c r="H162" s="1" t="e">
        <f>#REF!</f>
        <v>#REF!</v>
      </c>
    </row>
    <row r="163" spans="1:8">
      <c r="A163" s="1" t="e">
        <f>#REF!</f>
        <v>#REF!</v>
      </c>
      <c r="B163" s="1" t="e">
        <f>#REF!</f>
        <v>#REF!</v>
      </c>
      <c r="C163" s="1" t="e">
        <f>#REF!</f>
        <v>#REF!</v>
      </c>
      <c r="D163" s="1" t="e">
        <f>#REF!</f>
        <v>#REF!</v>
      </c>
      <c r="E163" s="1" t="e">
        <f>#REF!</f>
        <v>#REF!</v>
      </c>
      <c r="F163" s="1" t="e">
        <f>#REF!</f>
        <v>#REF!</v>
      </c>
      <c r="G163" s="1" t="e">
        <f>#REF!</f>
        <v>#REF!</v>
      </c>
      <c r="H163" s="1" t="e">
        <f>#REF!</f>
        <v>#REF!</v>
      </c>
    </row>
    <row r="164" spans="1:8">
      <c r="A164" s="1" t="e">
        <f>#REF!</f>
        <v>#REF!</v>
      </c>
      <c r="B164" s="1" t="e">
        <f>#REF!</f>
        <v>#REF!</v>
      </c>
      <c r="C164" s="1" t="e">
        <f>#REF!</f>
        <v>#REF!</v>
      </c>
      <c r="D164" s="1" t="e">
        <f>#REF!</f>
        <v>#REF!</v>
      </c>
      <c r="E164" s="1" t="e">
        <f>#REF!</f>
        <v>#REF!</v>
      </c>
      <c r="F164" s="1" t="e">
        <f>#REF!</f>
        <v>#REF!</v>
      </c>
      <c r="G164" s="1" t="e">
        <f>#REF!</f>
        <v>#REF!</v>
      </c>
      <c r="H164" s="1" t="e">
        <f>#REF!</f>
        <v>#REF!</v>
      </c>
    </row>
    <row r="165" spans="1:8">
      <c r="A165" s="1" t="e">
        <f>#REF!</f>
        <v>#REF!</v>
      </c>
      <c r="B165" s="1" t="e">
        <f>#REF!</f>
        <v>#REF!</v>
      </c>
      <c r="C165" s="1" t="e">
        <f>#REF!</f>
        <v>#REF!</v>
      </c>
      <c r="D165" s="1" t="e">
        <f>#REF!</f>
        <v>#REF!</v>
      </c>
      <c r="E165" s="1" t="e">
        <f>#REF!</f>
        <v>#REF!</v>
      </c>
      <c r="F165" s="1" t="e">
        <f>#REF!</f>
        <v>#REF!</v>
      </c>
      <c r="G165" s="1" t="e">
        <f>#REF!</f>
        <v>#REF!</v>
      </c>
      <c r="H165" s="1" t="e">
        <f>#REF!</f>
        <v>#REF!</v>
      </c>
    </row>
    <row r="166" spans="1:8">
      <c r="A166" s="1" t="e">
        <f>#REF!</f>
        <v>#REF!</v>
      </c>
      <c r="B166" s="1" t="e">
        <f>#REF!</f>
        <v>#REF!</v>
      </c>
      <c r="C166" s="1" t="e">
        <f>#REF!</f>
        <v>#REF!</v>
      </c>
      <c r="D166" s="1" t="e">
        <f>#REF!</f>
        <v>#REF!</v>
      </c>
      <c r="E166" s="1" t="e">
        <f>#REF!</f>
        <v>#REF!</v>
      </c>
      <c r="F166" s="1" t="e">
        <f>#REF!</f>
        <v>#REF!</v>
      </c>
      <c r="G166" s="1" t="e">
        <f>#REF!</f>
        <v>#REF!</v>
      </c>
      <c r="H166" s="1" t="e">
        <f>#REF!</f>
        <v>#REF!</v>
      </c>
    </row>
    <row r="167" spans="1:8">
      <c r="A167" s="1" t="e">
        <f>#REF!</f>
        <v>#REF!</v>
      </c>
      <c r="B167" s="1" t="e">
        <f>#REF!</f>
        <v>#REF!</v>
      </c>
      <c r="C167" s="1" t="e">
        <f>#REF!</f>
        <v>#REF!</v>
      </c>
      <c r="D167" s="1" t="e">
        <f>#REF!</f>
        <v>#REF!</v>
      </c>
      <c r="E167" s="1" t="e">
        <f>#REF!</f>
        <v>#REF!</v>
      </c>
      <c r="F167" s="1" t="e">
        <f>#REF!</f>
        <v>#REF!</v>
      </c>
      <c r="G167" s="1" t="e">
        <f>#REF!</f>
        <v>#REF!</v>
      </c>
      <c r="H167" s="1" t="e">
        <f>#REF!</f>
        <v>#REF!</v>
      </c>
    </row>
    <row r="168" spans="1:8">
      <c r="A168" s="1" t="e">
        <f>#REF!</f>
        <v>#REF!</v>
      </c>
      <c r="B168" s="1" t="e">
        <f>#REF!</f>
        <v>#REF!</v>
      </c>
      <c r="C168" s="1" t="e">
        <f>#REF!</f>
        <v>#REF!</v>
      </c>
      <c r="D168" s="1" t="e">
        <f>#REF!</f>
        <v>#REF!</v>
      </c>
      <c r="E168" s="1" t="e">
        <f>#REF!</f>
        <v>#REF!</v>
      </c>
      <c r="F168" s="1" t="e">
        <f>#REF!</f>
        <v>#REF!</v>
      </c>
      <c r="G168" s="1" t="e">
        <f>#REF!</f>
        <v>#REF!</v>
      </c>
      <c r="H168" s="1" t="e">
        <f>#REF!</f>
        <v>#REF!</v>
      </c>
    </row>
    <row r="169" spans="1:8">
      <c r="A169" s="1" t="e">
        <f>#REF!</f>
        <v>#REF!</v>
      </c>
      <c r="B169" s="1" t="e">
        <f>#REF!</f>
        <v>#REF!</v>
      </c>
      <c r="C169" s="1" t="e">
        <f>#REF!</f>
        <v>#REF!</v>
      </c>
      <c r="D169" s="1" t="e">
        <f>#REF!</f>
        <v>#REF!</v>
      </c>
      <c r="E169" s="1" t="e">
        <f>#REF!</f>
        <v>#REF!</v>
      </c>
      <c r="F169" s="1" t="e">
        <f>#REF!</f>
        <v>#REF!</v>
      </c>
      <c r="G169" s="1" t="e">
        <f>#REF!</f>
        <v>#REF!</v>
      </c>
      <c r="H169" s="1" t="e">
        <f>#REF!</f>
        <v>#REF!</v>
      </c>
    </row>
    <row r="170" spans="1:8">
      <c r="A170" s="1" t="e">
        <f>#REF!</f>
        <v>#REF!</v>
      </c>
      <c r="B170" s="1" t="e">
        <f>#REF!</f>
        <v>#REF!</v>
      </c>
      <c r="C170" s="1" t="e">
        <f>#REF!</f>
        <v>#REF!</v>
      </c>
      <c r="D170" s="1" t="e">
        <f>#REF!</f>
        <v>#REF!</v>
      </c>
      <c r="E170" s="1" t="e">
        <f>#REF!</f>
        <v>#REF!</v>
      </c>
      <c r="F170" s="1" t="e">
        <f>#REF!</f>
        <v>#REF!</v>
      </c>
      <c r="G170" s="1" t="e">
        <f>#REF!</f>
        <v>#REF!</v>
      </c>
      <c r="H170" s="1" t="e">
        <f>#REF!</f>
        <v>#REF!</v>
      </c>
    </row>
    <row r="171" spans="1:8">
      <c r="A171" s="1" t="e">
        <f>#REF!</f>
        <v>#REF!</v>
      </c>
      <c r="B171" s="1" t="e">
        <f>#REF!</f>
        <v>#REF!</v>
      </c>
      <c r="C171" s="1" t="e">
        <f>#REF!</f>
        <v>#REF!</v>
      </c>
      <c r="D171" s="1" t="e">
        <f>#REF!</f>
        <v>#REF!</v>
      </c>
      <c r="E171" s="1" t="e">
        <f>#REF!</f>
        <v>#REF!</v>
      </c>
      <c r="F171" s="1" t="e">
        <f>#REF!</f>
        <v>#REF!</v>
      </c>
      <c r="G171" s="1" t="e">
        <f>#REF!</f>
        <v>#REF!</v>
      </c>
      <c r="H171" s="1" t="e">
        <f>#REF!</f>
        <v>#REF!</v>
      </c>
    </row>
    <row r="172" spans="1:8">
      <c r="A172" s="1" t="e">
        <f>#REF!</f>
        <v>#REF!</v>
      </c>
      <c r="B172" s="1" t="e">
        <f>#REF!</f>
        <v>#REF!</v>
      </c>
      <c r="C172" s="1" t="e">
        <f>#REF!</f>
        <v>#REF!</v>
      </c>
      <c r="D172" s="1" t="e">
        <f>#REF!</f>
        <v>#REF!</v>
      </c>
      <c r="E172" s="1" t="e">
        <f>#REF!</f>
        <v>#REF!</v>
      </c>
      <c r="F172" s="1" t="e">
        <f>#REF!</f>
        <v>#REF!</v>
      </c>
      <c r="G172" s="1" t="e">
        <f>#REF!</f>
        <v>#REF!</v>
      </c>
      <c r="H172" s="1" t="e">
        <f>#REF!</f>
        <v>#REF!</v>
      </c>
    </row>
    <row r="173" spans="1:8">
      <c r="A173" s="1" t="e">
        <f>#REF!</f>
        <v>#REF!</v>
      </c>
      <c r="B173" s="1" t="e">
        <f>#REF!</f>
        <v>#REF!</v>
      </c>
      <c r="C173" s="1" t="e">
        <f>#REF!</f>
        <v>#REF!</v>
      </c>
      <c r="D173" s="1" t="e">
        <f>#REF!</f>
        <v>#REF!</v>
      </c>
      <c r="E173" s="1" t="e">
        <f>#REF!</f>
        <v>#REF!</v>
      </c>
      <c r="F173" s="1" t="e">
        <f>#REF!</f>
        <v>#REF!</v>
      </c>
      <c r="G173" s="1" t="e">
        <f>#REF!</f>
        <v>#REF!</v>
      </c>
      <c r="H173" s="1" t="e">
        <f>#REF!</f>
        <v>#REF!</v>
      </c>
    </row>
    <row r="174" spans="1:8">
      <c r="A174" s="1" t="e">
        <f>#REF!</f>
        <v>#REF!</v>
      </c>
      <c r="B174" s="1" t="e">
        <f>#REF!</f>
        <v>#REF!</v>
      </c>
      <c r="C174" s="1" t="e">
        <f>#REF!</f>
        <v>#REF!</v>
      </c>
      <c r="D174" s="1" t="e">
        <f>#REF!</f>
        <v>#REF!</v>
      </c>
      <c r="E174" s="1" t="e">
        <f>#REF!</f>
        <v>#REF!</v>
      </c>
      <c r="F174" s="1" t="e">
        <f>#REF!</f>
        <v>#REF!</v>
      </c>
      <c r="G174" s="1" t="e">
        <f>#REF!</f>
        <v>#REF!</v>
      </c>
      <c r="H174" s="1" t="e">
        <f>#REF!</f>
        <v>#REF!</v>
      </c>
    </row>
    <row r="175" spans="1:8">
      <c r="A175" s="1" t="e">
        <f>#REF!</f>
        <v>#REF!</v>
      </c>
      <c r="B175" s="1" t="e">
        <f>#REF!</f>
        <v>#REF!</v>
      </c>
      <c r="C175" s="1" t="e">
        <f>#REF!</f>
        <v>#REF!</v>
      </c>
      <c r="D175" s="1" t="e">
        <f>#REF!</f>
        <v>#REF!</v>
      </c>
      <c r="E175" s="1" t="e">
        <f>#REF!</f>
        <v>#REF!</v>
      </c>
      <c r="F175" s="1" t="e">
        <f>#REF!</f>
        <v>#REF!</v>
      </c>
      <c r="G175" s="1" t="e">
        <f>#REF!</f>
        <v>#REF!</v>
      </c>
      <c r="H175" s="1" t="e">
        <f>#REF!</f>
        <v>#REF!</v>
      </c>
    </row>
    <row r="176" spans="1:8">
      <c r="A176" s="1" t="e">
        <f>#REF!</f>
        <v>#REF!</v>
      </c>
      <c r="B176" s="1" t="e">
        <f>#REF!</f>
        <v>#REF!</v>
      </c>
      <c r="C176" s="1" t="e">
        <f>#REF!</f>
        <v>#REF!</v>
      </c>
      <c r="D176" s="1" t="e">
        <f>#REF!</f>
        <v>#REF!</v>
      </c>
      <c r="E176" s="1" t="e">
        <f>#REF!</f>
        <v>#REF!</v>
      </c>
      <c r="F176" s="1" t="e">
        <f>#REF!</f>
        <v>#REF!</v>
      </c>
      <c r="G176" s="1" t="e">
        <f>#REF!</f>
        <v>#REF!</v>
      </c>
      <c r="H176" s="1" t="e">
        <f>#REF!</f>
        <v>#REF!</v>
      </c>
    </row>
    <row r="177" spans="1:8">
      <c r="A177" s="1" t="e">
        <f>#REF!</f>
        <v>#REF!</v>
      </c>
      <c r="B177" s="1" t="e">
        <f>#REF!</f>
        <v>#REF!</v>
      </c>
      <c r="C177" s="1" t="e">
        <f>#REF!</f>
        <v>#REF!</v>
      </c>
      <c r="D177" s="1" t="e">
        <f>#REF!</f>
        <v>#REF!</v>
      </c>
      <c r="E177" s="1" t="e">
        <f>#REF!</f>
        <v>#REF!</v>
      </c>
      <c r="F177" s="1" t="e">
        <f>#REF!</f>
        <v>#REF!</v>
      </c>
      <c r="G177" s="1" t="e">
        <f>#REF!</f>
        <v>#REF!</v>
      </c>
      <c r="H177" s="1" t="e">
        <f>#REF!</f>
        <v>#REF!</v>
      </c>
    </row>
    <row r="178" spans="1:8">
      <c r="A178" s="1" t="e">
        <f>#REF!</f>
        <v>#REF!</v>
      </c>
      <c r="B178" s="1" t="e">
        <f>#REF!</f>
        <v>#REF!</v>
      </c>
      <c r="C178" s="1" t="e">
        <f>#REF!</f>
        <v>#REF!</v>
      </c>
      <c r="D178" s="1" t="e">
        <f>#REF!</f>
        <v>#REF!</v>
      </c>
      <c r="E178" s="1" t="e">
        <f>#REF!</f>
        <v>#REF!</v>
      </c>
      <c r="F178" s="1" t="e">
        <f>#REF!</f>
        <v>#REF!</v>
      </c>
      <c r="G178" s="1" t="e">
        <f>#REF!</f>
        <v>#REF!</v>
      </c>
      <c r="H178" s="1" t="e">
        <f>#REF!</f>
        <v>#REF!</v>
      </c>
    </row>
    <row r="179" spans="1:8">
      <c r="A179" s="1" t="e">
        <f>#REF!</f>
        <v>#REF!</v>
      </c>
      <c r="B179" s="1" t="e">
        <f>#REF!</f>
        <v>#REF!</v>
      </c>
      <c r="C179" s="1" t="e">
        <f>#REF!</f>
        <v>#REF!</v>
      </c>
      <c r="D179" s="1" t="e">
        <f>#REF!</f>
        <v>#REF!</v>
      </c>
      <c r="E179" s="1" t="e">
        <f>#REF!</f>
        <v>#REF!</v>
      </c>
      <c r="F179" s="1" t="e">
        <f>#REF!</f>
        <v>#REF!</v>
      </c>
      <c r="G179" s="1" t="e">
        <f>#REF!</f>
        <v>#REF!</v>
      </c>
      <c r="H179" s="1" t="e">
        <f>#REF!</f>
        <v>#REF!</v>
      </c>
    </row>
    <row r="180" spans="1:8">
      <c r="A180" s="1" t="e">
        <f>#REF!</f>
        <v>#REF!</v>
      </c>
      <c r="B180" s="1" t="e">
        <f>#REF!</f>
        <v>#REF!</v>
      </c>
      <c r="C180" s="1" t="e">
        <f>#REF!</f>
        <v>#REF!</v>
      </c>
      <c r="D180" s="1" t="e">
        <f>#REF!</f>
        <v>#REF!</v>
      </c>
      <c r="E180" s="1" t="e">
        <f>#REF!</f>
        <v>#REF!</v>
      </c>
      <c r="F180" s="1" t="e">
        <f>#REF!</f>
        <v>#REF!</v>
      </c>
      <c r="G180" s="1" t="e">
        <f>#REF!</f>
        <v>#REF!</v>
      </c>
      <c r="H180" s="1" t="e">
        <f>#REF!</f>
        <v>#REF!</v>
      </c>
    </row>
    <row r="181" spans="1:8">
      <c r="A181" s="1" t="e">
        <f>#REF!</f>
        <v>#REF!</v>
      </c>
      <c r="B181" s="1" t="e">
        <f>#REF!</f>
        <v>#REF!</v>
      </c>
      <c r="C181" s="1" t="e">
        <f>#REF!</f>
        <v>#REF!</v>
      </c>
      <c r="D181" s="1" t="e">
        <f>#REF!</f>
        <v>#REF!</v>
      </c>
      <c r="E181" s="1" t="e">
        <f>#REF!</f>
        <v>#REF!</v>
      </c>
      <c r="F181" s="1" t="e">
        <f>#REF!</f>
        <v>#REF!</v>
      </c>
      <c r="G181" s="1" t="e">
        <f>#REF!</f>
        <v>#REF!</v>
      </c>
      <c r="H181" s="1" t="e">
        <f>#REF!</f>
        <v>#REF!</v>
      </c>
    </row>
    <row r="182" spans="1:8">
      <c r="A182" s="1" t="e">
        <f>#REF!</f>
        <v>#REF!</v>
      </c>
      <c r="B182" s="1" t="e">
        <f>#REF!</f>
        <v>#REF!</v>
      </c>
      <c r="C182" s="1" t="e">
        <f>#REF!</f>
        <v>#REF!</v>
      </c>
      <c r="D182" s="1" t="e">
        <f>#REF!</f>
        <v>#REF!</v>
      </c>
      <c r="E182" s="1" t="e">
        <f>#REF!</f>
        <v>#REF!</v>
      </c>
      <c r="F182" s="1" t="e">
        <f>#REF!</f>
        <v>#REF!</v>
      </c>
      <c r="G182" s="1" t="e">
        <f>#REF!</f>
        <v>#REF!</v>
      </c>
      <c r="H182" s="1" t="e">
        <f>#REF!</f>
        <v>#REF!</v>
      </c>
    </row>
    <row r="183" spans="1:8">
      <c r="A183" s="1" t="e">
        <f>#REF!</f>
        <v>#REF!</v>
      </c>
      <c r="B183" s="1" t="e">
        <f>#REF!</f>
        <v>#REF!</v>
      </c>
      <c r="C183" s="1" t="e">
        <f>#REF!</f>
        <v>#REF!</v>
      </c>
      <c r="D183" s="1" t="e">
        <f>#REF!</f>
        <v>#REF!</v>
      </c>
      <c r="E183" s="1" t="e">
        <f>#REF!</f>
        <v>#REF!</v>
      </c>
      <c r="F183" s="1" t="e">
        <f>#REF!</f>
        <v>#REF!</v>
      </c>
      <c r="G183" s="1" t="e">
        <f>#REF!</f>
        <v>#REF!</v>
      </c>
      <c r="H183" s="1" t="e">
        <f>#REF!</f>
        <v>#REF!</v>
      </c>
    </row>
    <row r="184" spans="1:8">
      <c r="A184" s="1" t="e">
        <f>#REF!</f>
        <v>#REF!</v>
      </c>
      <c r="B184" s="1" t="e">
        <f>#REF!</f>
        <v>#REF!</v>
      </c>
      <c r="C184" s="1" t="e">
        <f>#REF!</f>
        <v>#REF!</v>
      </c>
      <c r="D184" s="1" t="e">
        <f>#REF!</f>
        <v>#REF!</v>
      </c>
      <c r="E184" s="1" t="e">
        <f>#REF!</f>
        <v>#REF!</v>
      </c>
      <c r="F184" s="1" t="e">
        <f>#REF!</f>
        <v>#REF!</v>
      </c>
      <c r="G184" s="1" t="e">
        <f>#REF!</f>
        <v>#REF!</v>
      </c>
      <c r="H184" s="1" t="e">
        <f>#REF!</f>
        <v>#REF!</v>
      </c>
    </row>
    <row r="185" spans="1:8">
      <c r="A185" s="1" t="e">
        <f>#REF!</f>
        <v>#REF!</v>
      </c>
      <c r="B185" s="1" t="e">
        <f>#REF!</f>
        <v>#REF!</v>
      </c>
      <c r="C185" s="1" t="e">
        <f>#REF!</f>
        <v>#REF!</v>
      </c>
      <c r="D185" s="1" t="e">
        <f>#REF!</f>
        <v>#REF!</v>
      </c>
      <c r="E185" s="1" t="e">
        <f>#REF!</f>
        <v>#REF!</v>
      </c>
      <c r="F185" s="1" t="e">
        <f>#REF!</f>
        <v>#REF!</v>
      </c>
      <c r="G185" s="1" t="e">
        <f>#REF!</f>
        <v>#REF!</v>
      </c>
      <c r="H185" s="1" t="e">
        <f>#REF!</f>
        <v>#REF!</v>
      </c>
    </row>
    <row r="186" spans="1:8">
      <c r="A186" s="1" t="e">
        <f>#REF!</f>
        <v>#REF!</v>
      </c>
      <c r="B186" s="1" t="e">
        <f>#REF!</f>
        <v>#REF!</v>
      </c>
      <c r="C186" s="1" t="e">
        <f>#REF!</f>
        <v>#REF!</v>
      </c>
      <c r="D186" s="1" t="e">
        <f>#REF!</f>
        <v>#REF!</v>
      </c>
      <c r="E186" s="1" t="e">
        <f>#REF!</f>
        <v>#REF!</v>
      </c>
      <c r="F186" s="1" t="e">
        <f>#REF!</f>
        <v>#REF!</v>
      </c>
      <c r="G186" s="1" t="e">
        <f>#REF!</f>
        <v>#REF!</v>
      </c>
      <c r="H186" s="1" t="e">
        <f>#REF!</f>
        <v>#REF!</v>
      </c>
    </row>
    <row r="187" spans="1:8">
      <c r="A187" s="1" t="e">
        <f>#REF!</f>
        <v>#REF!</v>
      </c>
      <c r="B187" s="1" t="e">
        <f>#REF!</f>
        <v>#REF!</v>
      </c>
      <c r="C187" s="1" t="e">
        <f>#REF!</f>
        <v>#REF!</v>
      </c>
      <c r="D187" s="1" t="e">
        <f>#REF!</f>
        <v>#REF!</v>
      </c>
      <c r="E187" s="1" t="e">
        <f>#REF!</f>
        <v>#REF!</v>
      </c>
      <c r="F187" s="1" t="e">
        <f>#REF!</f>
        <v>#REF!</v>
      </c>
      <c r="G187" s="1" t="e">
        <f>#REF!</f>
        <v>#REF!</v>
      </c>
      <c r="H187" s="1" t="e">
        <f>#REF!</f>
        <v>#REF!</v>
      </c>
    </row>
    <row r="188" spans="1:8">
      <c r="A188" s="1" t="e">
        <f>#REF!</f>
        <v>#REF!</v>
      </c>
      <c r="B188" s="1" t="e">
        <f>#REF!</f>
        <v>#REF!</v>
      </c>
      <c r="C188" s="1" t="e">
        <f>#REF!</f>
        <v>#REF!</v>
      </c>
      <c r="D188" s="1" t="e">
        <f>#REF!</f>
        <v>#REF!</v>
      </c>
      <c r="E188" s="1" t="e">
        <f>#REF!</f>
        <v>#REF!</v>
      </c>
      <c r="F188" s="1" t="e">
        <f>#REF!</f>
        <v>#REF!</v>
      </c>
      <c r="G188" s="1" t="e">
        <f>#REF!</f>
        <v>#REF!</v>
      </c>
      <c r="H188" s="1" t="e">
        <f>#REF!</f>
        <v>#REF!</v>
      </c>
    </row>
    <row r="189" spans="1:8">
      <c r="A189" s="1" t="e">
        <f>#REF!</f>
        <v>#REF!</v>
      </c>
      <c r="B189" s="1" t="e">
        <f>#REF!</f>
        <v>#REF!</v>
      </c>
      <c r="C189" s="1" t="e">
        <f>#REF!</f>
        <v>#REF!</v>
      </c>
      <c r="D189" s="1" t="e">
        <f>#REF!</f>
        <v>#REF!</v>
      </c>
      <c r="E189" s="1" t="e">
        <f>#REF!</f>
        <v>#REF!</v>
      </c>
      <c r="F189" s="1" t="e">
        <f>#REF!</f>
        <v>#REF!</v>
      </c>
      <c r="G189" s="1" t="e">
        <f>#REF!</f>
        <v>#REF!</v>
      </c>
      <c r="H189" s="1" t="e">
        <f>#REF!</f>
        <v>#REF!</v>
      </c>
    </row>
    <row r="190" spans="1:8">
      <c r="A190" s="1" t="e">
        <f>#REF!</f>
        <v>#REF!</v>
      </c>
      <c r="B190" s="1" t="e">
        <f>#REF!</f>
        <v>#REF!</v>
      </c>
      <c r="C190" s="1" t="e">
        <f>#REF!</f>
        <v>#REF!</v>
      </c>
      <c r="D190" s="1" t="e">
        <f>#REF!</f>
        <v>#REF!</v>
      </c>
      <c r="E190" s="1" t="e">
        <f>#REF!</f>
        <v>#REF!</v>
      </c>
      <c r="F190" s="1" t="e">
        <f>#REF!</f>
        <v>#REF!</v>
      </c>
      <c r="G190" s="1" t="e">
        <f>#REF!</f>
        <v>#REF!</v>
      </c>
      <c r="H190" s="1" t="e">
        <f>#REF!</f>
        <v>#REF!</v>
      </c>
    </row>
    <row r="191" spans="1:8">
      <c r="A191" s="1" t="e">
        <f>#REF!</f>
        <v>#REF!</v>
      </c>
      <c r="B191" s="1" t="e">
        <f>#REF!</f>
        <v>#REF!</v>
      </c>
      <c r="C191" s="1" t="e">
        <f>#REF!</f>
        <v>#REF!</v>
      </c>
      <c r="D191" s="1" t="e">
        <f>#REF!</f>
        <v>#REF!</v>
      </c>
      <c r="E191" s="1" t="e">
        <f>#REF!</f>
        <v>#REF!</v>
      </c>
      <c r="F191" s="1" t="e">
        <f>#REF!</f>
        <v>#REF!</v>
      </c>
      <c r="G191" s="1" t="e">
        <f>#REF!</f>
        <v>#REF!</v>
      </c>
      <c r="H191" s="1" t="e">
        <f>#REF!</f>
        <v>#REF!</v>
      </c>
    </row>
    <row r="192" spans="1:8">
      <c r="A192" s="1" t="e">
        <f>#REF!</f>
        <v>#REF!</v>
      </c>
      <c r="B192" s="1" t="e">
        <f>#REF!</f>
        <v>#REF!</v>
      </c>
      <c r="C192" s="1" t="e">
        <f>#REF!</f>
        <v>#REF!</v>
      </c>
      <c r="D192" s="1" t="e">
        <f>#REF!</f>
        <v>#REF!</v>
      </c>
      <c r="E192" s="1" t="e">
        <f>#REF!</f>
        <v>#REF!</v>
      </c>
      <c r="F192" s="1" t="e">
        <f>#REF!</f>
        <v>#REF!</v>
      </c>
      <c r="G192" s="1" t="e">
        <f>#REF!</f>
        <v>#REF!</v>
      </c>
      <c r="H192" s="1" t="e">
        <f>#REF!</f>
        <v>#REF!</v>
      </c>
    </row>
    <row r="193" spans="1:8">
      <c r="A193" s="1" t="e">
        <f>#REF!</f>
        <v>#REF!</v>
      </c>
      <c r="B193" s="1" t="e">
        <f>#REF!</f>
        <v>#REF!</v>
      </c>
      <c r="C193" s="1" t="e">
        <f>#REF!</f>
        <v>#REF!</v>
      </c>
      <c r="D193" s="1" t="e">
        <f>#REF!</f>
        <v>#REF!</v>
      </c>
      <c r="E193" s="1" t="e">
        <f>#REF!</f>
        <v>#REF!</v>
      </c>
      <c r="F193" s="1" t="e">
        <f>#REF!</f>
        <v>#REF!</v>
      </c>
      <c r="G193" s="1" t="e">
        <f>#REF!</f>
        <v>#REF!</v>
      </c>
      <c r="H193" s="1" t="e">
        <f>#REF!</f>
        <v>#REF!</v>
      </c>
    </row>
    <row r="194" spans="1:8">
      <c r="A194" s="1" t="e">
        <f>#REF!</f>
        <v>#REF!</v>
      </c>
      <c r="B194" s="1" t="e">
        <f>#REF!</f>
        <v>#REF!</v>
      </c>
      <c r="C194" s="1" t="e">
        <f>#REF!</f>
        <v>#REF!</v>
      </c>
      <c r="D194" s="1" t="e">
        <f>#REF!</f>
        <v>#REF!</v>
      </c>
      <c r="E194" s="1" t="e">
        <f>#REF!</f>
        <v>#REF!</v>
      </c>
      <c r="F194" s="1" t="e">
        <f>#REF!</f>
        <v>#REF!</v>
      </c>
      <c r="G194" s="1" t="e">
        <f>#REF!</f>
        <v>#REF!</v>
      </c>
      <c r="H194" s="1" t="e">
        <f>#REF!</f>
        <v>#REF!</v>
      </c>
    </row>
    <row r="195" spans="1:8">
      <c r="A195" s="1" t="e">
        <f>#REF!</f>
        <v>#REF!</v>
      </c>
      <c r="B195" s="1" t="e">
        <f>#REF!</f>
        <v>#REF!</v>
      </c>
      <c r="C195" s="1" t="e">
        <f>#REF!</f>
        <v>#REF!</v>
      </c>
      <c r="D195" s="1" t="e">
        <f>#REF!</f>
        <v>#REF!</v>
      </c>
      <c r="E195" s="1" t="e">
        <f>#REF!</f>
        <v>#REF!</v>
      </c>
      <c r="F195" s="1" t="e">
        <f>#REF!</f>
        <v>#REF!</v>
      </c>
      <c r="G195" s="1" t="e">
        <f>#REF!</f>
        <v>#REF!</v>
      </c>
      <c r="H195" s="1" t="e">
        <f>#REF!</f>
        <v>#REF!</v>
      </c>
    </row>
    <row r="196" spans="1:8">
      <c r="A196" s="1" t="e">
        <f>#REF!</f>
        <v>#REF!</v>
      </c>
      <c r="B196" s="1" t="e">
        <f>#REF!</f>
        <v>#REF!</v>
      </c>
      <c r="C196" s="1" t="e">
        <f>#REF!</f>
        <v>#REF!</v>
      </c>
      <c r="D196" s="1" t="e">
        <f>#REF!</f>
        <v>#REF!</v>
      </c>
      <c r="E196" s="1" t="e">
        <f>#REF!</f>
        <v>#REF!</v>
      </c>
      <c r="F196" s="1" t="e">
        <f>#REF!</f>
        <v>#REF!</v>
      </c>
      <c r="G196" s="1" t="e">
        <f>#REF!</f>
        <v>#REF!</v>
      </c>
      <c r="H196" s="1" t="e">
        <f>#REF!</f>
        <v>#REF!</v>
      </c>
    </row>
    <row r="197" spans="1:8">
      <c r="A197" s="1" t="e">
        <f>#REF!</f>
        <v>#REF!</v>
      </c>
      <c r="B197" s="1" t="e">
        <f>#REF!</f>
        <v>#REF!</v>
      </c>
      <c r="C197" s="1" t="e">
        <f>#REF!</f>
        <v>#REF!</v>
      </c>
      <c r="D197" s="1" t="e">
        <f>#REF!</f>
        <v>#REF!</v>
      </c>
      <c r="E197" s="1" t="e">
        <f>#REF!</f>
        <v>#REF!</v>
      </c>
      <c r="F197" s="1" t="e">
        <f>#REF!</f>
        <v>#REF!</v>
      </c>
      <c r="G197" s="1" t="e">
        <f>#REF!</f>
        <v>#REF!</v>
      </c>
      <c r="H197" s="1" t="e">
        <f>#REF!</f>
        <v>#REF!</v>
      </c>
    </row>
    <row r="198" spans="1:8">
      <c r="A198" s="1" t="e">
        <f>#REF!</f>
        <v>#REF!</v>
      </c>
      <c r="B198" s="1" t="e">
        <f>#REF!</f>
        <v>#REF!</v>
      </c>
      <c r="C198" s="1" t="e">
        <f>#REF!</f>
        <v>#REF!</v>
      </c>
      <c r="D198" s="1" t="e">
        <f>#REF!</f>
        <v>#REF!</v>
      </c>
      <c r="E198" s="1" t="e">
        <f>#REF!</f>
        <v>#REF!</v>
      </c>
      <c r="F198" s="1" t="e">
        <f>#REF!</f>
        <v>#REF!</v>
      </c>
      <c r="G198" s="1" t="e">
        <f>#REF!</f>
        <v>#REF!</v>
      </c>
      <c r="H198" s="1" t="e">
        <f>#REF!</f>
        <v>#REF!</v>
      </c>
    </row>
    <row r="199" spans="1:8">
      <c r="A199" s="1" t="e">
        <f>#REF!</f>
        <v>#REF!</v>
      </c>
      <c r="B199" s="1" t="e">
        <f>#REF!</f>
        <v>#REF!</v>
      </c>
      <c r="C199" s="1" t="e">
        <f>#REF!</f>
        <v>#REF!</v>
      </c>
      <c r="D199" s="1" t="e">
        <f>#REF!</f>
        <v>#REF!</v>
      </c>
      <c r="E199" s="1" t="e">
        <f>#REF!</f>
        <v>#REF!</v>
      </c>
      <c r="F199" s="1" t="e">
        <f>#REF!</f>
        <v>#REF!</v>
      </c>
      <c r="G199" s="1" t="e">
        <f>#REF!</f>
        <v>#REF!</v>
      </c>
      <c r="H199" s="1" t="e">
        <f>#REF!</f>
        <v>#REF!</v>
      </c>
    </row>
    <row r="200" spans="1:8">
      <c r="A200" s="1" t="e">
        <f>#REF!</f>
        <v>#REF!</v>
      </c>
      <c r="B200" s="1" t="e">
        <f>#REF!</f>
        <v>#REF!</v>
      </c>
      <c r="C200" s="1" t="e">
        <f>#REF!</f>
        <v>#REF!</v>
      </c>
      <c r="D200" s="1" t="e">
        <f>#REF!</f>
        <v>#REF!</v>
      </c>
      <c r="E200" s="1" t="e">
        <f>#REF!</f>
        <v>#REF!</v>
      </c>
      <c r="F200" s="1" t="e">
        <f>#REF!</f>
        <v>#REF!</v>
      </c>
      <c r="G200" s="1" t="e">
        <f>#REF!</f>
        <v>#REF!</v>
      </c>
      <c r="H200" s="1" t="e">
        <f>#REF!</f>
        <v>#REF!</v>
      </c>
    </row>
    <row r="201" spans="1:8">
      <c r="A201" s="1" t="e">
        <f>#REF!</f>
        <v>#REF!</v>
      </c>
      <c r="B201" s="1" t="e">
        <f>#REF!</f>
        <v>#REF!</v>
      </c>
      <c r="C201" s="1" t="e">
        <f>#REF!</f>
        <v>#REF!</v>
      </c>
      <c r="D201" s="1" t="e">
        <f>#REF!</f>
        <v>#REF!</v>
      </c>
      <c r="E201" s="1" t="e">
        <f>#REF!</f>
        <v>#REF!</v>
      </c>
      <c r="F201" s="1" t="e">
        <f>#REF!</f>
        <v>#REF!</v>
      </c>
      <c r="G201" s="1" t="e">
        <f>#REF!</f>
        <v>#REF!</v>
      </c>
      <c r="H201" s="1" t="e">
        <f>#REF!</f>
        <v>#REF!</v>
      </c>
    </row>
    <row r="202" spans="1:8">
      <c r="A202" s="1" t="e">
        <f>#REF!</f>
        <v>#REF!</v>
      </c>
      <c r="B202" s="1" t="e">
        <f>#REF!</f>
        <v>#REF!</v>
      </c>
      <c r="C202" s="1" t="e">
        <f>#REF!</f>
        <v>#REF!</v>
      </c>
      <c r="D202" s="1" t="e">
        <f>#REF!</f>
        <v>#REF!</v>
      </c>
      <c r="E202" s="1" t="e">
        <f>#REF!</f>
        <v>#REF!</v>
      </c>
      <c r="F202" s="1" t="e">
        <f>#REF!</f>
        <v>#REF!</v>
      </c>
      <c r="G202" s="1" t="e">
        <f>#REF!</f>
        <v>#REF!</v>
      </c>
      <c r="H202" s="1" t="e">
        <f>#REF!</f>
        <v>#REF!</v>
      </c>
    </row>
    <row r="203" spans="1:8">
      <c r="A203" s="1" t="e">
        <f>#REF!</f>
        <v>#REF!</v>
      </c>
      <c r="B203" s="1" t="e">
        <f>#REF!</f>
        <v>#REF!</v>
      </c>
      <c r="C203" s="1" t="e">
        <f>#REF!</f>
        <v>#REF!</v>
      </c>
      <c r="D203" s="1" t="e">
        <f>#REF!</f>
        <v>#REF!</v>
      </c>
      <c r="E203" s="1" t="e">
        <f>#REF!</f>
        <v>#REF!</v>
      </c>
      <c r="F203" s="1" t="e">
        <f>#REF!</f>
        <v>#REF!</v>
      </c>
      <c r="G203" s="1" t="e">
        <f>#REF!</f>
        <v>#REF!</v>
      </c>
      <c r="H203" s="1" t="e">
        <f>#REF!</f>
        <v>#REF!</v>
      </c>
    </row>
    <row r="204" spans="1:8">
      <c r="A204" s="1" t="e">
        <f>#REF!</f>
        <v>#REF!</v>
      </c>
      <c r="B204" s="1" t="e">
        <f>#REF!</f>
        <v>#REF!</v>
      </c>
      <c r="C204" s="1" t="e">
        <f>#REF!</f>
        <v>#REF!</v>
      </c>
      <c r="D204" s="1" t="e">
        <f>#REF!</f>
        <v>#REF!</v>
      </c>
      <c r="E204" s="1" t="e">
        <f>#REF!</f>
        <v>#REF!</v>
      </c>
      <c r="F204" s="1" t="e">
        <f>#REF!</f>
        <v>#REF!</v>
      </c>
      <c r="G204" s="1" t="e">
        <f>#REF!</f>
        <v>#REF!</v>
      </c>
      <c r="H204" s="1" t="e">
        <f>#REF!</f>
        <v>#REF!</v>
      </c>
    </row>
    <row r="205" spans="1:8">
      <c r="A205" s="1" t="e">
        <f>#REF!</f>
        <v>#REF!</v>
      </c>
      <c r="B205" s="1" t="e">
        <f>#REF!</f>
        <v>#REF!</v>
      </c>
      <c r="C205" s="1" t="e">
        <f>#REF!</f>
        <v>#REF!</v>
      </c>
      <c r="D205" s="1" t="e">
        <f>#REF!</f>
        <v>#REF!</v>
      </c>
      <c r="E205" s="1" t="e">
        <f>#REF!</f>
        <v>#REF!</v>
      </c>
      <c r="F205" s="1" t="e">
        <f>#REF!</f>
        <v>#REF!</v>
      </c>
      <c r="G205" s="1" t="e">
        <f>#REF!</f>
        <v>#REF!</v>
      </c>
      <c r="H205" s="1" t="e">
        <f>#REF!</f>
        <v>#REF!</v>
      </c>
    </row>
    <row r="206" spans="1:8">
      <c r="A206" s="1" t="e">
        <f>#REF!</f>
        <v>#REF!</v>
      </c>
      <c r="B206" s="1" t="e">
        <f>#REF!</f>
        <v>#REF!</v>
      </c>
      <c r="C206" s="1" t="e">
        <f>#REF!</f>
        <v>#REF!</v>
      </c>
      <c r="D206" s="1" t="e">
        <f>#REF!</f>
        <v>#REF!</v>
      </c>
      <c r="E206" s="1" t="e">
        <f>#REF!</f>
        <v>#REF!</v>
      </c>
      <c r="F206" s="1" t="e">
        <f>#REF!</f>
        <v>#REF!</v>
      </c>
      <c r="G206" s="1" t="e">
        <f>#REF!</f>
        <v>#REF!</v>
      </c>
      <c r="H206" s="1" t="e">
        <f>#REF!</f>
        <v>#REF!</v>
      </c>
    </row>
    <row r="207" spans="1:8">
      <c r="A207" s="1" t="e">
        <f>#REF!</f>
        <v>#REF!</v>
      </c>
      <c r="B207" s="1" t="e">
        <f>#REF!</f>
        <v>#REF!</v>
      </c>
      <c r="C207" s="1" t="e">
        <f>#REF!</f>
        <v>#REF!</v>
      </c>
      <c r="D207" s="1" t="e">
        <f>#REF!</f>
        <v>#REF!</v>
      </c>
      <c r="E207" s="1" t="e">
        <f>#REF!</f>
        <v>#REF!</v>
      </c>
      <c r="F207" s="1" t="e">
        <f>#REF!</f>
        <v>#REF!</v>
      </c>
      <c r="G207" s="1" t="e">
        <f>#REF!</f>
        <v>#REF!</v>
      </c>
      <c r="H207" s="1" t="e">
        <f>#REF!</f>
        <v>#REF!</v>
      </c>
    </row>
    <row r="208" spans="1:8">
      <c r="A208" s="1" t="e">
        <f>#REF!</f>
        <v>#REF!</v>
      </c>
      <c r="B208" s="1" t="e">
        <f>#REF!</f>
        <v>#REF!</v>
      </c>
      <c r="C208" s="1" t="e">
        <f>#REF!</f>
        <v>#REF!</v>
      </c>
      <c r="D208" s="1" t="e">
        <f>#REF!</f>
        <v>#REF!</v>
      </c>
      <c r="E208" s="1" t="e">
        <f>#REF!</f>
        <v>#REF!</v>
      </c>
      <c r="F208" s="1" t="e">
        <f>#REF!</f>
        <v>#REF!</v>
      </c>
      <c r="G208" s="1" t="e">
        <f>#REF!</f>
        <v>#REF!</v>
      </c>
      <c r="H208" s="1" t="e">
        <f>#REF!</f>
        <v>#REF!</v>
      </c>
    </row>
    <row r="209" spans="1:8">
      <c r="A209" s="1" t="e">
        <f>#REF!</f>
        <v>#REF!</v>
      </c>
      <c r="B209" s="1" t="e">
        <f>#REF!</f>
        <v>#REF!</v>
      </c>
      <c r="C209" s="1" t="e">
        <f>#REF!</f>
        <v>#REF!</v>
      </c>
      <c r="D209" s="1" t="e">
        <f>#REF!</f>
        <v>#REF!</v>
      </c>
      <c r="E209" s="1" t="e">
        <f>#REF!</f>
        <v>#REF!</v>
      </c>
      <c r="F209" s="1" t="e">
        <f>#REF!</f>
        <v>#REF!</v>
      </c>
      <c r="G209" s="1" t="e">
        <f>#REF!</f>
        <v>#REF!</v>
      </c>
      <c r="H209" s="1" t="e">
        <f>#REF!</f>
        <v>#REF!</v>
      </c>
    </row>
    <row r="210" spans="1:8">
      <c r="A210" s="1" t="e">
        <f>#REF!</f>
        <v>#REF!</v>
      </c>
      <c r="B210" s="1" t="e">
        <f>#REF!</f>
        <v>#REF!</v>
      </c>
      <c r="C210" s="1" t="e">
        <f>#REF!</f>
        <v>#REF!</v>
      </c>
      <c r="D210" s="1" t="e">
        <f>#REF!</f>
        <v>#REF!</v>
      </c>
      <c r="E210" s="1" t="e">
        <f>#REF!</f>
        <v>#REF!</v>
      </c>
      <c r="F210" s="1" t="e">
        <f>#REF!</f>
        <v>#REF!</v>
      </c>
      <c r="G210" s="1" t="e">
        <f>#REF!</f>
        <v>#REF!</v>
      </c>
      <c r="H210" s="1" t="e">
        <f>#REF!</f>
        <v>#REF!</v>
      </c>
    </row>
    <row r="211" spans="1:8">
      <c r="A211" s="1" t="e">
        <f>#REF!</f>
        <v>#REF!</v>
      </c>
      <c r="B211" s="1" t="e">
        <f>#REF!</f>
        <v>#REF!</v>
      </c>
      <c r="C211" s="1" t="e">
        <f>#REF!</f>
        <v>#REF!</v>
      </c>
      <c r="D211" s="1" t="e">
        <f>#REF!</f>
        <v>#REF!</v>
      </c>
      <c r="E211" s="1" t="e">
        <f>#REF!</f>
        <v>#REF!</v>
      </c>
      <c r="F211" s="1" t="e">
        <f>#REF!</f>
        <v>#REF!</v>
      </c>
      <c r="G211" s="1" t="e">
        <f>#REF!</f>
        <v>#REF!</v>
      </c>
      <c r="H211" s="1" t="e">
        <f>#REF!</f>
        <v>#REF!</v>
      </c>
    </row>
    <row r="212" spans="1:8">
      <c r="A212" s="1" t="e">
        <f>#REF!</f>
        <v>#REF!</v>
      </c>
      <c r="B212" s="1" t="e">
        <f>#REF!</f>
        <v>#REF!</v>
      </c>
      <c r="C212" s="1" t="e">
        <f>#REF!</f>
        <v>#REF!</v>
      </c>
      <c r="D212" s="1" t="e">
        <f>#REF!</f>
        <v>#REF!</v>
      </c>
      <c r="E212" s="1" t="e">
        <f>#REF!</f>
        <v>#REF!</v>
      </c>
      <c r="F212" s="1" t="e">
        <f>#REF!</f>
        <v>#REF!</v>
      </c>
      <c r="G212" s="1" t="e">
        <f>#REF!</f>
        <v>#REF!</v>
      </c>
      <c r="H212" s="1" t="e">
        <f>#REF!</f>
        <v>#REF!</v>
      </c>
    </row>
    <row r="213" spans="1:8">
      <c r="A213" s="1" t="e">
        <f>#REF!</f>
        <v>#REF!</v>
      </c>
      <c r="B213" s="1" t="e">
        <f>#REF!</f>
        <v>#REF!</v>
      </c>
      <c r="C213" s="1" t="e">
        <f>#REF!</f>
        <v>#REF!</v>
      </c>
      <c r="D213" s="1" t="e">
        <f>#REF!</f>
        <v>#REF!</v>
      </c>
      <c r="E213" s="1" t="e">
        <f>#REF!</f>
        <v>#REF!</v>
      </c>
      <c r="F213" s="1" t="e">
        <f>#REF!</f>
        <v>#REF!</v>
      </c>
      <c r="G213" s="1" t="e">
        <f>#REF!</f>
        <v>#REF!</v>
      </c>
      <c r="H213" s="1" t="e">
        <f>#REF!</f>
        <v>#REF!</v>
      </c>
    </row>
    <row r="214" spans="1:8">
      <c r="A214" s="1" t="e">
        <f>#REF!</f>
        <v>#REF!</v>
      </c>
      <c r="B214" s="1" t="e">
        <f>#REF!</f>
        <v>#REF!</v>
      </c>
      <c r="C214" s="1" t="e">
        <f>#REF!</f>
        <v>#REF!</v>
      </c>
      <c r="D214" s="1" t="e">
        <f>#REF!</f>
        <v>#REF!</v>
      </c>
      <c r="E214" s="1" t="e">
        <f>#REF!</f>
        <v>#REF!</v>
      </c>
      <c r="F214" s="1" t="e">
        <f>#REF!</f>
        <v>#REF!</v>
      </c>
      <c r="G214" s="1" t="e">
        <f>#REF!</f>
        <v>#REF!</v>
      </c>
      <c r="H214" s="1" t="e">
        <f>#REF!</f>
        <v>#REF!</v>
      </c>
    </row>
    <row r="215" spans="1:8">
      <c r="A215" s="1" t="e">
        <f>#REF!</f>
        <v>#REF!</v>
      </c>
      <c r="B215" s="1" t="e">
        <f>#REF!</f>
        <v>#REF!</v>
      </c>
      <c r="C215" s="1" t="e">
        <f>#REF!</f>
        <v>#REF!</v>
      </c>
      <c r="D215" s="1" t="e">
        <f>#REF!</f>
        <v>#REF!</v>
      </c>
      <c r="E215" s="1" t="e">
        <f>#REF!</f>
        <v>#REF!</v>
      </c>
      <c r="F215" s="1" t="e">
        <f>#REF!</f>
        <v>#REF!</v>
      </c>
      <c r="G215" s="1" t="e">
        <f>#REF!</f>
        <v>#REF!</v>
      </c>
      <c r="H215" s="1" t="e">
        <f>#REF!</f>
        <v>#REF!</v>
      </c>
    </row>
    <row r="216" spans="1:8">
      <c r="A216" s="1" t="e">
        <f>#REF!</f>
        <v>#REF!</v>
      </c>
      <c r="B216" s="1" t="e">
        <f>#REF!</f>
        <v>#REF!</v>
      </c>
      <c r="C216" s="1" t="e">
        <f>#REF!</f>
        <v>#REF!</v>
      </c>
      <c r="D216" s="1" t="e">
        <f>#REF!</f>
        <v>#REF!</v>
      </c>
      <c r="E216" s="1" t="e">
        <f>#REF!</f>
        <v>#REF!</v>
      </c>
      <c r="F216" s="1" t="e">
        <f>#REF!</f>
        <v>#REF!</v>
      </c>
      <c r="G216" s="1" t="e">
        <f>#REF!</f>
        <v>#REF!</v>
      </c>
      <c r="H216" s="1" t="e">
        <f>#REF!</f>
        <v>#REF!</v>
      </c>
    </row>
    <row r="217" spans="1:8">
      <c r="A217" s="1" t="e">
        <f>#REF!</f>
        <v>#REF!</v>
      </c>
      <c r="B217" s="1" t="e">
        <f>#REF!</f>
        <v>#REF!</v>
      </c>
      <c r="C217" s="1" t="e">
        <f>#REF!</f>
        <v>#REF!</v>
      </c>
      <c r="D217" s="1" t="e">
        <f>#REF!</f>
        <v>#REF!</v>
      </c>
      <c r="E217" s="1" t="e">
        <f>#REF!</f>
        <v>#REF!</v>
      </c>
      <c r="F217" s="1" t="e">
        <f>#REF!</f>
        <v>#REF!</v>
      </c>
      <c r="G217" s="1" t="e">
        <f>#REF!</f>
        <v>#REF!</v>
      </c>
      <c r="H217" s="1" t="e">
        <f>#REF!</f>
        <v>#REF!</v>
      </c>
    </row>
    <row r="218" spans="1:8">
      <c r="A218" s="1" t="e">
        <f>#REF!</f>
        <v>#REF!</v>
      </c>
      <c r="B218" s="1" t="e">
        <f>#REF!</f>
        <v>#REF!</v>
      </c>
      <c r="C218" s="1" t="e">
        <f>#REF!</f>
        <v>#REF!</v>
      </c>
      <c r="D218" s="1" t="e">
        <f>#REF!</f>
        <v>#REF!</v>
      </c>
      <c r="E218" s="1" t="e">
        <f>#REF!</f>
        <v>#REF!</v>
      </c>
      <c r="F218" s="1" t="e">
        <f>#REF!</f>
        <v>#REF!</v>
      </c>
      <c r="G218" s="1" t="e">
        <f>#REF!</f>
        <v>#REF!</v>
      </c>
      <c r="H218" s="1" t="e">
        <f>#REF!</f>
        <v>#REF!</v>
      </c>
    </row>
    <row r="219" spans="1:8">
      <c r="A219" s="1" t="e">
        <f>#REF!</f>
        <v>#REF!</v>
      </c>
      <c r="B219" s="1" t="e">
        <f>#REF!</f>
        <v>#REF!</v>
      </c>
      <c r="C219" s="1" t="e">
        <f>#REF!</f>
        <v>#REF!</v>
      </c>
      <c r="D219" s="1" t="e">
        <f>#REF!</f>
        <v>#REF!</v>
      </c>
      <c r="E219" s="1" t="e">
        <f>#REF!</f>
        <v>#REF!</v>
      </c>
      <c r="F219" s="1" t="e">
        <f>#REF!</f>
        <v>#REF!</v>
      </c>
      <c r="G219" s="1" t="e">
        <f>#REF!</f>
        <v>#REF!</v>
      </c>
      <c r="H219" s="1" t="e">
        <f>#REF!</f>
        <v>#REF!</v>
      </c>
    </row>
    <row r="220" spans="1:8">
      <c r="A220" s="1" t="e">
        <f>#REF!</f>
        <v>#REF!</v>
      </c>
      <c r="B220" s="1" t="e">
        <f>#REF!</f>
        <v>#REF!</v>
      </c>
      <c r="C220" s="1" t="e">
        <f>#REF!</f>
        <v>#REF!</v>
      </c>
      <c r="D220" s="1" t="e">
        <f>#REF!</f>
        <v>#REF!</v>
      </c>
      <c r="E220" s="1" t="e">
        <f>#REF!</f>
        <v>#REF!</v>
      </c>
      <c r="F220" s="1" t="e">
        <f>#REF!</f>
        <v>#REF!</v>
      </c>
      <c r="G220" s="1" t="e">
        <f>#REF!</f>
        <v>#REF!</v>
      </c>
      <c r="H220" s="1" t="e">
        <f>#REF!</f>
        <v>#REF!</v>
      </c>
    </row>
    <row r="221" spans="1:8">
      <c r="A221" s="1" t="e">
        <f>#REF!</f>
        <v>#REF!</v>
      </c>
      <c r="B221" s="1" t="e">
        <f>#REF!</f>
        <v>#REF!</v>
      </c>
      <c r="C221" s="1" t="e">
        <f>#REF!</f>
        <v>#REF!</v>
      </c>
      <c r="D221" s="1" t="e">
        <f>#REF!</f>
        <v>#REF!</v>
      </c>
      <c r="E221" s="1" t="e">
        <f>#REF!</f>
        <v>#REF!</v>
      </c>
      <c r="F221" s="1" t="e">
        <f>#REF!</f>
        <v>#REF!</v>
      </c>
      <c r="G221" s="1" t="e">
        <f>#REF!</f>
        <v>#REF!</v>
      </c>
      <c r="H221" s="1" t="e">
        <f>#REF!</f>
        <v>#REF!</v>
      </c>
    </row>
    <row r="222" spans="1:8">
      <c r="A222" s="1" t="e">
        <f>#REF!</f>
        <v>#REF!</v>
      </c>
      <c r="B222" s="1" t="e">
        <f>#REF!</f>
        <v>#REF!</v>
      </c>
      <c r="C222" s="1" t="e">
        <f>#REF!</f>
        <v>#REF!</v>
      </c>
      <c r="D222" s="1" t="e">
        <f>#REF!</f>
        <v>#REF!</v>
      </c>
      <c r="E222" s="1" t="e">
        <f>#REF!</f>
        <v>#REF!</v>
      </c>
      <c r="F222" s="1" t="e">
        <f>#REF!</f>
        <v>#REF!</v>
      </c>
      <c r="G222" s="1" t="e">
        <f>#REF!</f>
        <v>#REF!</v>
      </c>
      <c r="H222" s="1" t="e">
        <f>#REF!</f>
        <v>#REF!</v>
      </c>
    </row>
    <row r="223" spans="1:8">
      <c r="A223" s="1" t="e">
        <f>#REF!</f>
        <v>#REF!</v>
      </c>
      <c r="B223" s="1" t="e">
        <f>#REF!</f>
        <v>#REF!</v>
      </c>
      <c r="C223" s="1" t="e">
        <f>#REF!</f>
        <v>#REF!</v>
      </c>
      <c r="D223" s="1" t="e">
        <f>#REF!</f>
        <v>#REF!</v>
      </c>
      <c r="E223" s="1" t="e">
        <f>#REF!</f>
        <v>#REF!</v>
      </c>
      <c r="F223" s="1" t="e">
        <f>#REF!</f>
        <v>#REF!</v>
      </c>
      <c r="G223" s="1" t="e">
        <f>#REF!</f>
        <v>#REF!</v>
      </c>
      <c r="H223" s="1" t="e">
        <f>#REF!</f>
        <v>#REF!</v>
      </c>
    </row>
    <row r="224" spans="1:8">
      <c r="A224" s="1" t="e">
        <f>#REF!</f>
        <v>#REF!</v>
      </c>
      <c r="B224" s="1" t="e">
        <f>#REF!</f>
        <v>#REF!</v>
      </c>
      <c r="C224" s="1" t="e">
        <f>#REF!</f>
        <v>#REF!</v>
      </c>
      <c r="D224" s="1" t="e">
        <f>#REF!</f>
        <v>#REF!</v>
      </c>
      <c r="E224" s="1" t="e">
        <f>#REF!</f>
        <v>#REF!</v>
      </c>
      <c r="F224" s="1" t="e">
        <f>#REF!</f>
        <v>#REF!</v>
      </c>
      <c r="G224" s="1" t="e">
        <f>#REF!</f>
        <v>#REF!</v>
      </c>
      <c r="H224" s="1" t="e">
        <f>#REF!</f>
        <v>#REF!</v>
      </c>
    </row>
    <row r="225" spans="1:8">
      <c r="A225" s="1" t="e">
        <f>#REF!</f>
        <v>#REF!</v>
      </c>
      <c r="B225" s="1" t="e">
        <f>#REF!</f>
        <v>#REF!</v>
      </c>
      <c r="C225" s="1" t="e">
        <f>#REF!</f>
        <v>#REF!</v>
      </c>
      <c r="D225" s="1" t="e">
        <f>#REF!</f>
        <v>#REF!</v>
      </c>
      <c r="E225" s="1" t="e">
        <f>#REF!</f>
        <v>#REF!</v>
      </c>
      <c r="F225" s="1" t="e">
        <f>#REF!</f>
        <v>#REF!</v>
      </c>
      <c r="G225" s="1" t="e">
        <f>#REF!</f>
        <v>#REF!</v>
      </c>
      <c r="H225" s="1" t="e">
        <f>#REF!</f>
        <v>#REF!</v>
      </c>
    </row>
    <row r="226" spans="1:8">
      <c r="A226" s="1" t="e">
        <f>#REF!</f>
        <v>#REF!</v>
      </c>
      <c r="B226" s="1" t="e">
        <f>#REF!</f>
        <v>#REF!</v>
      </c>
      <c r="C226" s="1" t="e">
        <f>#REF!</f>
        <v>#REF!</v>
      </c>
      <c r="D226" s="1" t="e">
        <f>#REF!</f>
        <v>#REF!</v>
      </c>
      <c r="E226" s="1" t="e">
        <f>#REF!</f>
        <v>#REF!</v>
      </c>
      <c r="F226" s="1" t="e">
        <f>#REF!</f>
        <v>#REF!</v>
      </c>
      <c r="G226" s="1" t="e">
        <f>#REF!</f>
        <v>#REF!</v>
      </c>
      <c r="H226" s="1" t="e">
        <f>#REF!</f>
        <v>#REF!</v>
      </c>
    </row>
    <row r="227" spans="1:8">
      <c r="A227" s="1" t="e">
        <f>#REF!</f>
        <v>#REF!</v>
      </c>
      <c r="B227" s="1" t="e">
        <f>#REF!</f>
        <v>#REF!</v>
      </c>
      <c r="C227" s="1" t="e">
        <f>#REF!</f>
        <v>#REF!</v>
      </c>
      <c r="D227" s="1" t="e">
        <f>#REF!</f>
        <v>#REF!</v>
      </c>
      <c r="E227" s="1" t="e">
        <f>#REF!</f>
        <v>#REF!</v>
      </c>
      <c r="F227" s="1" t="e">
        <f>#REF!</f>
        <v>#REF!</v>
      </c>
      <c r="G227" s="1" t="e">
        <f>#REF!</f>
        <v>#REF!</v>
      </c>
      <c r="H227" s="1" t="e">
        <f>#REF!</f>
        <v>#REF!</v>
      </c>
    </row>
    <row r="228" spans="1:8">
      <c r="A228" s="1" t="e">
        <f>#REF!</f>
        <v>#REF!</v>
      </c>
      <c r="B228" s="1" t="e">
        <f>#REF!</f>
        <v>#REF!</v>
      </c>
      <c r="C228" s="1" t="e">
        <f>#REF!</f>
        <v>#REF!</v>
      </c>
      <c r="D228" s="1" t="e">
        <f>#REF!</f>
        <v>#REF!</v>
      </c>
      <c r="E228" s="1" t="e">
        <f>#REF!</f>
        <v>#REF!</v>
      </c>
      <c r="F228" s="1" t="e">
        <f>#REF!</f>
        <v>#REF!</v>
      </c>
      <c r="G228" s="1" t="e">
        <f>#REF!</f>
        <v>#REF!</v>
      </c>
      <c r="H228" s="1" t="e">
        <f>#REF!</f>
        <v>#REF!</v>
      </c>
    </row>
    <row r="229" spans="1:8">
      <c r="A229" s="1" t="e">
        <f>#REF!</f>
        <v>#REF!</v>
      </c>
      <c r="B229" s="1" t="e">
        <f>#REF!</f>
        <v>#REF!</v>
      </c>
      <c r="C229" s="1" t="e">
        <f>#REF!</f>
        <v>#REF!</v>
      </c>
      <c r="D229" s="1" t="e">
        <f>#REF!</f>
        <v>#REF!</v>
      </c>
      <c r="E229" s="1" t="e">
        <f>#REF!</f>
        <v>#REF!</v>
      </c>
      <c r="F229" s="1" t="e">
        <f>#REF!</f>
        <v>#REF!</v>
      </c>
      <c r="G229" s="1" t="e">
        <f>#REF!</f>
        <v>#REF!</v>
      </c>
      <c r="H229" s="1" t="e">
        <f>#REF!</f>
        <v>#REF!</v>
      </c>
    </row>
    <row r="230" spans="1:8">
      <c r="A230" s="1" t="e">
        <f>#REF!</f>
        <v>#REF!</v>
      </c>
      <c r="B230" s="1" t="e">
        <f>#REF!</f>
        <v>#REF!</v>
      </c>
      <c r="C230" s="1" t="e">
        <f>#REF!</f>
        <v>#REF!</v>
      </c>
      <c r="D230" s="1" t="e">
        <f>#REF!</f>
        <v>#REF!</v>
      </c>
      <c r="E230" s="1" t="e">
        <f>#REF!</f>
        <v>#REF!</v>
      </c>
      <c r="F230" s="1" t="e">
        <f>#REF!</f>
        <v>#REF!</v>
      </c>
      <c r="G230" s="1" t="e">
        <f>#REF!</f>
        <v>#REF!</v>
      </c>
      <c r="H230" s="1" t="e">
        <f>#REF!</f>
        <v>#REF!</v>
      </c>
    </row>
    <row r="231" spans="1:8">
      <c r="A231" s="1" t="e">
        <f>#REF!</f>
        <v>#REF!</v>
      </c>
      <c r="B231" s="1" t="e">
        <f>#REF!</f>
        <v>#REF!</v>
      </c>
      <c r="C231" s="1" t="e">
        <f>#REF!</f>
        <v>#REF!</v>
      </c>
      <c r="D231" s="1" t="e">
        <f>#REF!</f>
        <v>#REF!</v>
      </c>
      <c r="E231" s="1" t="e">
        <f>#REF!</f>
        <v>#REF!</v>
      </c>
      <c r="F231" s="1" t="e">
        <f>#REF!</f>
        <v>#REF!</v>
      </c>
      <c r="G231" s="1" t="e">
        <f>#REF!</f>
        <v>#REF!</v>
      </c>
      <c r="H231" s="1" t="e">
        <f>#REF!</f>
        <v>#REF!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N232"/>
  <sheetViews>
    <sheetView workbookViewId="0">
      <selection activeCell="M35" sqref="M35"/>
    </sheetView>
  </sheetViews>
  <sheetFormatPr defaultRowHeight="15"/>
  <cols>
    <col min="1" max="1" width="10.28515625" style="1" bestFit="1" customWidth="1"/>
    <col min="2" max="2" width="34.42578125" style="1" customWidth="1"/>
    <col min="3" max="3" width="30" style="1" bestFit="1" customWidth="1"/>
    <col min="4" max="4" width="10.5703125" style="1" bestFit="1" customWidth="1"/>
    <col min="5" max="5" width="7.42578125" style="1" bestFit="1" customWidth="1"/>
    <col min="6" max="6" width="8.7109375" style="1" bestFit="1" customWidth="1"/>
    <col min="7" max="7" width="30.42578125" style="1" customWidth="1"/>
    <col min="8" max="8" width="9.7109375" style="1" bestFit="1" customWidth="1"/>
    <col min="9" max="9" width="10.85546875" style="1" bestFit="1" customWidth="1"/>
    <col min="10" max="10" width="9.140625" style="1" bestFit="1" customWidth="1"/>
    <col min="11" max="11" width="7" style="1" bestFit="1" customWidth="1"/>
    <col min="12" max="12" width="7.7109375" style="1" bestFit="1" customWidth="1"/>
    <col min="13" max="13" width="13.85546875" style="1" customWidth="1"/>
    <col min="14" max="14" width="10" style="1" bestFit="1" customWidth="1"/>
    <col min="15" max="15" width="9.140625" style="1"/>
    <col min="16" max="16" width="9.42578125" style="1" customWidth="1"/>
    <col min="17" max="18" width="9.140625" style="1"/>
    <col min="19" max="19" width="10.42578125" style="1" customWidth="1"/>
    <col min="20" max="20" width="9.42578125" style="1" customWidth="1"/>
    <col min="21" max="21" width="9.140625" style="1"/>
    <col min="22" max="22" width="9.42578125" style="1" customWidth="1"/>
    <col min="23" max="23" width="9.140625" style="1"/>
    <col min="24" max="25" width="10.140625" style="1" customWidth="1"/>
    <col min="26" max="28" width="9.28515625" style="1" customWidth="1"/>
    <col min="29" max="16384" width="9.140625" style="1"/>
  </cols>
  <sheetData>
    <row r="1" spans="1:14">
      <c r="A1" s="14" t="s">
        <v>42</v>
      </c>
      <c r="B1" s="1" t="s">
        <v>59</v>
      </c>
      <c r="J1" s="25" t="s">
        <v>40</v>
      </c>
      <c r="K1" s="17">
        <v>106</v>
      </c>
      <c r="M1" s="14" t="s">
        <v>24</v>
      </c>
      <c r="N1" s="15">
        <f>N13+I25+J36+I41</f>
        <v>460.76349999999996</v>
      </c>
    </row>
    <row r="2" spans="1:14">
      <c r="A2" s="14" t="s">
        <v>38</v>
      </c>
      <c r="B2" s="1" t="s">
        <v>114</v>
      </c>
      <c r="D2" s="14" t="s">
        <v>33</v>
      </c>
      <c r="M2" s="14" t="s">
        <v>36</v>
      </c>
      <c r="N2" s="16">
        <v>1</v>
      </c>
    </row>
    <row r="3" spans="1:14">
      <c r="A3" s="14" t="s">
        <v>35</v>
      </c>
      <c r="B3" s="1" t="s">
        <v>113</v>
      </c>
      <c r="D3" s="14" t="s">
        <v>31</v>
      </c>
      <c r="J3" s="14" t="s">
        <v>33</v>
      </c>
    </row>
    <row r="4" spans="1:14">
      <c r="A4" s="14" t="s">
        <v>25</v>
      </c>
      <c r="B4" s="2" t="s">
        <v>109</v>
      </c>
      <c r="D4" s="14" t="s">
        <v>27</v>
      </c>
      <c r="J4" s="14" t="s">
        <v>31</v>
      </c>
      <c r="M4" s="14" t="s">
        <v>30</v>
      </c>
      <c r="N4" s="15">
        <f>N1*N2</f>
        <v>460.76349999999996</v>
      </c>
    </row>
    <row r="5" spans="1:14">
      <c r="A5" s="14" t="s">
        <v>32</v>
      </c>
      <c r="B5" s="2">
        <v>3013</v>
      </c>
      <c r="J5" s="14" t="s">
        <v>27</v>
      </c>
    </row>
    <row r="6" spans="1:14">
      <c r="A6" s="14" t="s">
        <v>29</v>
      </c>
      <c r="B6" s="1" t="s">
        <v>28</v>
      </c>
    </row>
    <row r="7" spans="1:14">
      <c r="A7" s="14" t="s">
        <v>26</v>
      </c>
      <c r="B7" s="2" t="s">
        <v>109</v>
      </c>
    </row>
    <row r="9" spans="1:14" s="3" customFormat="1">
      <c r="A9" s="9" t="s">
        <v>8</v>
      </c>
      <c r="B9" s="9" t="s">
        <v>21</v>
      </c>
      <c r="C9" s="9" t="s">
        <v>6</v>
      </c>
      <c r="D9" s="9" t="s">
        <v>5</v>
      </c>
      <c r="E9" s="9" t="s">
        <v>12</v>
      </c>
      <c r="F9" s="9" t="s">
        <v>11</v>
      </c>
      <c r="G9" s="9" t="s">
        <v>10</v>
      </c>
      <c r="H9" s="9" t="s">
        <v>9</v>
      </c>
      <c r="I9" s="9" t="s">
        <v>20</v>
      </c>
      <c r="J9" s="9" t="s">
        <v>19</v>
      </c>
      <c r="K9" s="9" t="s">
        <v>18</v>
      </c>
      <c r="L9" s="9" t="s">
        <v>17</v>
      </c>
      <c r="M9" s="9" t="s">
        <v>3</v>
      </c>
      <c r="N9" s="9" t="s">
        <v>0</v>
      </c>
    </row>
    <row r="10" spans="1:14">
      <c r="A10" s="8">
        <v>10</v>
      </c>
      <c r="B10" s="8" t="s">
        <v>133</v>
      </c>
      <c r="C10" s="108" t="s">
        <v>109</v>
      </c>
      <c r="D10" s="13">
        <v>200</v>
      </c>
      <c r="E10" s="8">
        <v>0.28499999999999998</v>
      </c>
      <c r="F10" s="8" t="s">
        <v>54</v>
      </c>
      <c r="G10" s="8"/>
      <c r="H10" s="36"/>
      <c r="I10" s="38"/>
      <c r="J10" s="42"/>
      <c r="K10" s="36"/>
      <c r="L10" s="36"/>
      <c r="M10" s="41">
        <v>4</v>
      </c>
      <c r="N10" s="34">
        <f xml:space="preserve"> D10*E10*M10</f>
        <v>227.99999999999997</v>
      </c>
    </row>
    <row r="11" spans="1:14">
      <c r="A11" s="8"/>
      <c r="B11" s="8"/>
      <c r="C11" s="8"/>
      <c r="D11" s="13"/>
      <c r="E11" s="8"/>
      <c r="F11" s="44"/>
      <c r="G11" s="8"/>
      <c r="H11" s="36"/>
      <c r="I11" s="43"/>
      <c r="J11" s="42"/>
      <c r="K11" s="36"/>
      <c r="L11" s="36"/>
      <c r="M11" s="41"/>
      <c r="N11" s="34">
        <f>IF(J11="",D11*M11,D11*J11*K11*L11*M11)</f>
        <v>0</v>
      </c>
    </row>
    <row r="12" spans="1:14">
      <c r="A12" s="8"/>
      <c r="B12" s="8"/>
      <c r="C12" s="8"/>
      <c r="D12" s="13"/>
      <c r="E12" s="8"/>
      <c r="F12" s="44"/>
      <c r="G12" s="8"/>
      <c r="H12" s="36"/>
      <c r="I12" s="43"/>
      <c r="J12" s="42"/>
      <c r="K12" s="36"/>
      <c r="L12" s="36"/>
      <c r="M12" s="41"/>
      <c r="N12" s="34">
        <f>IF(J12="",D12*M12,D12*J12*K12*L12*M12)</f>
        <v>0</v>
      </c>
    </row>
    <row r="13" spans="1:14" s="3" customFormat="1">
      <c r="M13" s="7" t="s">
        <v>0</v>
      </c>
      <c r="N13" s="10">
        <f>SUM(N10:N12)</f>
        <v>227.99999999999997</v>
      </c>
    </row>
    <row r="15" spans="1:14" s="3" customFormat="1">
      <c r="A15" s="9" t="s">
        <v>8</v>
      </c>
      <c r="B15" s="9" t="s">
        <v>16</v>
      </c>
      <c r="C15" s="9" t="s">
        <v>6</v>
      </c>
      <c r="D15" s="9" t="s">
        <v>5</v>
      </c>
      <c r="E15" s="9" t="s">
        <v>4</v>
      </c>
      <c r="F15" s="9" t="s">
        <v>3</v>
      </c>
      <c r="G15" s="9" t="s">
        <v>15</v>
      </c>
      <c r="H15" s="9" t="s">
        <v>14</v>
      </c>
      <c r="I15" s="9" t="s">
        <v>0</v>
      </c>
    </row>
    <row r="16" spans="1:14">
      <c r="A16" s="8">
        <v>10</v>
      </c>
      <c r="B16" s="12" t="s">
        <v>131</v>
      </c>
      <c r="C16" s="12" t="s">
        <v>154</v>
      </c>
      <c r="D16" s="13">
        <v>2.5</v>
      </c>
      <c r="E16" s="8" t="s">
        <v>115</v>
      </c>
      <c r="F16" s="8">
        <v>1.1499999999999999</v>
      </c>
      <c r="G16" s="8" t="s">
        <v>129</v>
      </c>
      <c r="H16" s="8">
        <v>3</v>
      </c>
      <c r="I16" s="13">
        <f>D16*F16*H16</f>
        <v>8.625</v>
      </c>
    </row>
    <row r="17" spans="1:10">
      <c r="A17" s="8">
        <v>20</v>
      </c>
      <c r="B17" s="12" t="s">
        <v>128</v>
      </c>
      <c r="C17" s="12" t="s">
        <v>153</v>
      </c>
      <c r="D17" s="13">
        <v>35</v>
      </c>
      <c r="E17" s="8" t="s">
        <v>115</v>
      </c>
      <c r="F17" s="8">
        <v>1.1499999999999999</v>
      </c>
      <c r="G17" s="8" t="s">
        <v>126</v>
      </c>
      <c r="H17" s="8">
        <v>4</v>
      </c>
      <c r="I17" s="13">
        <f>D17*F17*H17</f>
        <v>161</v>
      </c>
    </row>
    <row r="18" spans="1:10">
      <c r="A18" s="8">
        <v>30</v>
      </c>
      <c r="B18" s="12" t="s">
        <v>125</v>
      </c>
      <c r="C18" s="12" t="s">
        <v>152</v>
      </c>
      <c r="D18" s="13">
        <v>10</v>
      </c>
      <c r="E18" s="8" t="s">
        <v>115</v>
      </c>
      <c r="F18" s="8">
        <v>1.1499999999999999</v>
      </c>
      <c r="G18" s="8"/>
      <c r="H18" s="8"/>
      <c r="I18" s="13">
        <f>D18*F18</f>
        <v>11.5</v>
      </c>
    </row>
    <row r="19" spans="1:10">
      <c r="A19" s="8">
        <v>40</v>
      </c>
      <c r="B19" s="12" t="s">
        <v>90</v>
      </c>
      <c r="C19" s="12" t="s">
        <v>151</v>
      </c>
      <c r="D19" s="13">
        <v>0.35</v>
      </c>
      <c r="E19" s="8" t="s">
        <v>122</v>
      </c>
      <c r="F19" s="8">
        <v>21</v>
      </c>
      <c r="G19" s="8"/>
      <c r="H19" s="8"/>
      <c r="I19" s="13">
        <f>D19*F19</f>
        <v>7.35</v>
      </c>
    </row>
    <row r="20" spans="1:10">
      <c r="A20" s="8">
        <v>50</v>
      </c>
      <c r="B20" s="12" t="s">
        <v>49</v>
      </c>
      <c r="C20" s="12" t="s">
        <v>150</v>
      </c>
      <c r="D20" s="13">
        <v>0.75</v>
      </c>
      <c r="E20" s="8" t="s">
        <v>46</v>
      </c>
      <c r="F20" s="8">
        <v>21</v>
      </c>
      <c r="G20" s="8" t="s">
        <v>121</v>
      </c>
      <c r="H20" s="8">
        <v>1.25</v>
      </c>
      <c r="I20" s="13">
        <f>D20*F20*H20</f>
        <v>19.6875</v>
      </c>
    </row>
    <row r="21" spans="1:10">
      <c r="A21" s="8">
        <v>60</v>
      </c>
      <c r="B21" s="12" t="s">
        <v>149</v>
      </c>
      <c r="C21" s="12" t="s">
        <v>148</v>
      </c>
      <c r="D21" s="13">
        <v>1.3</v>
      </c>
      <c r="E21" s="8" t="s">
        <v>46</v>
      </c>
      <c r="F21" s="8">
        <v>1</v>
      </c>
      <c r="G21" s="8"/>
      <c r="H21" s="8">
        <v>1</v>
      </c>
      <c r="I21" s="13">
        <f>D21*F21*H21</f>
        <v>1.3</v>
      </c>
    </row>
    <row r="22" spans="1:10">
      <c r="A22" s="8">
        <v>70</v>
      </c>
      <c r="B22" s="12" t="s">
        <v>147</v>
      </c>
      <c r="C22" s="12" t="s">
        <v>146</v>
      </c>
      <c r="D22" s="13">
        <v>0.01</v>
      </c>
      <c r="E22" s="8" t="s">
        <v>52</v>
      </c>
      <c r="F22" s="8">
        <v>989.3</v>
      </c>
      <c r="G22" s="8" t="s">
        <v>145</v>
      </c>
      <c r="H22" s="8">
        <v>2</v>
      </c>
      <c r="I22" s="13">
        <f>D22*F22*H22</f>
        <v>19.785999999999998</v>
      </c>
    </row>
    <row r="23" spans="1:10">
      <c r="A23" s="8"/>
      <c r="B23" s="12"/>
      <c r="C23" s="12"/>
      <c r="D23" s="13"/>
      <c r="E23" s="8"/>
      <c r="F23" s="8"/>
      <c r="G23" s="8"/>
      <c r="H23" s="8"/>
      <c r="I23" s="34">
        <f>IF('Main body'!$H21&lt;&gt;"",'Main body'!$D21*'Main body'!$F21*'Main body'!$H21,'Main body'!$D21*'Main body'!$F21)</f>
        <v>0</v>
      </c>
    </row>
    <row r="24" spans="1:10">
      <c r="A24" s="8"/>
      <c r="B24" s="12"/>
      <c r="C24" s="12"/>
      <c r="D24" s="13"/>
      <c r="E24" s="8"/>
      <c r="F24" s="8"/>
      <c r="G24" s="8"/>
      <c r="H24" s="8"/>
      <c r="I24" s="34">
        <f>IF('Main body'!$H22&lt;&gt;"",'Main body'!$D22*'Main body'!$F22*'Main body'!$H22,'Main body'!$D22*'Main body'!$F22)</f>
        <v>0</v>
      </c>
    </row>
    <row r="25" spans="1:10" s="3" customFormat="1">
      <c r="H25" s="7" t="s">
        <v>0</v>
      </c>
      <c r="I25" s="6">
        <f>SUM(I16:I24)</f>
        <v>229.24850000000001</v>
      </c>
    </row>
    <row r="27" spans="1:10" s="3" customFormat="1">
      <c r="A27" s="9" t="s">
        <v>8</v>
      </c>
      <c r="B27" s="9" t="s">
        <v>13</v>
      </c>
      <c r="C27" s="9" t="s">
        <v>6</v>
      </c>
      <c r="D27" s="9" t="s">
        <v>5</v>
      </c>
      <c r="E27" s="9" t="s">
        <v>12</v>
      </c>
      <c r="F27" s="9" t="s">
        <v>11</v>
      </c>
      <c r="G27" s="9" t="s">
        <v>10</v>
      </c>
      <c r="H27" s="9" t="s">
        <v>9</v>
      </c>
      <c r="I27" s="9" t="s">
        <v>3</v>
      </c>
      <c r="J27" s="9" t="s">
        <v>0</v>
      </c>
    </row>
    <row r="28" spans="1:10">
      <c r="A28" s="8">
        <v>10</v>
      </c>
      <c r="B28" s="8" t="s">
        <v>120</v>
      </c>
      <c r="C28" s="8" t="s">
        <v>144</v>
      </c>
      <c r="D28" s="8">
        <v>0.08</v>
      </c>
      <c r="E28" s="8">
        <v>8</v>
      </c>
      <c r="F28" s="31" t="s">
        <v>45</v>
      </c>
      <c r="G28" s="8">
        <v>20</v>
      </c>
      <c r="H28" s="12" t="s">
        <v>45</v>
      </c>
      <c r="I28" s="18">
        <v>21</v>
      </c>
      <c r="J28" s="13">
        <f t="shared" ref="J28:J35" si="0">D28*I28</f>
        <v>1.68</v>
      </c>
    </row>
    <row r="29" spans="1:10">
      <c r="A29" s="8">
        <v>20</v>
      </c>
      <c r="B29" s="8" t="s">
        <v>119</v>
      </c>
      <c r="C29" s="8" t="s">
        <v>144</v>
      </c>
      <c r="D29" s="8">
        <v>0.04</v>
      </c>
      <c r="E29" s="8">
        <v>8</v>
      </c>
      <c r="F29" s="31" t="s">
        <v>45</v>
      </c>
      <c r="G29" s="8"/>
      <c r="H29" s="12"/>
      <c r="I29" s="18">
        <v>21</v>
      </c>
      <c r="J29" s="13">
        <f t="shared" si="0"/>
        <v>0.84</v>
      </c>
    </row>
    <row r="30" spans="1:10">
      <c r="A30" s="8">
        <v>30</v>
      </c>
      <c r="B30" s="8" t="s">
        <v>44</v>
      </c>
      <c r="C30" s="8" t="s">
        <v>144</v>
      </c>
      <c r="D30" s="8">
        <v>0.01</v>
      </c>
      <c r="E30" s="8"/>
      <c r="F30" s="31" t="s">
        <v>46</v>
      </c>
      <c r="G30" s="8"/>
      <c r="H30" s="12"/>
      <c r="I30" s="18">
        <v>42</v>
      </c>
      <c r="J30" s="13">
        <f t="shared" si="0"/>
        <v>0.42</v>
      </c>
    </row>
    <row r="31" spans="1:10">
      <c r="A31" s="8"/>
      <c r="B31" s="8"/>
      <c r="C31" s="8"/>
      <c r="D31" s="8"/>
      <c r="E31" s="8"/>
      <c r="F31" s="31"/>
      <c r="G31" s="8"/>
      <c r="H31" s="12"/>
      <c r="I31" s="18"/>
      <c r="J31" s="13">
        <f t="shared" si="0"/>
        <v>0</v>
      </c>
    </row>
    <row r="32" spans="1:10">
      <c r="A32" s="8"/>
      <c r="B32" s="8"/>
      <c r="C32" s="8"/>
      <c r="D32" s="8"/>
      <c r="E32" s="8"/>
      <c r="F32" s="31"/>
      <c r="G32" s="8"/>
      <c r="H32" s="12"/>
      <c r="I32" s="18"/>
      <c r="J32" s="13">
        <f t="shared" si="0"/>
        <v>0</v>
      </c>
    </row>
    <row r="33" spans="1:10">
      <c r="A33" s="8"/>
      <c r="B33" s="8"/>
      <c r="C33" s="8"/>
      <c r="D33" s="8"/>
      <c r="E33" s="8"/>
      <c r="F33" s="31"/>
      <c r="G33" s="8"/>
      <c r="H33" s="12"/>
      <c r="I33" s="18"/>
      <c r="J33" s="13">
        <f t="shared" si="0"/>
        <v>0</v>
      </c>
    </row>
    <row r="34" spans="1:10">
      <c r="A34" s="8"/>
      <c r="B34" s="8"/>
      <c r="C34" s="8"/>
      <c r="D34" s="13"/>
      <c r="E34" s="8"/>
      <c r="F34" s="31"/>
      <c r="G34" s="8"/>
      <c r="H34" s="12"/>
      <c r="I34" s="18"/>
      <c r="J34" s="34">
        <f t="shared" si="0"/>
        <v>0</v>
      </c>
    </row>
    <row r="35" spans="1:10">
      <c r="A35" s="8"/>
      <c r="B35" s="8"/>
      <c r="C35" s="8"/>
      <c r="D35" s="8"/>
      <c r="E35" s="8"/>
      <c r="F35" s="31"/>
      <c r="G35" s="8"/>
      <c r="H35" s="12"/>
      <c r="I35" s="18"/>
      <c r="J35" s="13">
        <f t="shared" si="0"/>
        <v>0</v>
      </c>
    </row>
    <row r="36" spans="1:10" s="3" customFormat="1">
      <c r="I36" s="216" t="s">
        <v>0</v>
      </c>
      <c r="J36" s="217">
        <f>SUM(J28:J35)</f>
        <v>2.94</v>
      </c>
    </row>
    <row r="37" spans="1:10">
      <c r="H37" s="5"/>
      <c r="I37" s="4"/>
    </row>
    <row r="38" spans="1:10" s="3" customFormat="1">
      <c r="A38" s="9" t="s">
        <v>8</v>
      </c>
      <c r="B38" s="9" t="s">
        <v>7</v>
      </c>
      <c r="C38" s="9" t="s">
        <v>6</v>
      </c>
      <c r="D38" s="9" t="s">
        <v>5</v>
      </c>
      <c r="E38" s="9" t="s">
        <v>4</v>
      </c>
      <c r="F38" s="9" t="s">
        <v>3</v>
      </c>
      <c r="G38" s="9" t="s">
        <v>2</v>
      </c>
      <c r="H38" s="9" t="s">
        <v>43</v>
      </c>
      <c r="I38" s="9" t="s">
        <v>0</v>
      </c>
    </row>
    <row r="39" spans="1:10">
      <c r="A39" s="8">
        <v>10</v>
      </c>
      <c r="B39" s="8" t="s">
        <v>143</v>
      </c>
      <c r="C39" s="8" t="s">
        <v>142</v>
      </c>
      <c r="D39" s="13">
        <v>1500</v>
      </c>
      <c r="E39" s="8" t="s">
        <v>115</v>
      </c>
      <c r="F39" s="8">
        <v>1.1499999999999999</v>
      </c>
      <c r="G39" s="8">
        <v>3000</v>
      </c>
      <c r="H39" s="8">
        <v>1</v>
      </c>
      <c r="I39" s="13">
        <f>IF('Nose Cone'!$G38&lt;&gt;"",D39*F39/G39*H39,"")</f>
        <v>0.57499999999999996</v>
      </c>
    </row>
    <row r="40" spans="1:10">
      <c r="A40" s="8"/>
      <c r="B40" s="8"/>
      <c r="C40" s="8"/>
      <c r="D40" s="8"/>
      <c r="E40" s="8"/>
      <c r="F40" s="13"/>
      <c r="G40" s="8"/>
      <c r="H40" s="8"/>
      <c r="I40" s="13" t="str">
        <f>IF('Main body'!$G34&lt;&gt;"",D40*F40/G40*H40,"")</f>
        <v/>
      </c>
    </row>
    <row r="41" spans="1:10" s="3" customFormat="1">
      <c r="H41" s="7" t="s">
        <v>0</v>
      </c>
      <c r="I41" s="9">
        <f>SUM(I39:I40)</f>
        <v>0.57499999999999996</v>
      </c>
    </row>
    <row r="42" spans="1:10">
      <c r="H42" s="5"/>
      <c r="I42" s="4"/>
    </row>
    <row r="95" spans="1:8">
      <c r="A95" s="1" t="e">
        <f>#REF!</f>
        <v>#REF!</v>
      </c>
      <c r="B95" s="1" t="e">
        <f>#REF!</f>
        <v>#REF!</v>
      </c>
      <c r="C95" s="1" t="e">
        <f>#REF!</f>
        <v>#REF!</v>
      </c>
      <c r="D95" s="1" t="e">
        <f>#REF!</f>
        <v>#REF!</v>
      </c>
      <c r="E95" s="1" t="e">
        <f>#REF!</f>
        <v>#REF!</v>
      </c>
      <c r="F95" s="1" t="e">
        <f>#REF!</f>
        <v>#REF!</v>
      </c>
      <c r="G95" s="1" t="e">
        <f>#REF!</f>
        <v>#REF!</v>
      </c>
      <c r="H95" s="1" t="e">
        <f>#REF!</f>
        <v>#REF!</v>
      </c>
    </row>
    <row r="96" spans="1:8">
      <c r="A96" s="1" t="e">
        <f>#REF!</f>
        <v>#REF!</v>
      </c>
      <c r="B96" s="1" t="e">
        <f>#REF!</f>
        <v>#REF!</v>
      </c>
      <c r="C96" s="1" t="e">
        <f>#REF!</f>
        <v>#REF!</v>
      </c>
      <c r="D96" s="1" t="e">
        <f>#REF!</f>
        <v>#REF!</v>
      </c>
      <c r="E96" s="1" t="e">
        <f>#REF!</f>
        <v>#REF!</v>
      </c>
      <c r="F96" s="1" t="e">
        <f>#REF!</f>
        <v>#REF!</v>
      </c>
      <c r="G96" s="1" t="e">
        <f>#REF!</f>
        <v>#REF!</v>
      </c>
      <c r="H96" s="1" t="e">
        <f>#REF!</f>
        <v>#REF!</v>
      </c>
    </row>
    <row r="97" spans="1:8">
      <c r="A97" s="1" t="e">
        <f>#REF!</f>
        <v>#REF!</v>
      </c>
      <c r="B97" s="1" t="e">
        <f>#REF!</f>
        <v>#REF!</v>
      </c>
      <c r="C97" s="1" t="e">
        <f>#REF!</f>
        <v>#REF!</v>
      </c>
      <c r="D97" s="1" t="e">
        <f>#REF!</f>
        <v>#REF!</v>
      </c>
      <c r="E97" s="1" t="e">
        <f>#REF!</f>
        <v>#REF!</v>
      </c>
      <c r="F97" s="1" t="e">
        <f>#REF!</f>
        <v>#REF!</v>
      </c>
      <c r="G97" s="1" t="e">
        <f>#REF!</f>
        <v>#REF!</v>
      </c>
      <c r="H97" s="1" t="e">
        <f>#REF!</f>
        <v>#REF!</v>
      </c>
    </row>
    <row r="98" spans="1:8">
      <c r="A98" s="1" t="e">
        <f>#REF!</f>
        <v>#REF!</v>
      </c>
      <c r="B98" s="1" t="e">
        <f>#REF!</f>
        <v>#REF!</v>
      </c>
      <c r="C98" s="1" t="e">
        <f>#REF!</f>
        <v>#REF!</v>
      </c>
      <c r="D98" s="1" t="e">
        <f>#REF!</f>
        <v>#REF!</v>
      </c>
      <c r="E98" s="1" t="e">
        <f>#REF!</f>
        <v>#REF!</v>
      </c>
      <c r="F98" s="1" t="e">
        <f>#REF!</f>
        <v>#REF!</v>
      </c>
      <c r="G98" s="1" t="e">
        <f>#REF!</f>
        <v>#REF!</v>
      </c>
      <c r="H98" s="1" t="e">
        <f>#REF!</f>
        <v>#REF!</v>
      </c>
    </row>
    <row r="99" spans="1:8">
      <c r="A99" s="1" t="e">
        <f>#REF!</f>
        <v>#REF!</v>
      </c>
      <c r="B99" s="1" t="e">
        <f>#REF!</f>
        <v>#REF!</v>
      </c>
      <c r="C99" s="1" t="e">
        <f>#REF!</f>
        <v>#REF!</v>
      </c>
      <c r="D99" s="1" t="e">
        <f>#REF!</f>
        <v>#REF!</v>
      </c>
      <c r="E99" s="1" t="e">
        <f>#REF!</f>
        <v>#REF!</v>
      </c>
      <c r="F99" s="1" t="e">
        <f>#REF!</f>
        <v>#REF!</v>
      </c>
      <c r="G99" s="1" t="e">
        <f>#REF!</f>
        <v>#REF!</v>
      </c>
      <c r="H99" s="1" t="e">
        <f>#REF!</f>
        <v>#REF!</v>
      </c>
    </row>
    <row r="100" spans="1:8">
      <c r="A100" s="1" t="e">
        <f>#REF!</f>
        <v>#REF!</v>
      </c>
      <c r="B100" s="1" t="e">
        <f>#REF!</f>
        <v>#REF!</v>
      </c>
      <c r="C100" s="1" t="e">
        <f>#REF!</f>
        <v>#REF!</v>
      </c>
      <c r="D100" s="1" t="e">
        <f>#REF!</f>
        <v>#REF!</v>
      </c>
      <c r="E100" s="1" t="e">
        <f>#REF!</f>
        <v>#REF!</v>
      </c>
      <c r="F100" s="1" t="e">
        <f>#REF!</f>
        <v>#REF!</v>
      </c>
      <c r="G100" s="1" t="e">
        <f>#REF!</f>
        <v>#REF!</v>
      </c>
      <c r="H100" s="1" t="e">
        <f>#REF!</f>
        <v>#REF!</v>
      </c>
    </row>
    <row r="101" spans="1:8">
      <c r="A101" s="1" t="e">
        <f>#REF!</f>
        <v>#REF!</v>
      </c>
      <c r="B101" s="1" t="e">
        <f>#REF!</f>
        <v>#REF!</v>
      </c>
      <c r="C101" s="1" t="e">
        <f>#REF!</f>
        <v>#REF!</v>
      </c>
      <c r="D101" s="1" t="e">
        <f>#REF!</f>
        <v>#REF!</v>
      </c>
      <c r="E101" s="1" t="e">
        <f>#REF!</f>
        <v>#REF!</v>
      </c>
      <c r="F101" s="1" t="e">
        <f>#REF!</f>
        <v>#REF!</v>
      </c>
      <c r="G101" s="1" t="e">
        <f>#REF!</f>
        <v>#REF!</v>
      </c>
      <c r="H101" s="1" t="e">
        <f>#REF!</f>
        <v>#REF!</v>
      </c>
    </row>
    <row r="102" spans="1:8">
      <c r="A102" s="1" t="e">
        <f>#REF!</f>
        <v>#REF!</v>
      </c>
      <c r="B102" s="1" t="e">
        <f>#REF!</f>
        <v>#REF!</v>
      </c>
      <c r="C102" s="1" t="e">
        <f>#REF!</f>
        <v>#REF!</v>
      </c>
      <c r="D102" s="1" t="e">
        <f>#REF!</f>
        <v>#REF!</v>
      </c>
      <c r="E102" s="1" t="e">
        <f>#REF!</f>
        <v>#REF!</v>
      </c>
      <c r="F102" s="1" t="e">
        <f>#REF!</f>
        <v>#REF!</v>
      </c>
      <c r="G102" s="1" t="e">
        <f>#REF!</f>
        <v>#REF!</v>
      </c>
      <c r="H102" s="1" t="e">
        <f>#REF!</f>
        <v>#REF!</v>
      </c>
    </row>
    <row r="103" spans="1:8">
      <c r="A103" s="1" t="e">
        <f>#REF!</f>
        <v>#REF!</v>
      </c>
      <c r="B103" s="1" t="e">
        <f>#REF!</f>
        <v>#REF!</v>
      </c>
      <c r="C103" s="1" t="e">
        <f>#REF!</f>
        <v>#REF!</v>
      </c>
      <c r="D103" s="1" t="e">
        <f>#REF!</f>
        <v>#REF!</v>
      </c>
      <c r="E103" s="1" t="e">
        <f>#REF!</f>
        <v>#REF!</v>
      </c>
      <c r="F103" s="1" t="e">
        <f>#REF!</f>
        <v>#REF!</v>
      </c>
      <c r="G103" s="1" t="e">
        <f>#REF!</f>
        <v>#REF!</v>
      </c>
      <c r="H103" s="1" t="e">
        <f>#REF!</f>
        <v>#REF!</v>
      </c>
    </row>
    <row r="104" spans="1:8">
      <c r="A104" s="1" t="e">
        <f>#REF!</f>
        <v>#REF!</v>
      </c>
      <c r="B104" s="1" t="e">
        <f>#REF!</f>
        <v>#REF!</v>
      </c>
      <c r="C104" s="1" t="e">
        <f>#REF!</f>
        <v>#REF!</v>
      </c>
      <c r="D104" s="1" t="e">
        <f>#REF!</f>
        <v>#REF!</v>
      </c>
      <c r="E104" s="1" t="e">
        <f>#REF!</f>
        <v>#REF!</v>
      </c>
      <c r="F104" s="1" t="e">
        <f>#REF!</f>
        <v>#REF!</v>
      </c>
      <c r="G104" s="1" t="e">
        <f>#REF!</f>
        <v>#REF!</v>
      </c>
      <c r="H104" s="1" t="e">
        <f>#REF!</f>
        <v>#REF!</v>
      </c>
    </row>
    <row r="105" spans="1:8">
      <c r="A105" s="1" t="e">
        <f>#REF!</f>
        <v>#REF!</v>
      </c>
      <c r="B105" s="1" t="e">
        <f>#REF!</f>
        <v>#REF!</v>
      </c>
      <c r="C105" s="1" t="e">
        <f>#REF!</f>
        <v>#REF!</v>
      </c>
      <c r="D105" s="1" t="e">
        <f>#REF!</f>
        <v>#REF!</v>
      </c>
      <c r="E105" s="1" t="e">
        <f>#REF!</f>
        <v>#REF!</v>
      </c>
      <c r="F105" s="1" t="e">
        <f>#REF!</f>
        <v>#REF!</v>
      </c>
      <c r="G105" s="1" t="e">
        <f>#REF!</f>
        <v>#REF!</v>
      </c>
      <c r="H105" s="1" t="e">
        <f>#REF!</f>
        <v>#REF!</v>
      </c>
    </row>
    <row r="106" spans="1:8">
      <c r="A106" s="1" t="e">
        <f>#REF!</f>
        <v>#REF!</v>
      </c>
      <c r="B106" s="1" t="e">
        <f>#REF!</f>
        <v>#REF!</v>
      </c>
      <c r="C106" s="1" t="e">
        <f>#REF!</f>
        <v>#REF!</v>
      </c>
      <c r="D106" s="1" t="e">
        <f>#REF!</f>
        <v>#REF!</v>
      </c>
      <c r="E106" s="1" t="e">
        <f>#REF!</f>
        <v>#REF!</v>
      </c>
      <c r="F106" s="1" t="e">
        <f>#REF!</f>
        <v>#REF!</v>
      </c>
      <c r="G106" s="1" t="e">
        <f>#REF!</f>
        <v>#REF!</v>
      </c>
      <c r="H106" s="1" t="e">
        <f>#REF!</f>
        <v>#REF!</v>
      </c>
    </row>
    <row r="107" spans="1:8">
      <c r="A107" s="1" t="e">
        <f>#REF!</f>
        <v>#REF!</v>
      </c>
      <c r="B107" s="1" t="e">
        <f>#REF!</f>
        <v>#REF!</v>
      </c>
      <c r="C107" s="1" t="e">
        <f>#REF!</f>
        <v>#REF!</v>
      </c>
      <c r="D107" s="1" t="e">
        <f>#REF!</f>
        <v>#REF!</v>
      </c>
      <c r="E107" s="1" t="e">
        <f>#REF!</f>
        <v>#REF!</v>
      </c>
      <c r="F107" s="1" t="e">
        <f>#REF!</f>
        <v>#REF!</v>
      </c>
      <c r="G107" s="1" t="e">
        <f>#REF!</f>
        <v>#REF!</v>
      </c>
      <c r="H107" s="1" t="e">
        <f>#REF!</f>
        <v>#REF!</v>
      </c>
    </row>
    <row r="108" spans="1:8">
      <c r="A108" s="1" t="e">
        <f>#REF!</f>
        <v>#REF!</v>
      </c>
      <c r="B108" s="1" t="e">
        <f>#REF!</f>
        <v>#REF!</v>
      </c>
      <c r="C108" s="1" t="e">
        <f>#REF!</f>
        <v>#REF!</v>
      </c>
      <c r="D108" s="1" t="e">
        <f>#REF!</f>
        <v>#REF!</v>
      </c>
      <c r="E108" s="1" t="e">
        <f>#REF!</f>
        <v>#REF!</v>
      </c>
      <c r="F108" s="1" t="e">
        <f>#REF!</f>
        <v>#REF!</v>
      </c>
      <c r="G108" s="1" t="e">
        <f>#REF!</f>
        <v>#REF!</v>
      </c>
      <c r="H108" s="1" t="e">
        <f>#REF!</f>
        <v>#REF!</v>
      </c>
    </row>
    <row r="109" spans="1:8">
      <c r="A109" s="1" t="e">
        <f>#REF!</f>
        <v>#REF!</v>
      </c>
      <c r="B109" s="1" t="e">
        <f>#REF!</f>
        <v>#REF!</v>
      </c>
      <c r="C109" s="1" t="e">
        <f>#REF!</f>
        <v>#REF!</v>
      </c>
      <c r="D109" s="1" t="e">
        <f>#REF!</f>
        <v>#REF!</v>
      </c>
      <c r="E109" s="1" t="e">
        <f>#REF!</f>
        <v>#REF!</v>
      </c>
      <c r="F109" s="1" t="e">
        <f>#REF!</f>
        <v>#REF!</v>
      </c>
      <c r="G109" s="1" t="e">
        <f>#REF!</f>
        <v>#REF!</v>
      </c>
      <c r="H109" s="1" t="e">
        <f>#REF!</f>
        <v>#REF!</v>
      </c>
    </row>
    <row r="110" spans="1:8">
      <c r="A110" s="1" t="e">
        <f>#REF!</f>
        <v>#REF!</v>
      </c>
      <c r="B110" s="1" t="e">
        <f>#REF!</f>
        <v>#REF!</v>
      </c>
      <c r="C110" s="1" t="e">
        <f>#REF!</f>
        <v>#REF!</v>
      </c>
      <c r="D110" s="1" t="e">
        <f>#REF!</f>
        <v>#REF!</v>
      </c>
      <c r="E110" s="1" t="e">
        <f>#REF!</f>
        <v>#REF!</v>
      </c>
      <c r="F110" s="1" t="e">
        <f>#REF!</f>
        <v>#REF!</v>
      </c>
      <c r="G110" s="1" t="e">
        <f>#REF!</f>
        <v>#REF!</v>
      </c>
      <c r="H110" s="1" t="e">
        <f>#REF!</f>
        <v>#REF!</v>
      </c>
    </row>
    <row r="111" spans="1:8">
      <c r="A111" s="1" t="e">
        <f>#REF!</f>
        <v>#REF!</v>
      </c>
      <c r="B111" s="1" t="e">
        <f>#REF!</f>
        <v>#REF!</v>
      </c>
      <c r="C111" s="1" t="e">
        <f>#REF!</f>
        <v>#REF!</v>
      </c>
      <c r="D111" s="1" t="e">
        <f>#REF!</f>
        <v>#REF!</v>
      </c>
      <c r="E111" s="1" t="e">
        <f>#REF!</f>
        <v>#REF!</v>
      </c>
      <c r="F111" s="1" t="e">
        <f>#REF!</f>
        <v>#REF!</v>
      </c>
      <c r="G111" s="1" t="e">
        <f>#REF!</f>
        <v>#REF!</v>
      </c>
      <c r="H111" s="1" t="e">
        <f>#REF!</f>
        <v>#REF!</v>
      </c>
    </row>
    <row r="112" spans="1:8">
      <c r="A112" s="1" t="e">
        <f>#REF!</f>
        <v>#REF!</v>
      </c>
      <c r="B112" s="1" t="e">
        <f>#REF!</f>
        <v>#REF!</v>
      </c>
      <c r="C112" s="1" t="e">
        <f>#REF!</f>
        <v>#REF!</v>
      </c>
      <c r="D112" s="1" t="e">
        <f>#REF!</f>
        <v>#REF!</v>
      </c>
      <c r="E112" s="1" t="e">
        <f>#REF!</f>
        <v>#REF!</v>
      </c>
      <c r="F112" s="1" t="e">
        <f>#REF!</f>
        <v>#REF!</v>
      </c>
      <c r="G112" s="1" t="e">
        <f>#REF!</f>
        <v>#REF!</v>
      </c>
      <c r="H112" s="1" t="e">
        <f>#REF!</f>
        <v>#REF!</v>
      </c>
    </row>
    <row r="113" spans="1:8">
      <c r="A113" s="1" t="e">
        <f>#REF!</f>
        <v>#REF!</v>
      </c>
      <c r="B113" s="1" t="e">
        <f>#REF!</f>
        <v>#REF!</v>
      </c>
      <c r="C113" s="1" t="e">
        <f>#REF!</f>
        <v>#REF!</v>
      </c>
      <c r="D113" s="1" t="e">
        <f>#REF!</f>
        <v>#REF!</v>
      </c>
      <c r="E113" s="1" t="e">
        <f>#REF!</f>
        <v>#REF!</v>
      </c>
      <c r="F113" s="1" t="e">
        <f>#REF!</f>
        <v>#REF!</v>
      </c>
      <c r="G113" s="1" t="e">
        <f>#REF!</f>
        <v>#REF!</v>
      </c>
      <c r="H113" s="1" t="e">
        <f>#REF!</f>
        <v>#REF!</v>
      </c>
    </row>
    <row r="114" spans="1:8">
      <c r="A114" s="1" t="e">
        <f>#REF!</f>
        <v>#REF!</v>
      </c>
      <c r="B114" s="1" t="e">
        <f>#REF!</f>
        <v>#REF!</v>
      </c>
      <c r="C114" s="1" t="e">
        <f>#REF!</f>
        <v>#REF!</v>
      </c>
      <c r="D114" s="1" t="e">
        <f>#REF!</f>
        <v>#REF!</v>
      </c>
      <c r="E114" s="1" t="e">
        <f>#REF!</f>
        <v>#REF!</v>
      </c>
      <c r="F114" s="1" t="e">
        <f>#REF!</f>
        <v>#REF!</v>
      </c>
      <c r="G114" s="1" t="e">
        <f>#REF!</f>
        <v>#REF!</v>
      </c>
      <c r="H114" s="1" t="e">
        <f>#REF!</f>
        <v>#REF!</v>
      </c>
    </row>
    <row r="115" spans="1:8">
      <c r="A115" s="1" t="e">
        <f>#REF!</f>
        <v>#REF!</v>
      </c>
      <c r="B115" s="1" t="e">
        <f>#REF!</f>
        <v>#REF!</v>
      </c>
      <c r="C115" s="1" t="e">
        <f>#REF!</f>
        <v>#REF!</v>
      </c>
      <c r="D115" s="1" t="e">
        <f>#REF!</f>
        <v>#REF!</v>
      </c>
      <c r="E115" s="1" t="e">
        <f>#REF!</f>
        <v>#REF!</v>
      </c>
      <c r="F115" s="1" t="e">
        <f>#REF!</f>
        <v>#REF!</v>
      </c>
      <c r="G115" s="1" t="e">
        <f>#REF!</f>
        <v>#REF!</v>
      </c>
      <c r="H115" s="1" t="e">
        <f>#REF!</f>
        <v>#REF!</v>
      </c>
    </row>
    <row r="116" spans="1:8">
      <c r="A116" s="1" t="e">
        <f>#REF!</f>
        <v>#REF!</v>
      </c>
      <c r="B116" s="1" t="e">
        <f>#REF!</f>
        <v>#REF!</v>
      </c>
      <c r="C116" s="1" t="e">
        <f>#REF!</f>
        <v>#REF!</v>
      </c>
      <c r="D116" s="1" t="e">
        <f>#REF!</f>
        <v>#REF!</v>
      </c>
      <c r="E116" s="1" t="e">
        <f>#REF!</f>
        <v>#REF!</v>
      </c>
      <c r="F116" s="1" t="e">
        <f>#REF!</f>
        <v>#REF!</v>
      </c>
      <c r="G116" s="1" t="e">
        <f>#REF!</f>
        <v>#REF!</v>
      </c>
      <c r="H116" s="1" t="e">
        <f>#REF!</f>
        <v>#REF!</v>
      </c>
    </row>
    <row r="117" spans="1:8">
      <c r="A117" s="1" t="e">
        <f>#REF!</f>
        <v>#REF!</v>
      </c>
      <c r="B117" s="1" t="e">
        <f>#REF!</f>
        <v>#REF!</v>
      </c>
      <c r="C117" s="1" t="e">
        <f>#REF!</f>
        <v>#REF!</v>
      </c>
      <c r="D117" s="1" t="e">
        <f>#REF!</f>
        <v>#REF!</v>
      </c>
      <c r="E117" s="1" t="e">
        <f>#REF!</f>
        <v>#REF!</v>
      </c>
      <c r="F117" s="1" t="e">
        <f>#REF!</f>
        <v>#REF!</v>
      </c>
      <c r="G117" s="1" t="e">
        <f>#REF!</f>
        <v>#REF!</v>
      </c>
      <c r="H117" s="1" t="e">
        <f>#REF!</f>
        <v>#REF!</v>
      </c>
    </row>
    <row r="118" spans="1:8">
      <c r="A118" s="1" t="e">
        <f>#REF!</f>
        <v>#REF!</v>
      </c>
      <c r="B118" s="1" t="e">
        <f>#REF!</f>
        <v>#REF!</v>
      </c>
      <c r="C118" s="1" t="e">
        <f>#REF!</f>
        <v>#REF!</v>
      </c>
      <c r="D118" s="1" t="e">
        <f>#REF!</f>
        <v>#REF!</v>
      </c>
      <c r="E118" s="1" t="e">
        <f>#REF!</f>
        <v>#REF!</v>
      </c>
      <c r="F118" s="1" t="e">
        <f>#REF!</f>
        <v>#REF!</v>
      </c>
      <c r="G118" s="1" t="e">
        <f>#REF!</f>
        <v>#REF!</v>
      </c>
      <c r="H118" s="1" t="e">
        <f>#REF!</f>
        <v>#REF!</v>
      </c>
    </row>
    <row r="119" spans="1:8">
      <c r="A119" s="1" t="e">
        <f>#REF!</f>
        <v>#REF!</v>
      </c>
      <c r="B119" s="1" t="e">
        <f>#REF!</f>
        <v>#REF!</v>
      </c>
      <c r="C119" s="1" t="e">
        <f>#REF!</f>
        <v>#REF!</v>
      </c>
      <c r="D119" s="1" t="e">
        <f>#REF!</f>
        <v>#REF!</v>
      </c>
      <c r="E119" s="1" t="e">
        <f>#REF!</f>
        <v>#REF!</v>
      </c>
      <c r="F119" s="1" t="e">
        <f>#REF!</f>
        <v>#REF!</v>
      </c>
      <c r="G119" s="1" t="e">
        <f>#REF!</f>
        <v>#REF!</v>
      </c>
      <c r="H119" s="1" t="e">
        <f>#REF!</f>
        <v>#REF!</v>
      </c>
    </row>
    <row r="120" spans="1:8">
      <c r="A120" s="1" t="e">
        <f>#REF!</f>
        <v>#REF!</v>
      </c>
      <c r="B120" s="1" t="e">
        <f>#REF!</f>
        <v>#REF!</v>
      </c>
      <c r="C120" s="1" t="e">
        <f>#REF!</f>
        <v>#REF!</v>
      </c>
      <c r="D120" s="1" t="e">
        <f>#REF!</f>
        <v>#REF!</v>
      </c>
      <c r="E120" s="1" t="e">
        <f>#REF!</f>
        <v>#REF!</v>
      </c>
      <c r="F120" s="1" t="e">
        <f>#REF!</f>
        <v>#REF!</v>
      </c>
      <c r="G120" s="1" t="e">
        <f>#REF!</f>
        <v>#REF!</v>
      </c>
      <c r="H120" s="1" t="e">
        <f>#REF!</f>
        <v>#REF!</v>
      </c>
    </row>
    <row r="121" spans="1:8">
      <c r="A121" s="1" t="e">
        <f>#REF!</f>
        <v>#REF!</v>
      </c>
      <c r="B121" s="1" t="e">
        <f>#REF!</f>
        <v>#REF!</v>
      </c>
      <c r="C121" s="1" t="e">
        <f>#REF!</f>
        <v>#REF!</v>
      </c>
      <c r="D121" s="1" t="e">
        <f>#REF!</f>
        <v>#REF!</v>
      </c>
      <c r="E121" s="1" t="e">
        <f>#REF!</f>
        <v>#REF!</v>
      </c>
      <c r="F121" s="1" t="e">
        <f>#REF!</f>
        <v>#REF!</v>
      </c>
      <c r="G121" s="1" t="e">
        <f>#REF!</f>
        <v>#REF!</v>
      </c>
      <c r="H121" s="1" t="e">
        <f>#REF!</f>
        <v>#REF!</v>
      </c>
    </row>
    <row r="122" spans="1:8">
      <c r="A122" s="1" t="e">
        <f>#REF!</f>
        <v>#REF!</v>
      </c>
      <c r="B122" s="1" t="e">
        <f>#REF!</f>
        <v>#REF!</v>
      </c>
      <c r="C122" s="1" t="e">
        <f>#REF!</f>
        <v>#REF!</v>
      </c>
      <c r="D122" s="1" t="e">
        <f>#REF!</f>
        <v>#REF!</v>
      </c>
      <c r="E122" s="1" t="e">
        <f>#REF!</f>
        <v>#REF!</v>
      </c>
      <c r="F122" s="1" t="e">
        <f>#REF!</f>
        <v>#REF!</v>
      </c>
      <c r="G122" s="1" t="e">
        <f>#REF!</f>
        <v>#REF!</v>
      </c>
      <c r="H122" s="1" t="e">
        <f>#REF!</f>
        <v>#REF!</v>
      </c>
    </row>
    <row r="123" spans="1:8">
      <c r="A123" s="1" t="e">
        <f>#REF!</f>
        <v>#REF!</v>
      </c>
      <c r="B123" s="1" t="e">
        <f>#REF!</f>
        <v>#REF!</v>
      </c>
      <c r="C123" s="1" t="e">
        <f>#REF!</f>
        <v>#REF!</v>
      </c>
      <c r="D123" s="1" t="e">
        <f>#REF!</f>
        <v>#REF!</v>
      </c>
      <c r="E123" s="1" t="e">
        <f>#REF!</f>
        <v>#REF!</v>
      </c>
      <c r="F123" s="1" t="e">
        <f>#REF!</f>
        <v>#REF!</v>
      </c>
      <c r="G123" s="1" t="e">
        <f>#REF!</f>
        <v>#REF!</v>
      </c>
      <c r="H123" s="1" t="e">
        <f>#REF!</f>
        <v>#REF!</v>
      </c>
    </row>
    <row r="124" spans="1:8">
      <c r="A124" s="1" t="e">
        <f>#REF!</f>
        <v>#REF!</v>
      </c>
      <c r="B124" s="1" t="e">
        <f>#REF!</f>
        <v>#REF!</v>
      </c>
      <c r="C124" s="1" t="e">
        <f>#REF!</f>
        <v>#REF!</v>
      </c>
      <c r="D124" s="1" t="e">
        <f>#REF!</f>
        <v>#REF!</v>
      </c>
      <c r="E124" s="1" t="e">
        <f>#REF!</f>
        <v>#REF!</v>
      </c>
      <c r="F124" s="1" t="e">
        <f>#REF!</f>
        <v>#REF!</v>
      </c>
      <c r="G124" s="1" t="e">
        <f>#REF!</f>
        <v>#REF!</v>
      </c>
      <c r="H124" s="1" t="e">
        <f>#REF!</f>
        <v>#REF!</v>
      </c>
    </row>
    <row r="125" spans="1:8">
      <c r="A125" s="1" t="e">
        <f>#REF!</f>
        <v>#REF!</v>
      </c>
      <c r="B125" s="1" t="e">
        <f>#REF!</f>
        <v>#REF!</v>
      </c>
      <c r="C125" s="1" t="e">
        <f>#REF!</f>
        <v>#REF!</v>
      </c>
      <c r="D125" s="1" t="e">
        <f>#REF!</f>
        <v>#REF!</v>
      </c>
      <c r="E125" s="1" t="e">
        <f>#REF!</f>
        <v>#REF!</v>
      </c>
      <c r="F125" s="1" t="e">
        <f>#REF!</f>
        <v>#REF!</v>
      </c>
      <c r="G125" s="1" t="e">
        <f>#REF!</f>
        <v>#REF!</v>
      </c>
      <c r="H125" s="1" t="e">
        <f>#REF!</f>
        <v>#REF!</v>
      </c>
    </row>
    <row r="126" spans="1:8">
      <c r="A126" s="1" t="e">
        <f>#REF!</f>
        <v>#REF!</v>
      </c>
      <c r="B126" s="1" t="e">
        <f>#REF!</f>
        <v>#REF!</v>
      </c>
      <c r="C126" s="1" t="e">
        <f>#REF!</f>
        <v>#REF!</v>
      </c>
      <c r="D126" s="1" t="e">
        <f>#REF!</f>
        <v>#REF!</v>
      </c>
      <c r="E126" s="1" t="e">
        <f>#REF!</f>
        <v>#REF!</v>
      </c>
      <c r="F126" s="1" t="e">
        <f>#REF!</f>
        <v>#REF!</v>
      </c>
      <c r="G126" s="1" t="e">
        <f>#REF!</f>
        <v>#REF!</v>
      </c>
      <c r="H126" s="1" t="e">
        <f>#REF!</f>
        <v>#REF!</v>
      </c>
    </row>
    <row r="127" spans="1:8">
      <c r="A127" s="1" t="e">
        <f>#REF!</f>
        <v>#REF!</v>
      </c>
      <c r="B127" s="1" t="e">
        <f>#REF!</f>
        <v>#REF!</v>
      </c>
      <c r="C127" s="1" t="e">
        <f>#REF!</f>
        <v>#REF!</v>
      </c>
      <c r="D127" s="1" t="e">
        <f>#REF!</f>
        <v>#REF!</v>
      </c>
      <c r="E127" s="1" t="e">
        <f>#REF!</f>
        <v>#REF!</v>
      </c>
      <c r="F127" s="1" t="e">
        <f>#REF!</f>
        <v>#REF!</v>
      </c>
      <c r="G127" s="1" t="e">
        <f>#REF!</f>
        <v>#REF!</v>
      </c>
      <c r="H127" s="1" t="e">
        <f>#REF!</f>
        <v>#REF!</v>
      </c>
    </row>
    <row r="128" spans="1:8">
      <c r="A128" s="1" t="e">
        <f>#REF!</f>
        <v>#REF!</v>
      </c>
      <c r="B128" s="1" t="e">
        <f>#REF!</f>
        <v>#REF!</v>
      </c>
      <c r="C128" s="1" t="e">
        <f>#REF!</f>
        <v>#REF!</v>
      </c>
      <c r="D128" s="1" t="e">
        <f>#REF!</f>
        <v>#REF!</v>
      </c>
      <c r="E128" s="1" t="e">
        <f>#REF!</f>
        <v>#REF!</v>
      </c>
      <c r="F128" s="1" t="e">
        <f>#REF!</f>
        <v>#REF!</v>
      </c>
      <c r="G128" s="1" t="e">
        <f>#REF!</f>
        <v>#REF!</v>
      </c>
      <c r="H128" s="1" t="e">
        <f>#REF!</f>
        <v>#REF!</v>
      </c>
    </row>
    <row r="129" spans="1:8">
      <c r="A129" s="1" t="e">
        <f>#REF!</f>
        <v>#REF!</v>
      </c>
      <c r="B129" s="1" t="e">
        <f>#REF!</f>
        <v>#REF!</v>
      </c>
      <c r="C129" s="1" t="e">
        <f>#REF!</f>
        <v>#REF!</v>
      </c>
      <c r="D129" s="1" t="e">
        <f>#REF!</f>
        <v>#REF!</v>
      </c>
      <c r="E129" s="1" t="e">
        <f>#REF!</f>
        <v>#REF!</v>
      </c>
      <c r="F129" s="1" t="e">
        <f>#REF!</f>
        <v>#REF!</v>
      </c>
      <c r="G129" s="1" t="e">
        <f>#REF!</f>
        <v>#REF!</v>
      </c>
      <c r="H129" s="1" t="e">
        <f>#REF!</f>
        <v>#REF!</v>
      </c>
    </row>
    <row r="130" spans="1:8">
      <c r="A130" s="1" t="e">
        <f>#REF!</f>
        <v>#REF!</v>
      </c>
      <c r="B130" s="1" t="e">
        <f>#REF!</f>
        <v>#REF!</v>
      </c>
      <c r="C130" s="1" t="e">
        <f>#REF!</f>
        <v>#REF!</v>
      </c>
      <c r="D130" s="1" t="e">
        <f>#REF!</f>
        <v>#REF!</v>
      </c>
      <c r="E130" s="1" t="e">
        <f>#REF!</f>
        <v>#REF!</v>
      </c>
      <c r="F130" s="1" t="e">
        <f>#REF!</f>
        <v>#REF!</v>
      </c>
      <c r="G130" s="1" t="e">
        <f>#REF!</f>
        <v>#REF!</v>
      </c>
      <c r="H130" s="1" t="e">
        <f>#REF!</f>
        <v>#REF!</v>
      </c>
    </row>
    <row r="131" spans="1:8">
      <c r="A131" s="1" t="e">
        <f>#REF!</f>
        <v>#REF!</v>
      </c>
      <c r="B131" s="1" t="e">
        <f>#REF!</f>
        <v>#REF!</v>
      </c>
      <c r="C131" s="1" t="e">
        <f>#REF!</f>
        <v>#REF!</v>
      </c>
      <c r="D131" s="1" t="e">
        <f>#REF!</f>
        <v>#REF!</v>
      </c>
      <c r="E131" s="1" t="e">
        <f>#REF!</f>
        <v>#REF!</v>
      </c>
      <c r="F131" s="1" t="e">
        <f>#REF!</f>
        <v>#REF!</v>
      </c>
      <c r="G131" s="1" t="e">
        <f>#REF!</f>
        <v>#REF!</v>
      </c>
      <c r="H131" s="1" t="e">
        <f>#REF!</f>
        <v>#REF!</v>
      </c>
    </row>
    <row r="132" spans="1:8">
      <c r="A132" s="1" t="e">
        <f>#REF!</f>
        <v>#REF!</v>
      </c>
      <c r="B132" s="1" t="e">
        <f>#REF!</f>
        <v>#REF!</v>
      </c>
      <c r="C132" s="1" t="e">
        <f>#REF!</f>
        <v>#REF!</v>
      </c>
      <c r="D132" s="1" t="e">
        <f>#REF!</f>
        <v>#REF!</v>
      </c>
      <c r="E132" s="1" t="e">
        <f>#REF!</f>
        <v>#REF!</v>
      </c>
      <c r="F132" s="1" t="e">
        <f>#REF!</f>
        <v>#REF!</v>
      </c>
      <c r="G132" s="1" t="e">
        <f>#REF!</f>
        <v>#REF!</v>
      </c>
      <c r="H132" s="1" t="e">
        <f>#REF!</f>
        <v>#REF!</v>
      </c>
    </row>
    <row r="133" spans="1:8">
      <c r="A133" s="1" t="e">
        <f>#REF!</f>
        <v>#REF!</v>
      </c>
      <c r="B133" s="1" t="e">
        <f>#REF!</f>
        <v>#REF!</v>
      </c>
      <c r="C133" s="1" t="e">
        <f>#REF!</f>
        <v>#REF!</v>
      </c>
      <c r="D133" s="1" t="e">
        <f>#REF!</f>
        <v>#REF!</v>
      </c>
      <c r="E133" s="1" t="e">
        <f>#REF!</f>
        <v>#REF!</v>
      </c>
      <c r="F133" s="1" t="e">
        <f>#REF!</f>
        <v>#REF!</v>
      </c>
      <c r="G133" s="1" t="e">
        <f>#REF!</f>
        <v>#REF!</v>
      </c>
      <c r="H133" s="1" t="e">
        <f>#REF!</f>
        <v>#REF!</v>
      </c>
    </row>
    <row r="134" spans="1:8">
      <c r="A134" s="1" t="e">
        <f>#REF!</f>
        <v>#REF!</v>
      </c>
      <c r="B134" s="1" t="e">
        <f>#REF!</f>
        <v>#REF!</v>
      </c>
      <c r="C134" s="1" t="e">
        <f>#REF!</f>
        <v>#REF!</v>
      </c>
      <c r="D134" s="1" t="e">
        <f>#REF!</f>
        <v>#REF!</v>
      </c>
      <c r="E134" s="1" t="e">
        <f>#REF!</f>
        <v>#REF!</v>
      </c>
      <c r="F134" s="1" t="e">
        <f>#REF!</f>
        <v>#REF!</v>
      </c>
      <c r="G134" s="1" t="e">
        <f>#REF!</f>
        <v>#REF!</v>
      </c>
      <c r="H134" s="1" t="e">
        <f>#REF!</f>
        <v>#REF!</v>
      </c>
    </row>
    <row r="135" spans="1:8">
      <c r="A135" s="1" t="e">
        <f>#REF!</f>
        <v>#REF!</v>
      </c>
      <c r="B135" s="1" t="e">
        <f>#REF!</f>
        <v>#REF!</v>
      </c>
      <c r="C135" s="1" t="e">
        <f>#REF!</f>
        <v>#REF!</v>
      </c>
      <c r="D135" s="1" t="e">
        <f>#REF!</f>
        <v>#REF!</v>
      </c>
      <c r="E135" s="1" t="e">
        <f>#REF!</f>
        <v>#REF!</v>
      </c>
      <c r="F135" s="1" t="e">
        <f>#REF!</f>
        <v>#REF!</v>
      </c>
      <c r="G135" s="1" t="e">
        <f>#REF!</f>
        <v>#REF!</v>
      </c>
      <c r="H135" s="1" t="e">
        <f>#REF!</f>
        <v>#REF!</v>
      </c>
    </row>
    <row r="136" spans="1:8">
      <c r="A136" s="1" t="e">
        <f>#REF!</f>
        <v>#REF!</v>
      </c>
      <c r="B136" s="1" t="e">
        <f>#REF!</f>
        <v>#REF!</v>
      </c>
      <c r="C136" s="1" t="e">
        <f>#REF!</f>
        <v>#REF!</v>
      </c>
      <c r="D136" s="1" t="e">
        <f>#REF!</f>
        <v>#REF!</v>
      </c>
      <c r="E136" s="1" t="e">
        <f>#REF!</f>
        <v>#REF!</v>
      </c>
      <c r="F136" s="1" t="e">
        <f>#REF!</f>
        <v>#REF!</v>
      </c>
      <c r="G136" s="1" t="e">
        <f>#REF!</f>
        <v>#REF!</v>
      </c>
      <c r="H136" s="1" t="e">
        <f>#REF!</f>
        <v>#REF!</v>
      </c>
    </row>
    <row r="137" spans="1:8">
      <c r="A137" s="1" t="e">
        <f>#REF!</f>
        <v>#REF!</v>
      </c>
      <c r="B137" s="1" t="e">
        <f>#REF!</f>
        <v>#REF!</v>
      </c>
      <c r="C137" s="1" t="e">
        <f>#REF!</f>
        <v>#REF!</v>
      </c>
      <c r="D137" s="1" t="e">
        <f>#REF!</f>
        <v>#REF!</v>
      </c>
      <c r="E137" s="1" t="e">
        <f>#REF!</f>
        <v>#REF!</v>
      </c>
      <c r="F137" s="1" t="e">
        <f>#REF!</f>
        <v>#REF!</v>
      </c>
      <c r="G137" s="1" t="e">
        <f>#REF!</f>
        <v>#REF!</v>
      </c>
      <c r="H137" s="1" t="e">
        <f>#REF!</f>
        <v>#REF!</v>
      </c>
    </row>
    <row r="138" spans="1:8">
      <c r="A138" s="1" t="e">
        <f>#REF!</f>
        <v>#REF!</v>
      </c>
      <c r="B138" s="1" t="e">
        <f>#REF!</f>
        <v>#REF!</v>
      </c>
      <c r="C138" s="1" t="e">
        <f>#REF!</f>
        <v>#REF!</v>
      </c>
      <c r="D138" s="1" t="e">
        <f>#REF!</f>
        <v>#REF!</v>
      </c>
      <c r="E138" s="1" t="e">
        <f>#REF!</f>
        <v>#REF!</v>
      </c>
      <c r="F138" s="1" t="e">
        <f>#REF!</f>
        <v>#REF!</v>
      </c>
      <c r="G138" s="1" t="e">
        <f>#REF!</f>
        <v>#REF!</v>
      </c>
      <c r="H138" s="1" t="e">
        <f>#REF!</f>
        <v>#REF!</v>
      </c>
    </row>
    <row r="139" spans="1:8">
      <c r="A139" s="1" t="e">
        <f>#REF!</f>
        <v>#REF!</v>
      </c>
      <c r="B139" s="1" t="e">
        <f>#REF!</f>
        <v>#REF!</v>
      </c>
      <c r="C139" s="1" t="e">
        <f>#REF!</f>
        <v>#REF!</v>
      </c>
      <c r="D139" s="1" t="e">
        <f>#REF!</f>
        <v>#REF!</v>
      </c>
      <c r="E139" s="1" t="e">
        <f>#REF!</f>
        <v>#REF!</v>
      </c>
      <c r="F139" s="1" t="e">
        <f>#REF!</f>
        <v>#REF!</v>
      </c>
      <c r="G139" s="1" t="e">
        <f>#REF!</f>
        <v>#REF!</v>
      </c>
      <c r="H139" s="1" t="e">
        <f>#REF!</f>
        <v>#REF!</v>
      </c>
    </row>
    <row r="140" spans="1:8">
      <c r="A140" s="1" t="e">
        <f>#REF!</f>
        <v>#REF!</v>
      </c>
      <c r="B140" s="1" t="e">
        <f>#REF!</f>
        <v>#REF!</v>
      </c>
      <c r="C140" s="1" t="e">
        <f>#REF!</f>
        <v>#REF!</v>
      </c>
      <c r="D140" s="1" t="e">
        <f>#REF!</f>
        <v>#REF!</v>
      </c>
      <c r="E140" s="1" t="e">
        <f>#REF!</f>
        <v>#REF!</v>
      </c>
      <c r="F140" s="1" t="e">
        <f>#REF!</f>
        <v>#REF!</v>
      </c>
      <c r="G140" s="1" t="e">
        <f>#REF!</f>
        <v>#REF!</v>
      </c>
      <c r="H140" s="1" t="e">
        <f>#REF!</f>
        <v>#REF!</v>
      </c>
    </row>
    <row r="141" spans="1:8">
      <c r="A141" s="1" t="e">
        <f>#REF!</f>
        <v>#REF!</v>
      </c>
      <c r="B141" s="1" t="e">
        <f>#REF!</f>
        <v>#REF!</v>
      </c>
      <c r="C141" s="1" t="e">
        <f>#REF!</f>
        <v>#REF!</v>
      </c>
      <c r="D141" s="1" t="e">
        <f>#REF!</f>
        <v>#REF!</v>
      </c>
      <c r="E141" s="1" t="e">
        <f>#REF!</f>
        <v>#REF!</v>
      </c>
      <c r="F141" s="1" t="e">
        <f>#REF!</f>
        <v>#REF!</v>
      </c>
      <c r="G141" s="1" t="e">
        <f>#REF!</f>
        <v>#REF!</v>
      </c>
      <c r="H141" s="1" t="e">
        <f>#REF!</f>
        <v>#REF!</v>
      </c>
    </row>
    <row r="142" spans="1:8">
      <c r="A142" s="1" t="e">
        <f>#REF!</f>
        <v>#REF!</v>
      </c>
      <c r="B142" s="1" t="e">
        <f>#REF!</f>
        <v>#REF!</v>
      </c>
      <c r="C142" s="1" t="e">
        <f>#REF!</f>
        <v>#REF!</v>
      </c>
      <c r="D142" s="1" t="e">
        <f>#REF!</f>
        <v>#REF!</v>
      </c>
      <c r="E142" s="1" t="e">
        <f>#REF!</f>
        <v>#REF!</v>
      </c>
      <c r="F142" s="1" t="e">
        <f>#REF!</f>
        <v>#REF!</v>
      </c>
      <c r="G142" s="1" t="e">
        <f>#REF!</f>
        <v>#REF!</v>
      </c>
      <c r="H142" s="1" t="e">
        <f>#REF!</f>
        <v>#REF!</v>
      </c>
    </row>
    <row r="143" spans="1:8">
      <c r="A143" s="1" t="e">
        <f>#REF!</f>
        <v>#REF!</v>
      </c>
      <c r="B143" s="1" t="e">
        <f>#REF!</f>
        <v>#REF!</v>
      </c>
      <c r="C143" s="1" t="e">
        <f>#REF!</f>
        <v>#REF!</v>
      </c>
      <c r="D143" s="1" t="e">
        <f>#REF!</f>
        <v>#REF!</v>
      </c>
      <c r="E143" s="1" t="e">
        <f>#REF!</f>
        <v>#REF!</v>
      </c>
      <c r="F143" s="1" t="e">
        <f>#REF!</f>
        <v>#REF!</v>
      </c>
      <c r="G143" s="1" t="e">
        <f>#REF!</f>
        <v>#REF!</v>
      </c>
      <c r="H143" s="1" t="e">
        <f>#REF!</f>
        <v>#REF!</v>
      </c>
    </row>
    <row r="144" spans="1:8">
      <c r="A144" s="1" t="e">
        <f>#REF!</f>
        <v>#REF!</v>
      </c>
      <c r="B144" s="1" t="e">
        <f>#REF!</f>
        <v>#REF!</v>
      </c>
      <c r="C144" s="1" t="e">
        <f>#REF!</f>
        <v>#REF!</v>
      </c>
      <c r="D144" s="1" t="e">
        <f>#REF!</f>
        <v>#REF!</v>
      </c>
      <c r="E144" s="1" t="e">
        <f>#REF!</f>
        <v>#REF!</v>
      </c>
      <c r="F144" s="1" t="e">
        <f>#REF!</f>
        <v>#REF!</v>
      </c>
      <c r="G144" s="1" t="e">
        <f>#REF!</f>
        <v>#REF!</v>
      </c>
      <c r="H144" s="1" t="e">
        <f>#REF!</f>
        <v>#REF!</v>
      </c>
    </row>
    <row r="145" spans="1:8">
      <c r="A145" s="1" t="e">
        <f>#REF!</f>
        <v>#REF!</v>
      </c>
      <c r="B145" s="1" t="e">
        <f>#REF!</f>
        <v>#REF!</v>
      </c>
      <c r="C145" s="1" t="e">
        <f>#REF!</f>
        <v>#REF!</v>
      </c>
      <c r="D145" s="1" t="e">
        <f>#REF!</f>
        <v>#REF!</v>
      </c>
      <c r="E145" s="1" t="e">
        <f>#REF!</f>
        <v>#REF!</v>
      </c>
      <c r="F145" s="1" t="e">
        <f>#REF!</f>
        <v>#REF!</v>
      </c>
      <c r="G145" s="1" t="e">
        <f>#REF!</f>
        <v>#REF!</v>
      </c>
      <c r="H145" s="1" t="e">
        <f>#REF!</f>
        <v>#REF!</v>
      </c>
    </row>
    <row r="146" spans="1:8">
      <c r="A146" s="1" t="e">
        <f>#REF!</f>
        <v>#REF!</v>
      </c>
      <c r="B146" s="1" t="e">
        <f>#REF!</f>
        <v>#REF!</v>
      </c>
      <c r="C146" s="1" t="e">
        <f>#REF!</f>
        <v>#REF!</v>
      </c>
      <c r="D146" s="1" t="e">
        <f>#REF!</f>
        <v>#REF!</v>
      </c>
      <c r="E146" s="1" t="e">
        <f>#REF!</f>
        <v>#REF!</v>
      </c>
      <c r="F146" s="1" t="e">
        <f>#REF!</f>
        <v>#REF!</v>
      </c>
      <c r="G146" s="1" t="e">
        <f>#REF!</f>
        <v>#REF!</v>
      </c>
      <c r="H146" s="1" t="e">
        <f>#REF!</f>
        <v>#REF!</v>
      </c>
    </row>
    <row r="147" spans="1:8">
      <c r="A147" s="1" t="e">
        <f>#REF!</f>
        <v>#REF!</v>
      </c>
      <c r="B147" s="1" t="e">
        <f>#REF!</f>
        <v>#REF!</v>
      </c>
      <c r="C147" s="1" t="e">
        <f>#REF!</f>
        <v>#REF!</v>
      </c>
      <c r="D147" s="1" t="e">
        <f>#REF!</f>
        <v>#REF!</v>
      </c>
      <c r="E147" s="1" t="e">
        <f>#REF!</f>
        <v>#REF!</v>
      </c>
      <c r="F147" s="1" t="e">
        <f>#REF!</f>
        <v>#REF!</v>
      </c>
      <c r="G147" s="1" t="e">
        <f>#REF!</f>
        <v>#REF!</v>
      </c>
      <c r="H147" s="1" t="e">
        <f>#REF!</f>
        <v>#REF!</v>
      </c>
    </row>
    <row r="148" spans="1:8">
      <c r="A148" s="1" t="e">
        <f>#REF!</f>
        <v>#REF!</v>
      </c>
      <c r="B148" s="1" t="e">
        <f>#REF!</f>
        <v>#REF!</v>
      </c>
      <c r="C148" s="1" t="e">
        <f>#REF!</f>
        <v>#REF!</v>
      </c>
      <c r="D148" s="1" t="e">
        <f>#REF!</f>
        <v>#REF!</v>
      </c>
      <c r="E148" s="1" t="e">
        <f>#REF!</f>
        <v>#REF!</v>
      </c>
      <c r="F148" s="1" t="e">
        <f>#REF!</f>
        <v>#REF!</v>
      </c>
      <c r="G148" s="1" t="e">
        <f>#REF!</f>
        <v>#REF!</v>
      </c>
      <c r="H148" s="1" t="e">
        <f>#REF!</f>
        <v>#REF!</v>
      </c>
    </row>
    <row r="149" spans="1:8">
      <c r="A149" s="1" t="e">
        <f>#REF!</f>
        <v>#REF!</v>
      </c>
      <c r="B149" s="1" t="e">
        <f>#REF!</f>
        <v>#REF!</v>
      </c>
      <c r="C149" s="1" t="e">
        <f>#REF!</f>
        <v>#REF!</v>
      </c>
      <c r="D149" s="1" t="e">
        <f>#REF!</f>
        <v>#REF!</v>
      </c>
      <c r="E149" s="1" t="e">
        <f>#REF!</f>
        <v>#REF!</v>
      </c>
      <c r="F149" s="1" t="e">
        <f>#REF!</f>
        <v>#REF!</v>
      </c>
      <c r="G149" s="1" t="e">
        <f>#REF!</f>
        <v>#REF!</v>
      </c>
      <c r="H149" s="1" t="e">
        <f>#REF!</f>
        <v>#REF!</v>
      </c>
    </row>
    <row r="150" spans="1:8">
      <c r="A150" s="1" t="e">
        <f>#REF!</f>
        <v>#REF!</v>
      </c>
      <c r="B150" s="1" t="e">
        <f>#REF!</f>
        <v>#REF!</v>
      </c>
      <c r="C150" s="1" t="e">
        <f>#REF!</f>
        <v>#REF!</v>
      </c>
      <c r="D150" s="1" t="e">
        <f>#REF!</f>
        <v>#REF!</v>
      </c>
      <c r="E150" s="1" t="e">
        <f>#REF!</f>
        <v>#REF!</v>
      </c>
      <c r="F150" s="1" t="e">
        <f>#REF!</f>
        <v>#REF!</v>
      </c>
      <c r="G150" s="1" t="e">
        <f>#REF!</f>
        <v>#REF!</v>
      </c>
      <c r="H150" s="1" t="e">
        <f>#REF!</f>
        <v>#REF!</v>
      </c>
    </row>
    <row r="151" spans="1:8">
      <c r="A151" s="1" t="e">
        <f>#REF!</f>
        <v>#REF!</v>
      </c>
      <c r="B151" s="1" t="e">
        <f>#REF!</f>
        <v>#REF!</v>
      </c>
      <c r="C151" s="1" t="e">
        <f>#REF!</f>
        <v>#REF!</v>
      </c>
      <c r="D151" s="1" t="e">
        <f>#REF!</f>
        <v>#REF!</v>
      </c>
      <c r="E151" s="1" t="e">
        <f>#REF!</f>
        <v>#REF!</v>
      </c>
      <c r="F151" s="1" t="e">
        <f>#REF!</f>
        <v>#REF!</v>
      </c>
      <c r="G151" s="1" t="e">
        <f>#REF!</f>
        <v>#REF!</v>
      </c>
      <c r="H151" s="1" t="e">
        <f>#REF!</f>
        <v>#REF!</v>
      </c>
    </row>
    <row r="152" spans="1:8">
      <c r="A152" s="1" t="e">
        <f>#REF!</f>
        <v>#REF!</v>
      </c>
      <c r="B152" s="1" t="e">
        <f>#REF!</f>
        <v>#REF!</v>
      </c>
      <c r="C152" s="1" t="e">
        <f>#REF!</f>
        <v>#REF!</v>
      </c>
      <c r="D152" s="1" t="e">
        <f>#REF!</f>
        <v>#REF!</v>
      </c>
      <c r="E152" s="1" t="e">
        <f>#REF!</f>
        <v>#REF!</v>
      </c>
      <c r="F152" s="1" t="e">
        <f>#REF!</f>
        <v>#REF!</v>
      </c>
      <c r="G152" s="1" t="e">
        <f>#REF!</f>
        <v>#REF!</v>
      </c>
      <c r="H152" s="1" t="e">
        <f>#REF!</f>
        <v>#REF!</v>
      </c>
    </row>
    <row r="153" spans="1:8">
      <c r="A153" s="1" t="e">
        <f>#REF!</f>
        <v>#REF!</v>
      </c>
      <c r="B153" s="1" t="e">
        <f>#REF!</f>
        <v>#REF!</v>
      </c>
      <c r="C153" s="1" t="e">
        <f>#REF!</f>
        <v>#REF!</v>
      </c>
      <c r="D153" s="1" t="e">
        <f>#REF!</f>
        <v>#REF!</v>
      </c>
      <c r="E153" s="1" t="e">
        <f>#REF!</f>
        <v>#REF!</v>
      </c>
      <c r="F153" s="1" t="e">
        <f>#REF!</f>
        <v>#REF!</v>
      </c>
      <c r="G153" s="1" t="e">
        <f>#REF!</f>
        <v>#REF!</v>
      </c>
      <c r="H153" s="1" t="e">
        <f>#REF!</f>
        <v>#REF!</v>
      </c>
    </row>
    <row r="154" spans="1:8">
      <c r="A154" s="1" t="e">
        <f>#REF!</f>
        <v>#REF!</v>
      </c>
      <c r="B154" s="1" t="e">
        <f>#REF!</f>
        <v>#REF!</v>
      </c>
      <c r="C154" s="1" t="e">
        <f>#REF!</f>
        <v>#REF!</v>
      </c>
      <c r="D154" s="1" t="e">
        <f>#REF!</f>
        <v>#REF!</v>
      </c>
      <c r="E154" s="1" t="e">
        <f>#REF!</f>
        <v>#REF!</v>
      </c>
      <c r="F154" s="1" t="e">
        <f>#REF!</f>
        <v>#REF!</v>
      </c>
      <c r="G154" s="1" t="e">
        <f>#REF!</f>
        <v>#REF!</v>
      </c>
      <c r="H154" s="1" t="e">
        <f>#REF!</f>
        <v>#REF!</v>
      </c>
    </row>
    <row r="155" spans="1:8">
      <c r="A155" s="1" t="e">
        <f>#REF!</f>
        <v>#REF!</v>
      </c>
      <c r="B155" s="1" t="e">
        <f>#REF!</f>
        <v>#REF!</v>
      </c>
      <c r="C155" s="1" t="e">
        <f>#REF!</f>
        <v>#REF!</v>
      </c>
      <c r="D155" s="1" t="e">
        <f>#REF!</f>
        <v>#REF!</v>
      </c>
      <c r="E155" s="1" t="e">
        <f>#REF!</f>
        <v>#REF!</v>
      </c>
      <c r="F155" s="1" t="e">
        <f>#REF!</f>
        <v>#REF!</v>
      </c>
      <c r="G155" s="1" t="e">
        <f>#REF!</f>
        <v>#REF!</v>
      </c>
      <c r="H155" s="1" t="e">
        <f>#REF!</f>
        <v>#REF!</v>
      </c>
    </row>
    <row r="156" spans="1:8">
      <c r="A156" s="1" t="e">
        <f>#REF!</f>
        <v>#REF!</v>
      </c>
      <c r="B156" s="1" t="e">
        <f>#REF!</f>
        <v>#REF!</v>
      </c>
      <c r="C156" s="1" t="e">
        <f>#REF!</f>
        <v>#REF!</v>
      </c>
      <c r="D156" s="1" t="e">
        <f>#REF!</f>
        <v>#REF!</v>
      </c>
      <c r="E156" s="1" t="e">
        <f>#REF!</f>
        <v>#REF!</v>
      </c>
      <c r="F156" s="1" t="e">
        <f>#REF!</f>
        <v>#REF!</v>
      </c>
      <c r="G156" s="1" t="e">
        <f>#REF!</f>
        <v>#REF!</v>
      </c>
      <c r="H156" s="1" t="e">
        <f>#REF!</f>
        <v>#REF!</v>
      </c>
    </row>
    <row r="157" spans="1:8">
      <c r="A157" s="1" t="e">
        <f>#REF!</f>
        <v>#REF!</v>
      </c>
      <c r="B157" s="1" t="e">
        <f>#REF!</f>
        <v>#REF!</v>
      </c>
      <c r="C157" s="1" t="e">
        <f>#REF!</f>
        <v>#REF!</v>
      </c>
      <c r="D157" s="1" t="e">
        <f>#REF!</f>
        <v>#REF!</v>
      </c>
      <c r="E157" s="1" t="e">
        <f>#REF!</f>
        <v>#REF!</v>
      </c>
      <c r="F157" s="1" t="e">
        <f>#REF!</f>
        <v>#REF!</v>
      </c>
      <c r="G157" s="1" t="e">
        <f>#REF!</f>
        <v>#REF!</v>
      </c>
      <c r="H157" s="1" t="e">
        <f>#REF!</f>
        <v>#REF!</v>
      </c>
    </row>
    <row r="158" spans="1:8">
      <c r="A158" s="1" t="e">
        <f>#REF!</f>
        <v>#REF!</v>
      </c>
      <c r="B158" s="1" t="e">
        <f>#REF!</f>
        <v>#REF!</v>
      </c>
      <c r="C158" s="1" t="e">
        <f>#REF!</f>
        <v>#REF!</v>
      </c>
      <c r="D158" s="1" t="e">
        <f>#REF!</f>
        <v>#REF!</v>
      </c>
      <c r="E158" s="1" t="e">
        <f>#REF!</f>
        <v>#REF!</v>
      </c>
      <c r="F158" s="1" t="e">
        <f>#REF!</f>
        <v>#REF!</v>
      </c>
      <c r="G158" s="1" t="e">
        <f>#REF!</f>
        <v>#REF!</v>
      </c>
      <c r="H158" s="1" t="e">
        <f>#REF!</f>
        <v>#REF!</v>
      </c>
    </row>
    <row r="159" spans="1:8">
      <c r="A159" s="1" t="e">
        <f>#REF!</f>
        <v>#REF!</v>
      </c>
      <c r="B159" s="1" t="e">
        <f>#REF!</f>
        <v>#REF!</v>
      </c>
      <c r="C159" s="1" t="e">
        <f>#REF!</f>
        <v>#REF!</v>
      </c>
      <c r="D159" s="1" t="e">
        <f>#REF!</f>
        <v>#REF!</v>
      </c>
      <c r="E159" s="1" t="e">
        <f>#REF!</f>
        <v>#REF!</v>
      </c>
      <c r="F159" s="1" t="e">
        <f>#REF!</f>
        <v>#REF!</v>
      </c>
      <c r="G159" s="1" t="e">
        <f>#REF!</f>
        <v>#REF!</v>
      </c>
      <c r="H159" s="1" t="e">
        <f>#REF!</f>
        <v>#REF!</v>
      </c>
    </row>
    <row r="160" spans="1:8">
      <c r="A160" s="1" t="e">
        <f>#REF!</f>
        <v>#REF!</v>
      </c>
      <c r="B160" s="1" t="e">
        <f>#REF!</f>
        <v>#REF!</v>
      </c>
      <c r="C160" s="1" t="e">
        <f>#REF!</f>
        <v>#REF!</v>
      </c>
      <c r="D160" s="1" t="e">
        <f>#REF!</f>
        <v>#REF!</v>
      </c>
      <c r="E160" s="1" t="e">
        <f>#REF!</f>
        <v>#REF!</v>
      </c>
      <c r="F160" s="1" t="e">
        <f>#REF!</f>
        <v>#REF!</v>
      </c>
      <c r="G160" s="1" t="e">
        <f>#REF!</f>
        <v>#REF!</v>
      </c>
      <c r="H160" s="1" t="e">
        <f>#REF!</f>
        <v>#REF!</v>
      </c>
    </row>
    <row r="161" spans="1:8">
      <c r="A161" s="1" t="e">
        <f>#REF!</f>
        <v>#REF!</v>
      </c>
      <c r="B161" s="1" t="e">
        <f>#REF!</f>
        <v>#REF!</v>
      </c>
      <c r="C161" s="1" t="e">
        <f>#REF!</f>
        <v>#REF!</v>
      </c>
      <c r="D161" s="1" t="e">
        <f>#REF!</f>
        <v>#REF!</v>
      </c>
      <c r="E161" s="1" t="e">
        <f>#REF!</f>
        <v>#REF!</v>
      </c>
      <c r="F161" s="1" t="e">
        <f>#REF!</f>
        <v>#REF!</v>
      </c>
      <c r="G161" s="1" t="e">
        <f>#REF!</f>
        <v>#REF!</v>
      </c>
      <c r="H161" s="1" t="e">
        <f>#REF!</f>
        <v>#REF!</v>
      </c>
    </row>
    <row r="162" spans="1:8">
      <c r="A162" s="1" t="e">
        <f>#REF!</f>
        <v>#REF!</v>
      </c>
      <c r="B162" s="1" t="e">
        <f>#REF!</f>
        <v>#REF!</v>
      </c>
      <c r="C162" s="1" t="e">
        <f>#REF!</f>
        <v>#REF!</v>
      </c>
      <c r="D162" s="1" t="e">
        <f>#REF!</f>
        <v>#REF!</v>
      </c>
      <c r="E162" s="1" t="e">
        <f>#REF!</f>
        <v>#REF!</v>
      </c>
      <c r="F162" s="1" t="e">
        <f>#REF!</f>
        <v>#REF!</v>
      </c>
      <c r="G162" s="1" t="e">
        <f>#REF!</f>
        <v>#REF!</v>
      </c>
      <c r="H162" s="1" t="e">
        <f>#REF!</f>
        <v>#REF!</v>
      </c>
    </row>
    <row r="163" spans="1:8">
      <c r="A163" s="1" t="e">
        <f>#REF!</f>
        <v>#REF!</v>
      </c>
      <c r="B163" s="1" t="e">
        <f>#REF!</f>
        <v>#REF!</v>
      </c>
      <c r="C163" s="1" t="e">
        <f>#REF!</f>
        <v>#REF!</v>
      </c>
      <c r="D163" s="1" t="e">
        <f>#REF!</f>
        <v>#REF!</v>
      </c>
      <c r="E163" s="1" t="e">
        <f>#REF!</f>
        <v>#REF!</v>
      </c>
      <c r="F163" s="1" t="e">
        <f>#REF!</f>
        <v>#REF!</v>
      </c>
      <c r="G163" s="1" t="e">
        <f>#REF!</f>
        <v>#REF!</v>
      </c>
      <c r="H163" s="1" t="e">
        <f>#REF!</f>
        <v>#REF!</v>
      </c>
    </row>
    <row r="164" spans="1:8">
      <c r="A164" s="1" t="e">
        <f>#REF!</f>
        <v>#REF!</v>
      </c>
      <c r="B164" s="1" t="e">
        <f>#REF!</f>
        <v>#REF!</v>
      </c>
      <c r="C164" s="1" t="e">
        <f>#REF!</f>
        <v>#REF!</v>
      </c>
      <c r="D164" s="1" t="e">
        <f>#REF!</f>
        <v>#REF!</v>
      </c>
      <c r="E164" s="1" t="e">
        <f>#REF!</f>
        <v>#REF!</v>
      </c>
      <c r="F164" s="1" t="e">
        <f>#REF!</f>
        <v>#REF!</v>
      </c>
      <c r="G164" s="1" t="e">
        <f>#REF!</f>
        <v>#REF!</v>
      </c>
      <c r="H164" s="1" t="e">
        <f>#REF!</f>
        <v>#REF!</v>
      </c>
    </row>
    <row r="165" spans="1:8">
      <c r="A165" s="1" t="e">
        <f>#REF!</f>
        <v>#REF!</v>
      </c>
      <c r="B165" s="1" t="e">
        <f>#REF!</f>
        <v>#REF!</v>
      </c>
      <c r="C165" s="1" t="e">
        <f>#REF!</f>
        <v>#REF!</v>
      </c>
      <c r="D165" s="1" t="e">
        <f>#REF!</f>
        <v>#REF!</v>
      </c>
      <c r="E165" s="1" t="e">
        <f>#REF!</f>
        <v>#REF!</v>
      </c>
      <c r="F165" s="1" t="e">
        <f>#REF!</f>
        <v>#REF!</v>
      </c>
      <c r="G165" s="1" t="e">
        <f>#REF!</f>
        <v>#REF!</v>
      </c>
      <c r="H165" s="1" t="e">
        <f>#REF!</f>
        <v>#REF!</v>
      </c>
    </row>
    <row r="166" spans="1:8">
      <c r="A166" s="1" t="e">
        <f>#REF!</f>
        <v>#REF!</v>
      </c>
      <c r="B166" s="1" t="e">
        <f>#REF!</f>
        <v>#REF!</v>
      </c>
      <c r="C166" s="1" t="e">
        <f>#REF!</f>
        <v>#REF!</v>
      </c>
      <c r="D166" s="1" t="e">
        <f>#REF!</f>
        <v>#REF!</v>
      </c>
      <c r="E166" s="1" t="e">
        <f>#REF!</f>
        <v>#REF!</v>
      </c>
      <c r="F166" s="1" t="e">
        <f>#REF!</f>
        <v>#REF!</v>
      </c>
      <c r="G166" s="1" t="e">
        <f>#REF!</f>
        <v>#REF!</v>
      </c>
      <c r="H166" s="1" t="e">
        <f>#REF!</f>
        <v>#REF!</v>
      </c>
    </row>
    <row r="167" spans="1:8">
      <c r="A167" s="1" t="e">
        <f>#REF!</f>
        <v>#REF!</v>
      </c>
      <c r="B167" s="1" t="e">
        <f>#REF!</f>
        <v>#REF!</v>
      </c>
      <c r="C167" s="1" t="e">
        <f>#REF!</f>
        <v>#REF!</v>
      </c>
      <c r="D167" s="1" t="e">
        <f>#REF!</f>
        <v>#REF!</v>
      </c>
      <c r="E167" s="1" t="e">
        <f>#REF!</f>
        <v>#REF!</v>
      </c>
      <c r="F167" s="1" t="e">
        <f>#REF!</f>
        <v>#REF!</v>
      </c>
      <c r="G167" s="1" t="e">
        <f>#REF!</f>
        <v>#REF!</v>
      </c>
      <c r="H167" s="1" t="e">
        <f>#REF!</f>
        <v>#REF!</v>
      </c>
    </row>
    <row r="168" spans="1:8">
      <c r="A168" s="1" t="e">
        <f>#REF!</f>
        <v>#REF!</v>
      </c>
      <c r="B168" s="1" t="e">
        <f>#REF!</f>
        <v>#REF!</v>
      </c>
      <c r="C168" s="1" t="e">
        <f>#REF!</f>
        <v>#REF!</v>
      </c>
      <c r="D168" s="1" t="e">
        <f>#REF!</f>
        <v>#REF!</v>
      </c>
      <c r="E168" s="1" t="e">
        <f>#REF!</f>
        <v>#REF!</v>
      </c>
      <c r="F168" s="1" t="e">
        <f>#REF!</f>
        <v>#REF!</v>
      </c>
      <c r="G168" s="1" t="e">
        <f>#REF!</f>
        <v>#REF!</v>
      </c>
      <c r="H168" s="1" t="e">
        <f>#REF!</f>
        <v>#REF!</v>
      </c>
    </row>
    <row r="169" spans="1:8">
      <c r="A169" s="1" t="e">
        <f>#REF!</f>
        <v>#REF!</v>
      </c>
      <c r="B169" s="1" t="e">
        <f>#REF!</f>
        <v>#REF!</v>
      </c>
      <c r="C169" s="1" t="e">
        <f>#REF!</f>
        <v>#REF!</v>
      </c>
      <c r="D169" s="1" t="e">
        <f>#REF!</f>
        <v>#REF!</v>
      </c>
      <c r="E169" s="1" t="e">
        <f>#REF!</f>
        <v>#REF!</v>
      </c>
      <c r="F169" s="1" t="e">
        <f>#REF!</f>
        <v>#REF!</v>
      </c>
      <c r="G169" s="1" t="e">
        <f>#REF!</f>
        <v>#REF!</v>
      </c>
      <c r="H169" s="1" t="e">
        <f>#REF!</f>
        <v>#REF!</v>
      </c>
    </row>
    <row r="170" spans="1:8">
      <c r="A170" s="1" t="e">
        <f>#REF!</f>
        <v>#REF!</v>
      </c>
      <c r="B170" s="1" t="e">
        <f>#REF!</f>
        <v>#REF!</v>
      </c>
      <c r="C170" s="1" t="e">
        <f>#REF!</f>
        <v>#REF!</v>
      </c>
      <c r="D170" s="1" t="e">
        <f>#REF!</f>
        <v>#REF!</v>
      </c>
      <c r="E170" s="1" t="e">
        <f>#REF!</f>
        <v>#REF!</v>
      </c>
      <c r="F170" s="1" t="e">
        <f>#REF!</f>
        <v>#REF!</v>
      </c>
      <c r="G170" s="1" t="e">
        <f>#REF!</f>
        <v>#REF!</v>
      </c>
      <c r="H170" s="1" t="e">
        <f>#REF!</f>
        <v>#REF!</v>
      </c>
    </row>
    <row r="171" spans="1:8">
      <c r="A171" s="1" t="e">
        <f>#REF!</f>
        <v>#REF!</v>
      </c>
      <c r="B171" s="1" t="e">
        <f>#REF!</f>
        <v>#REF!</v>
      </c>
      <c r="C171" s="1" t="e">
        <f>#REF!</f>
        <v>#REF!</v>
      </c>
      <c r="D171" s="1" t="e">
        <f>#REF!</f>
        <v>#REF!</v>
      </c>
      <c r="E171" s="1" t="e">
        <f>#REF!</f>
        <v>#REF!</v>
      </c>
      <c r="F171" s="1" t="e">
        <f>#REF!</f>
        <v>#REF!</v>
      </c>
      <c r="G171" s="1" t="e">
        <f>#REF!</f>
        <v>#REF!</v>
      </c>
      <c r="H171" s="1" t="e">
        <f>#REF!</f>
        <v>#REF!</v>
      </c>
    </row>
    <row r="172" spans="1:8">
      <c r="A172" s="1" t="e">
        <f>#REF!</f>
        <v>#REF!</v>
      </c>
      <c r="B172" s="1" t="e">
        <f>#REF!</f>
        <v>#REF!</v>
      </c>
      <c r="C172" s="1" t="e">
        <f>#REF!</f>
        <v>#REF!</v>
      </c>
      <c r="D172" s="1" t="e">
        <f>#REF!</f>
        <v>#REF!</v>
      </c>
      <c r="E172" s="1" t="e">
        <f>#REF!</f>
        <v>#REF!</v>
      </c>
      <c r="F172" s="1" t="e">
        <f>#REF!</f>
        <v>#REF!</v>
      </c>
      <c r="G172" s="1" t="e">
        <f>#REF!</f>
        <v>#REF!</v>
      </c>
      <c r="H172" s="1" t="e">
        <f>#REF!</f>
        <v>#REF!</v>
      </c>
    </row>
    <row r="173" spans="1:8">
      <c r="A173" s="1" t="e">
        <f>#REF!</f>
        <v>#REF!</v>
      </c>
      <c r="B173" s="1" t="e">
        <f>#REF!</f>
        <v>#REF!</v>
      </c>
      <c r="C173" s="1" t="e">
        <f>#REF!</f>
        <v>#REF!</v>
      </c>
      <c r="D173" s="1" t="e">
        <f>#REF!</f>
        <v>#REF!</v>
      </c>
      <c r="E173" s="1" t="e">
        <f>#REF!</f>
        <v>#REF!</v>
      </c>
      <c r="F173" s="1" t="e">
        <f>#REF!</f>
        <v>#REF!</v>
      </c>
      <c r="G173" s="1" t="e">
        <f>#REF!</f>
        <v>#REF!</v>
      </c>
      <c r="H173" s="1" t="e">
        <f>#REF!</f>
        <v>#REF!</v>
      </c>
    </row>
    <row r="174" spans="1:8">
      <c r="A174" s="1" t="e">
        <f>#REF!</f>
        <v>#REF!</v>
      </c>
      <c r="B174" s="1" t="e">
        <f>#REF!</f>
        <v>#REF!</v>
      </c>
      <c r="C174" s="1" t="e">
        <f>#REF!</f>
        <v>#REF!</v>
      </c>
      <c r="D174" s="1" t="e">
        <f>#REF!</f>
        <v>#REF!</v>
      </c>
      <c r="E174" s="1" t="e">
        <f>#REF!</f>
        <v>#REF!</v>
      </c>
      <c r="F174" s="1" t="e">
        <f>#REF!</f>
        <v>#REF!</v>
      </c>
      <c r="G174" s="1" t="e">
        <f>#REF!</f>
        <v>#REF!</v>
      </c>
      <c r="H174" s="1" t="e">
        <f>#REF!</f>
        <v>#REF!</v>
      </c>
    </row>
    <row r="175" spans="1:8">
      <c r="A175" s="1" t="e">
        <f>#REF!</f>
        <v>#REF!</v>
      </c>
      <c r="B175" s="1" t="e">
        <f>#REF!</f>
        <v>#REF!</v>
      </c>
      <c r="C175" s="1" t="e">
        <f>#REF!</f>
        <v>#REF!</v>
      </c>
      <c r="D175" s="1" t="e">
        <f>#REF!</f>
        <v>#REF!</v>
      </c>
      <c r="E175" s="1" t="e">
        <f>#REF!</f>
        <v>#REF!</v>
      </c>
      <c r="F175" s="1" t="e">
        <f>#REF!</f>
        <v>#REF!</v>
      </c>
      <c r="G175" s="1" t="e">
        <f>#REF!</f>
        <v>#REF!</v>
      </c>
      <c r="H175" s="1" t="e">
        <f>#REF!</f>
        <v>#REF!</v>
      </c>
    </row>
    <row r="176" spans="1:8">
      <c r="A176" s="1" t="e">
        <f>#REF!</f>
        <v>#REF!</v>
      </c>
      <c r="B176" s="1" t="e">
        <f>#REF!</f>
        <v>#REF!</v>
      </c>
      <c r="C176" s="1" t="e">
        <f>#REF!</f>
        <v>#REF!</v>
      </c>
      <c r="D176" s="1" t="e">
        <f>#REF!</f>
        <v>#REF!</v>
      </c>
      <c r="E176" s="1" t="e">
        <f>#REF!</f>
        <v>#REF!</v>
      </c>
      <c r="F176" s="1" t="e">
        <f>#REF!</f>
        <v>#REF!</v>
      </c>
      <c r="G176" s="1" t="e">
        <f>#REF!</f>
        <v>#REF!</v>
      </c>
      <c r="H176" s="1" t="e">
        <f>#REF!</f>
        <v>#REF!</v>
      </c>
    </row>
    <row r="177" spans="1:8">
      <c r="A177" s="1" t="e">
        <f>#REF!</f>
        <v>#REF!</v>
      </c>
      <c r="B177" s="1" t="e">
        <f>#REF!</f>
        <v>#REF!</v>
      </c>
      <c r="C177" s="1" t="e">
        <f>#REF!</f>
        <v>#REF!</v>
      </c>
      <c r="D177" s="1" t="e">
        <f>#REF!</f>
        <v>#REF!</v>
      </c>
      <c r="E177" s="1" t="e">
        <f>#REF!</f>
        <v>#REF!</v>
      </c>
      <c r="F177" s="1" t="e">
        <f>#REF!</f>
        <v>#REF!</v>
      </c>
      <c r="G177" s="1" t="e">
        <f>#REF!</f>
        <v>#REF!</v>
      </c>
      <c r="H177" s="1" t="e">
        <f>#REF!</f>
        <v>#REF!</v>
      </c>
    </row>
    <row r="178" spans="1:8">
      <c r="A178" s="1" t="e">
        <f>#REF!</f>
        <v>#REF!</v>
      </c>
      <c r="B178" s="1" t="e">
        <f>#REF!</f>
        <v>#REF!</v>
      </c>
      <c r="C178" s="1" t="e">
        <f>#REF!</f>
        <v>#REF!</v>
      </c>
      <c r="D178" s="1" t="e">
        <f>#REF!</f>
        <v>#REF!</v>
      </c>
      <c r="E178" s="1" t="e">
        <f>#REF!</f>
        <v>#REF!</v>
      </c>
      <c r="F178" s="1" t="e">
        <f>#REF!</f>
        <v>#REF!</v>
      </c>
      <c r="G178" s="1" t="e">
        <f>#REF!</f>
        <v>#REF!</v>
      </c>
      <c r="H178" s="1" t="e">
        <f>#REF!</f>
        <v>#REF!</v>
      </c>
    </row>
    <row r="179" spans="1:8">
      <c r="A179" s="1" t="e">
        <f>#REF!</f>
        <v>#REF!</v>
      </c>
      <c r="B179" s="1" t="e">
        <f>#REF!</f>
        <v>#REF!</v>
      </c>
      <c r="C179" s="1" t="e">
        <f>#REF!</f>
        <v>#REF!</v>
      </c>
      <c r="D179" s="1" t="e">
        <f>#REF!</f>
        <v>#REF!</v>
      </c>
      <c r="E179" s="1" t="e">
        <f>#REF!</f>
        <v>#REF!</v>
      </c>
      <c r="F179" s="1" t="e">
        <f>#REF!</f>
        <v>#REF!</v>
      </c>
      <c r="G179" s="1" t="e">
        <f>#REF!</f>
        <v>#REF!</v>
      </c>
      <c r="H179" s="1" t="e">
        <f>#REF!</f>
        <v>#REF!</v>
      </c>
    </row>
    <row r="180" spans="1:8">
      <c r="A180" s="1" t="e">
        <f>#REF!</f>
        <v>#REF!</v>
      </c>
      <c r="B180" s="1" t="e">
        <f>#REF!</f>
        <v>#REF!</v>
      </c>
      <c r="C180" s="1" t="e">
        <f>#REF!</f>
        <v>#REF!</v>
      </c>
      <c r="D180" s="1" t="e">
        <f>#REF!</f>
        <v>#REF!</v>
      </c>
      <c r="E180" s="1" t="e">
        <f>#REF!</f>
        <v>#REF!</v>
      </c>
      <c r="F180" s="1" t="e">
        <f>#REF!</f>
        <v>#REF!</v>
      </c>
      <c r="G180" s="1" t="e">
        <f>#REF!</f>
        <v>#REF!</v>
      </c>
      <c r="H180" s="1" t="e">
        <f>#REF!</f>
        <v>#REF!</v>
      </c>
    </row>
    <row r="181" spans="1:8">
      <c r="A181" s="1" t="e">
        <f>#REF!</f>
        <v>#REF!</v>
      </c>
      <c r="B181" s="1" t="e">
        <f>#REF!</f>
        <v>#REF!</v>
      </c>
      <c r="C181" s="1" t="e">
        <f>#REF!</f>
        <v>#REF!</v>
      </c>
      <c r="D181" s="1" t="e">
        <f>#REF!</f>
        <v>#REF!</v>
      </c>
      <c r="E181" s="1" t="e">
        <f>#REF!</f>
        <v>#REF!</v>
      </c>
      <c r="F181" s="1" t="e">
        <f>#REF!</f>
        <v>#REF!</v>
      </c>
      <c r="G181" s="1" t="e">
        <f>#REF!</f>
        <v>#REF!</v>
      </c>
      <c r="H181" s="1" t="e">
        <f>#REF!</f>
        <v>#REF!</v>
      </c>
    </row>
    <row r="182" spans="1:8">
      <c r="A182" s="1" t="e">
        <f>#REF!</f>
        <v>#REF!</v>
      </c>
      <c r="B182" s="1" t="e">
        <f>#REF!</f>
        <v>#REF!</v>
      </c>
      <c r="C182" s="1" t="e">
        <f>#REF!</f>
        <v>#REF!</v>
      </c>
      <c r="D182" s="1" t="e">
        <f>#REF!</f>
        <v>#REF!</v>
      </c>
      <c r="E182" s="1" t="e">
        <f>#REF!</f>
        <v>#REF!</v>
      </c>
      <c r="F182" s="1" t="e">
        <f>#REF!</f>
        <v>#REF!</v>
      </c>
      <c r="G182" s="1" t="e">
        <f>#REF!</f>
        <v>#REF!</v>
      </c>
      <c r="H182" s="1" t="e">
        <f>#REF!</f>
        <v>#REF!</v>
      </c>
    </row>
    <row r="183" spans="1:8">
      <c r="A183" s="1" t="e">
        <f>#REF!</f>
        <v>#REF!</v>
      </c>
      <c r="B183" s="1" t="e">
        <f>#REF!</f>
        <v>#REF!</v>
      </c>
      <c r="C183" s="1" t="e">
        <f>#REF!</f>
        <v>#REF!</v>
      </c>
      <c r="D183" s="1" t="e">
        <f>#REF!</f>
        <v>#REF!</v>
      </c>
      <c r="E183" s="1" t="e">
        <f>#REF!</f>
        <v>#REF!</v>
      </c>
      <c r="F183" s="1" t="e">
        <f>#REF!</f>
        <v>#REF!</v>
      </c>
      <c r="G183" s="1" t="e">
        <f>#REF!</f>
        <v>#REF!</v>
      </c>
      <c r="H183" s="1" t="e">
        <f>#REF!</f>
        <v>#REF!</v>
      </c>
    </row>
    <row r="184" spans="1:8">
      <c r="A184" s="1" t="e">
        <f>#REF!</f>
        <v>#REF!</v>
      </c>
      <c r="B184" s="1" t="e">
        <f>#REF!</f>
        <v>#REF!</v>
      </c>
      <c r="C184" s="1" t="e">
        <f>#REF!</f>
        <v>#REF!</v>
      </c>
      <c r="D184" s="1" t="e">
        <f>#REF!</f>
        <v>#REF!</v>
      </c>
      <c r="E184" s="1" t="e">
        <f>#REF!</f>
        <v>#REF!</v>
      </c>
      <c r="F184" s="1" t="e">
        <f>#REF!</f>
        <v>#REF!</v>
      </c>
      <c r="G184" s="1" t="e">
        <f>#REF!</f>
        <v>#REF!</v>
      </c>
      <c r="H184" s="1" t="e">
        <f>#REF!</f>
        <v>#REF!</v>
      </c>
    </row>
    <row r="185" spans="1:8">
      <c r="A185" s="1" t="e">
        <f>#REF!</f>
        <v>#REF!</v>
      </c>
      <c r="B185" s="1" t="e">
        <f>#REF!</f>
        <v>#REF!</v>
      </c>
      <c r="C185" s="1" t="e">
        <f>#REF!</f>
        <v>#REF!</v>
      </c>
      <c r="D185" s="1" t="e">
        <f>#REF!</f>
        <v>#REF!</v>
      </c>
      <c r="E185" s="1" t="e">
        <f>#REF!</f>
        <v>#REF!</v>
      </c>
      <c r="F185" s="1" t="e">
        <f>#REF!</f>
        <v>#REF!</v>
      </c>
      <c r="G185" s="1" t="e">
        <f>#REF!</f>
        <v>#REF!</v>
      </c>
      <c r="H185" s="1" t="e">
        <f>#REF!</f>
        <v>#REF!</v>
      </c>
    </row>
    <row r="186" spans="1:8">
      <c r="A186" s="1" t="e">
        <f>#REF!</f>
        <v>#REF!</v>
      </c>
      <c r="B186" s="1" t="e">
        <f>#REF!</f>
        <v>#REF!</v>
      </c>
      <c r="C186" s="1" t="e">
        <f>#REF!</f>
        <v>#REF!</v>
      </c>
      <c r="D186" s="1" t="e">
        <f>#REF!</f>
        <v>#REF!</v>
      </c>
      <c r="E186" s="1" t="e">
        <f>#REF!</f>
        <v>#REF!</v>
      </c>
      <c r="F186" s="1" t="e">
        <f>#REF!</f>
        <v>#REF!</v>
      </c>
      <c r="G186" s="1" t="e">
        <f>#REF!</f>
        <v>#REF!</v>
      </c>
      <c r="H186" s="1" t="e">
        <f>#REF!</f>
        <v>#REF!</v>
      </c>
    </row>
    <row r="187" spans="1:8">
      <c r="A187" s="1" t="e">
        <f>#REF!</f>
        <v>#REF!</v>
      </c>
      <c r="B187" s="1" t="e">
        <f>#REF!</f>
        <v>#REF!</v>
      </c>
      <c r="C187" s="1" t="e">
        <f>#REF!</f>
        <v>#REF!</v>
      </c>
      <c r="D187" s="1" t="e">
        <f>#REF!</f>
        <v>#REF!</v>
      </c>
      <c r="E187" s="1" t="e">
        <f>#REF!</f>
        <v>#REF!</v>
      </c>
      <c r="F187" s="1" t="e">
        <f>#REF!</f>
        <v>#REF!</v>
      </c>
      <c r="G187" s="1" t="e">
        <f>#REF!</f>
        <v>#REF!</v>
      </c>
      <c r="H187" s="1" t="e">
        <f>#REF!</f>
        <v>#REF!</v>
      </c>
    </row>
    <row r="188" spans="1:8">
      <c r="A188" s="1" t="e">
        <f>#REF!</f>
        <v>#REF!</v>
      </c>
      <c r="B188" s="1" t="e">
        <f>#REF!</f>
        <v>#REF!</v>
      </c>
      <c r="C188" s="1" t="e">
        <f>#REF!</f>
        <v>#REF!</v>
      </c>
      <c r="D188" s="1" t="e">
        <f>#REF!</f>
        <v>#REF!</v>
      </c>
      <c r="E188" s="1" t="e">
        <f>#REF!</f>
        <v>#REF!</v>
      </c>
      <c r="F188" s="1" t="e">
        <f>#REF!</f>
        <v>#REF!</v>
      </c>
      <c r="G188" s="1" t="e">
        <f>#REF!</f>
        <v>#REF!</v>
      </c>
      <c r="H188" s="1" t="e">
        <f>#REF!</f>
        <v>#REF!</v>
      </c>
    </row>
    <row r="189" spans="1:8">
      <c r="A189" s="1" t="e">
        <f>#REF!</f>
        <v>#REF!</v>
      </c>
      <c r="B189" s="1" t="e">
        <f>#REF!</f>
        <v>#REF!</v>
      </c>
      <c r="C189" s="1" t="e">
        <f>#REF!</f>
        <v>#REF!</v>
      </c>
      <c r="D189" s="1" t="e">
        <f>#REF!</f>
        <v>#REF!</v>
      </c>
      <c r="E189" s="1" t="e">
        <f>#REF!</f>
        <v>#REF!</v>
      </c>
      <c r="F189" s="1" t="e">
        <f>#REF!</f>
        <v>#REF!</v>
      </c>
      <c r="G189" s="1" t="e">
        <f>#REF!</f>
        <v>#REF!</v>
      </c>
      <c r="H189" s="1" t="e">
        <f>#REF!</f>
        <v>#REF!</v>
      </c>
    </row>
    <row r="190" spans="1:8">
      <c r="A190" s="1" t="e">
        <f>#REF!</f>
        <v>#REF!</v>
      </c>
      <c r="B190" s="1" t="e">
        <f>#REF!</f>
        <v>#REF!</v>
      </c>
      <c r="C190" s="1" t="e">
        <f>#REF!</f>
        <v>#REF!</v>
      </c>
      <c r="D190" s="1" t="e">
        <f>#REF!</f>
        <v>#REF!</v>
      </c>
      <c r="E190" s="1" t="e">
        <f>#REF!</f>
        <v>#REF!</v>
      </c>
      <c r="F190" s="1" t="e">
        <f>#REF!</f>
        <v>#REF!</v>
      </c>
      <c r="G190" s="1" t="e">
        <f>#REF!</f>
        <v>#REF!</v>
      </c>
      <c r="H190" s="1" t="e">
        <f>#REF!</f>
        <v>#REF!</v>
      </c>
    </row>
    <row r="191" spans="1:8">
      <c r="A191" s="1" t="e">
        <f>#REF!</f>
        <v>#REF!</v>
      </c>
      <c r="B191" s="1" t="e">
        <f>#REF!</f>
        <v>#REF!</v>
      </c>
      <c r="C191" s="1" t="e">
        <f>#REF!</f>
        <v>#REF!</v>
      </c>
      <c r="D191" s="1" t="e">
        <f>#REF!</f>
        <v>#REF!</v>
      </c>
      <c r="E191" s="1" t="e">
        <f>#REF!</f>
        <v>#REF!</v>
      </c>
      <c r="F191" s="1" t="e">
        <f>#REF!</f>
        <v>#REF!</v>
      </c>
      <c r="G191" s="1" t="e">
        <f>#REF!</f>
        <v>#REF!</v>
      </c>
      <c r="H191" s="1" t="e">
        <f>#REF!</f>
        <v>#REF!</v>
      </c>
    </row>
    <row r="192" spans="1:8">
      <c r="A192" s="1" t="e">
        <f>#REF!</f>
        <v>#REF!</v>
      </c>
      <c r="B192" s="1" t="e">
        <f>#REF!</f>
        <v>#REF!</v>
      </c>
      <c r="C192" s="1" t="e">
        <f>#REF!</f>
        <v>#REF!</v>
      </c>
      <c r="D192" s="1" t="e">
        <f>#REF!</f>
        <v>#REF!</v>
      </c>
      <c r="E192" s="1" t="e">
        <f>#REF!</f>
        <v>#REF!</v>
      </c>
      <c r="F192" s="1" t="e">
        <f>#REF!</f>
        <v>#REF!</v>
      </c>
      <c r="G192" s="1" t="e">
        <f>#REF!</f>
        <v>#REF!</v>
      </c>
      <c r="H192" s="1" t="e">
        <f>#REF!</f>
        <v>#REF!</v>
      </c>
    </row>
    <row r="193" spans="1:8">
      <c r="A193" s="1" t="e">
        <f>#REF!</f>
        <v>#REF!</v>
      </c>
      <c r="B193" s="1" t="e">
        <f>#REF!</f>
        <v>#REF!</v>
      </c>
      <c r="C193" s="1" t="e">
        <f>#REF!</f>
        <v>#REF!</v>
      </c>
      <c r="D193" s="1" t="e">
        <f>#REF!</f>
        <v>#REF!</v>
      </c>
      <c r="E193" s="1" t="e">
        <f>#REF!</f>
        <v>#REF!</v>
      </c>
      <c r="F193" s="1" t="e">
        <f>#REF!</f>
        <v>#REF!</v>
      </c>
      <c r="G193" s="1" t="e">
        <f>#REF!</f>
        <v>#REF!</v>
      </c>
      <c r="H193" s="1" t="e">
        <f>#REF!</f>
        <v>#REF!</v>
      </c>
    </row>
    <row r="194" spans="1:8">
      <c r="A194" s="1" t="e">
        <f>#REF!</f>
        <v>#REF!</v>
      </c>
      <c r="B194" s="1" t="e">
        <f>#REF!</f>
        <v>#REF!</v>
      </c>
      <c r="C194" s="1" t="e">
        <f>#REF!</f>
        <v>#REF!</v>
      </c>
      <c r="D194" s="1" t="e">
        <f>#REF!</f>
        <v>#REF!</v>
      </c>
      <c r="E194" s="1" t="e">
        <f>#REF!</f>
        <v>#REF!</v>
      </c>
      <c r="F194" s="1" t="e">
        <f>#REF!</f>
        <v>#REF!</v>
      </c>
      <c r="G194" s="1" t="e">
        <f>#REF!</f>
        <v>#REF!</v>
      </c>
      <c r="H194" s="1" t="e">
        <f>#REF!</f>
        <v>#REF!</v>
      </c>
    </row>
    <row r="195" spans="1:8">
      <c r="A195" s="1" t="e">
        <f>#REF!</f>
        <v>#REF!</v>
      </c>
      <c r="B195" s="1" t="e">
        <f>#REF!</f>
        <v>#REF!</v>
      </c>
      <c r="C195" s="1" t="e">
        <f>#REF!</f>
        <v>#REF!</v>
      </c>
      <c r="D195" s="1" t="e">
        <f>#REF!</f>
        <v>#REF!</v>
      </c>
      <c r="E195" s="1" t="e">
        <f>#REF!</f>
        <v>#REF!</v>
      </c>
      <c r="F195" s="1" t="e">
        <f>#REF!</f>
        <v>#REF!</v>
      </c>
      <c r="G195" s="1" t="e">
        <f>#REF!</f>
        <v>#REF!</v>
      </c>
      <c r="H195" s="1" t="e">
        <f>#REF!</f>
        <v>#REF!</v>
      </c>
    </row>
    <row r="196" spans="1:8">
      <c r="A196" s="1" t="e">
        <f>#REF!</f>
        <v>#REF!</v>
      </c>
      <c r="B196" s="1" t="e">
        <f>#REF!</f>
        <v>#REF!</v>
      </c>
      <c r="C196" s="1" t="e">
        <f>#REF!</f>
        <v>#REF!</v>
      </c>
      <c r="D196" s="1" t="e">
        <f>#REF!</f>
        <v>#REF!</v>
      </c>
      <c r="E196" s="1" t="e">
        <f>#REF!</f>
        <v>#REF!</v>
      </c>
      <c r="F196" s="1" t="e">
        <f>#REF!</f>
        <v>#REF!</v>
      </c>
      <c r="G196" s="1" t="e">
        <f>#REF!</f>
        <v>#REF!</v>
      </c>
      <c r="H196" s="1" t="e">
        <f>#REF!</f>
        <v>#REF!</v>
      </c>
    </row>
    <row r="197" spans="1:8">
      <c r="A197" s="1" t="e">
        <f>#REF!</f>
        <v>#REF!</v>
      </c>
      <c r="B197" s="1" t="e">
        <f>#REF!</f>
        <v>#REF!</v>
      </c>
      <c r="C197" s="1" t="e">
        <f>#REF!</f>
        <v>#REF!</v>
      </c>
      <c r="D197" s="1" t="e">
        <f>#REF!</f>
        <v>#REF!</v>
      </c>
      <c r="E197" s="1" t="e">
        <f>#REF!</f>
        <v>#REF!</v>
      </c>
      <c r="F197" s="1" t="e">
        <f>#REF!</f>
        <v>#REF!</v>
      </c>
      <c r="G197" s="1" t="e">
        <f>#REF!</f>
        <v>#REF!</v>
      </c>
      <c r="H197" s="1" t="e">
        <f>#REF!</f>
        <v>#REF!</v>
      </c>
    </row>
    <row r="198" spans="1:8">
      <c r="A198" s="1" t="e">
        <f>#REF!</f>
        <v>#REF!</v>
      </c>
      <c r="B198" s="1" t="e">
        <f>#REF!</f>
        <v>#REF!</v>
      </c>
      <c r="C198" s="1" t="e">
        <f>#REF!</f>
        <v>#REF!</v>
      </c>
      <c r="D198" s="1" t="e">
        <f>#REF!</f>
        <v>#REF!</v>
      </c>
      <c r="E198" s="1" t="e">
        <f>#REF!</f>
        <v>#REF!</v>
      </c>
      <c r="F198" s="1" t="e">
        <f>#REF!</f>
        <v>#REF!</v>
      </c>
      <c r="G198" s="1" t="e">
        <f>#REF!</f>
        <v>#REF!</v>
      </c>
      <c r="H198" s="1" t="e">
        <f>#REF!</f>
        <v>#REF!</v>
      </c>
    </row>
    <row r="199" spans="1:8">
      <c r="A199" s="1" t="e">
        <f>#REF!</f>
        <v>#REF!</v>
      </c>
      <c r="B199" s="1" t="e">
        <f>#REF!</f>
        <v>#REF!</v>
      </c>
      <c r="C199" s="1" t="e">
        <f>#REF!</f>
        <v>#REF!</v>
      </c>
      <c r="D199" s="1" t="e">
        <f>#REF!</f>
        <v>#REF!</v>
      </c>
      <c r="E199" s="1" t="e">
        <f>#REF!</f>
        <v>#REF!</v>
      </c>
      <c r="F199" s="1" t="e">
        <f>#REF!</f>
        <v>#REF!</v>
      </c>
      <c r="G199" s="1" t="e">
        <f>#REF!</f>
        <v>#REF!</v>
      </c>
      <c r="H199" s="1" t="e">
        <f>#REF!</f>
        <v>#REF!</v>
      </c>
    </row>
    <row r="200" spans="1:8">
      <c r="A200" s="1" t="e">
        <f>#REF!</f>
        <v>#REF!</v>
      </c>
      <c r="B200" s="1" t="e">
        <f>#REF!</f>
        <v>#REF!</v>
      </c>
      <c r="C200" s="1" t="e">
        <f>#REF!</f>
        <v>#REF!</v>
      </c>
      <c r="D200" s="1" t="e">
        <f>#REF!</f>
        <v>#REF!</v>
      </c>
      <c r="E200" s="1" t="e">
        <f>#REF!</f>
        <v>#REF!</v>
      </c>
      <c r="F200" s="1" t="e">
        <f>#REF!</f>
        <v>#REF!</v>
      </c>
      <c r="G200" s="1" t="e">
        <f>#REF!</f>
        <v>#REF!</v>
      </c>
      <c r="H200" s="1" t="e">
        <f>#REF!</f>
        <v>#REF!</v>
      </c>
    </row>
    <row r="201" spans="1:8">
      <c r="A201" s="1" t="e">
        <f>#REF!</f>
        <v>#REF!</v>
      </c>
      <c r="B201" s="1" t="e">
        <f>#REF!</f>
        <v>#REF!</v>
      </c>
      <c r="C201" s="1" t="e">
        <f>#REF!</f>
        <v>#REF!</v>
      </c>
      <c r="D201" s="1" t="e">
        <f>#REF!</f>
        <v>#REF!</v>
      </c>
      <c r="E201" s="1" t="e">
        <f>#REF!</f>
        <v>#REF!</v>
      </c>
      <c r="F201" s="1" t="e">
        <f>#REF!</f>
        <v>#REF!</v>
      </c>
      <c r="G201" s="1" t="e">
        <f>#REF!</f>
        <v>#REF!</v>
      </c>
      <c r="H201" s="1" t="e">
        <f>#REF!</f>
        <v>#REF!</v>
      </c>
    </row>
    <row r="202" spans="1:8">
      <c r="A202" s="1" t="e">
        <f>#REF!</f>
        <v>#REF!</v>
      </c>
      <c r="B202" s="1" t="e">
        <f>#REF!</f>
        <v>#REF!</v>
      </c>
      <c r="C202" s="1" t="e">
        <f>#REF!</f>
        <v>#REF!</v>
      </c>
      <c r="D202" s="1" t="e">
        <f>#REF!</f>
        <v>#REF!</v>
      </c>
      <c r="E202" s="1" t="e">
        <f>#REF!</f>
        <v>#REF!</v>
      </c>
      <c r="F202" s="1" t="e">
        <f>#REF!</f>
        <v>#REF!</v>
      </c>
      <c r="G202" s="1" t="e">
        <f>#REF!</f>
        <v>#REF!</v>
      </c>
      <c r="H202" s="1" t="e">
        <f>#REF!</f>
        <v>#REF!</v>
      </c>
    </row>
    <row r="203" spans="1:8">
      <c r="A203" s="1" t="e">
        <f>#REF!</f>
        <v>#REF!</v>
      </c>
      <c r="B203" s="1" t="e">
        <f>#REF!</f>
        <v>#REF!</v>
      </c>
      <c r="C203" s="1" t="e">
        <f>#REF!</f>
        <v>#REF!</v>
      </c>
      <c r="D203" s="1" t="e">
        <f>#REF!</f>
        <v>#REF!</v>
      </c>
      <c r="E203" s="1" t="e">
        <f>#REF!</f>
        <v>#REF!</v>
      </c>
      <c r="F203" s="1" t="e">
        <f>#REF!</f>
        <v>#REF!</v>
      </c>
      <c r="G203" s="1" t="e">
        <f>#REF!</f>
        <v>#REF!</v>
      </c>
      <c r="H203" s="1" t="e">
        <f>#REF!</f>
        <v>#REF!</v>
      </c>
    </row>
    <row r="204" spans="1:8">
      <c r="A204" s="1" t="e">
        <f>#REF!</f>
        <v>#REF!</v>
      </c>
      <c r="B204" s="1" t="e">
        <f>#REF!</f>
        <v>#REF!</v>
      </c>
      <c r="C204" s="1" t="e">
        <f>#REF!</f>
        <v>#REF!</v>
      </c>
      <c r="D204" s="1" t="e">
        <f>#REF!</f>
        <v>#REF!</v>
      </c>
      <c r="E204" s="1" t="e">
        <f>#REF!</f>
        <v>#REF!</v>
      </c>
      <c r="F204" s="1" t="e">
        <f>#REF!</f>
        <v>#REF!</v>
      </c>
      <c r="G204" s="1" t="e">
        <f>#REF!</f>
        <v>#REF!</v>
      </c>
      <c r="H204" s="1" t="e">
        <f>#REF!</f>
        <v>#REF!</v>
      </c>
    </row>
    <row r="205" spans="1:8">
      <c r="A205" s="1" t="e">
        <f>#REF!</f>
        <v>#REF!</v>
      </c>
      <c r="B205" s="1" t="e">
        <f>#REF!</f>
        <v>#REF!</v>
      </c>
      <c r="C205" s="1" t="e">
        <f>#REF!</f>
        <v>#REF!</v>
      </c>
      <c r="D205" s="1" t="e">
        <f>#REF!</f>
        <v>#REF!</v>
      </c>
      <c r="E205" s="1" t="e">
        <f>#REF!</f>
        <v>#REF!</v>
      </c>
      <c r="F205" s="1" t="e">
        <f>#REF!</f>
        <v>#REF!</v>
      </c>
      <c r="G205" s="1" t="e">
        <f>#REF!</f>
        <v>#REF!</v>
      </c>
      <c r="H205" s="1" t="e">
        <f>#REF!</f>
        <v>#REF!</v>
      </c>
    </row>
    <row r="206" spans="1:8">
      <c r="A206" s="1" t="e">
        <f>#REF!</f>
        <v>#REF!</v>
      </c>
      <c r="B206" s="1" t="e">
        <f>#REF!</f>
        <v>#REF!</v>
      </c>
      <c r="C206" s="1" t="e">
        <f>#REF!</f>
        <v>#REF!</v>
      </c>
      <c r="D206" s="1" t="e">
        <f>#REF!</f>
        <v>#REF!</v>
      </c>
      <c r="E206" s="1" t="e">
        <f>#REF!</f>
        <v>#REF!</v>
      </c>
      <c r="F206" s="1" t="e">
        <f>#REF!</f>
        <v>#REF!</v>
      </c>
      <c r="G206" s="1" t="e">
        <f>#REF!</f>
        <v>#REF!</v>
      </c>
      <c r="H206" s="1" t="e">
        <f>#REF!</f>
        <v>#REF!</v>
      </c>
    </row>
    <row r="207" spans="1:8">
      <c r="A207" s="1" t="e">
        <f>#REF!</f>
        <v>#REF!</v>
      </c>
      <c r="B207" s="1" t="e">
        <f>#REF!</f>
        <v>#REF!</v>
      </c>
      <c r="C207" s="1" t="e">
        <f>#REF!</f>
        <v>#REF!</v>
      </c>
      <c r="D207" s="1" t="e">
        <f>#REF!</f>
        <v>#REF!</v>
      </c>
      <c r="E207" s="1" t="e">
        <f>#REF!</f>
        <v>#REF!</v>
      </c>
      <c r="F207" s="1" t="e">
        <f>#REF!</f>
        <v>#REF!</v>
      </c>
      <c r="G207" s="1" t="e">
        <f>#REF!</f>
        <v>#REF!</v>
      </c>
      <c r="H207" s="1" t="e">
        <f>#REF!</f>
        <v>#REF!</v>
      </c>
    </row>
    <row r="208" spans="1:8">
      <c r="A208" s="1" t="e">
        <f>#REF!</f>
        <v>#REF!</v>
      </c>
      <c r="B208" s="1" t="e">
        <f>#REF!</f>
        <v>#REF!</v>
      </c>
      <c r="C208" s="1" t="e">
        <f>#REF!</f>
        <v>#REF!</v>
      </c>
      <c r="D208" s="1" t="e">
        <f>#REF!</f>
        <v>#REF!</v>
      </c>
      <c r="E208" s="1" t="e">
        <f>#REF!</f>
        <v>#REF!</v>
      </c>
      <c r="F208" s="1" t="e">
        <f>#REF!</f>
        <v>#REF!</v>
      </c>
      <c r="G208" s="1" t="e">
        <f>#REF!</f>
        <v>#REF!</v>
      </c>
      <c r="H208" s="1" t="e">
        <f>#REF!</f>
        <v>#REF!</v>
      </c>
    </row>
    <row r="209" spans="1:8">
      <c r="A209" s="1" t="e">
        <f>#REF!</f>
        <v>#REF!</v>
      </c>
      <c r="B209" s="1" t="e">
        <f>#REF!</f>
        <v>#REF!</v>
      </c>
      <c r="C209" s="1" t="e">
        <f>#REF!</f>
        <v>#REF!</v>
      </c>
      <c r="D209" s="1" t="e">
        <f>#REF!</f>
        <v>#REF!</v>
      </c>
      <c r="E209" s="1" t="e">
        <f>#REF!</f>
        <v>#REF!</v>
      </c>
      <c r="F209" s="1" t="e">
        <f>#REF!</f>
        <v>#REF!</v>
      </c>
      <c r="G209" s="1" t="e">
        <f>#REF!</f>
        <v>#REF!</v>
      </c>
      <c r="H209" s="1" t="e">
        <f>#REF!</f>
        <v>#REF!</v>
      </c>
    </row>
    <row r="210" spans="1:8">
      <c r="A210" s="1" t="e">
        <f>#REF!</f>
        <v>#REF!</v>
      </c>
      <c r="B210" s="1" t="e">
        <f>#REF!</f>
        <v>#REF!</v>
      </c>
      <c r="C210" s="1" t="e">
        <f>#REF!</f>
        <v>#REF!</v>
      </c>
      <c r="D210" s="1" t="e">
        <f>#REF!</f>
        <v>#REF!</v>
      </c>
      <c r="E210" s="1" t="e">
        <f>#REF!</f>
        <v>#REF!</v>
      </c>
      <c r="F210" s="1" t="e">
        <f>#REF!</f>
        <v>#REF!</v>
      </c>
      <c r="G210" s="1" t="e">
        <f>#REF!</f>
        <v>#REF!</v>
      </c>
      <c r="H210" s="1" t="e">
        <f>#REF!</f>
        <v>#REF!</v>
      </c>
    </row>
    <row r="211" spans="1:8">
      <c r="A211" s="1" t="e">
        <f>#REF!</f>
        <v>#REF!</v>
      </c>
      <c r="B211" s="1" t="e">
        <f>#REF!</f>
        <v>#REF!</v>
      </c>
      <c r="C211" s="1" t="e">
        <f>#REF!</f>
        <v>#REF!</v>
      </c>
      <c r="D211" s="1" t="e">
        <f>#REF!</f>
        <v>#REF!</v>
      </c>
      <c r="E211" s="1" t="e">
        <f>#REF!</f>
        <v>#REF!</v>
      </c>
      <c r="F211" s="1" t="e">
        <f>#REF!</f>
        <v>#REF!</v>
      </c>
      <c r="G211" s="1" t="e">
        <f>#REF!</f>
        <v>#REF!</v>
      </c>
      <c r="H211" s="1" t="e">
        <f>#REF!</f>
        <v>#REF!</v>
      </c>
    </row>
    <row r="212" spans="1:8">
      <c r="A212" s="1" t="e">
        <f>#REF!</f>
        <v>#REF!</v>
      </c>
      <c r="B212" s="1" t="e">
        <f>#REF!</f>
        <v>#REF!</v>
      </c>
      <c r="C212" s="1" t="e">
        <f>#REF!</f>
        <v>#REF!</v>
      </c>
      <c r="D212" s="1" t="e">
        <f>#REF!</f>
        <v>#REF!</v>
      </c>
      <c r="E212" s="1" t="e">
        <f>#REF!</f>
        <v>#REF!</v>
      </c>
      <c r="F212" s="1" t="e">
        <f>#REF!</f>
        <v>#REF!</v>
      </c>
      <c r="G212" s="1" t="e">
        <f>#REF!</f>
        <v>#REF!</v>
      </c>
      <c r="H212" s="1" t="e">
        <f>#REF!</f>
        <v>#REF!</v>
      </c>
    </row>
    <row r="213" spans="1:8">
      <c r="A213" s="1" t="e">
        <f>#REF!</f>
        <v>#REF!</v>
      </c>
      <c r="B213" s="1" t="e">
        <f>#REF!</f>
        <v>#REF!</v>
      </c>
      <c r="C213" s="1" t="e">
        <f>#REF!</f>
        <v>#REF!</v>
      </c>
      <c r="D213" s="1" t="e">
        <f>#REF!</f>
        <v>#REF!</v>
      </c>
      <c r="E213" s="1" t="e">
        <f>#REF!</f>
        <v>#REF!</v>
      </c>
      <c r="F213" s="1" t="e">
        <f>#REF!</f>
        <v>#REF!</v>
      </c>
      <c r="G213" s="1" t="e">
        <f>#REF!</f>
        <v>#REF!</v>
      </c>
      <c r="H213" s="1" t="e">
        <f>#REF!</f>
        <v>#REF!</v>
      </c>
    </row>
    <row r="214" spans="1:8">
      <c r="A214" s="1" t="e">
        <f>#REF!</f>
        <v>#REF!</v>
      </c>
      <c r="B214" s="1" t="e">
        <f>#REF!</f>
        <v>#REF!</v>
      </c>
      <c r="C214" s="1" t="e">
        <f>#REF!</f>
        <v>#REF!</v>
      </c>
      <c r="D214" s="1" t="e">
        <f>#REF!</f>
        <v>#REF!</v>
      </c>
      <c r="E214" s="1" t="e">
        <f>#REF!</f>
        <v>#REF!</v>
      </c>
      <c r="F214" s="1" t="e">
        <f>#REF!</f>
        <v>#REF!</v>
      </c>
      <c r="G214" s="1" t="e">
        <f>#REF!</f>
        <v>#REF!</v>
      </c>
      <c r="H214" s="1" t="e">
        <f>#REF!</f>
        <v>#REF!</v>
      </c>
    </row>
    <row r="215" spans="1:8">
      <c r="A215" s="1" t="e">
        <f>#REF!</f>
        <v>#REF!</v>
      </c>
      <c r="B215" s="1" t="e">
        <f>#REF!</f>
        <v>#REF!</v>
      </c>
      <c r="C215" s="1" t="e">
        <f>#REF!</f>
        <v>#REF!</v>
      </c>
      <c r="D215" s="1" t="e">
        <f>#REF!</f>
        <v>#REF!</v>
      </c>
      <c r="E215" s="1" t="e">
        <f>#REF!</f>
        <v>#REF!</v>
      </c>
      <c r="F215" s="1" t="e">
        <f>#REF!</f>
        <v>#REF!</v>
      </c>
      <c r="G215" s="1" t="e">
        <f>#REF!</f>
        <v>#REF!</v>
      </c>
      <c r="H215" s="1" t="e">
        <f>#REF!</f>
        <v>#REF!</v>
      </c>
    </row>
    <row r="216" spans="1:8">
      <c r="A216" s="1" t="e">
        <f>#REF!</f>
        <v>#REF!</v>
      </c>
      <c r="B216" s="1" t="e">
        <f>#REF!</f>
        <v>#REF!</v>
      </c>
      <c r="C216" s="1" t="e">
        <f>#REF!</f>
        <v>#REF!</v>
      </c>
      <c r="D216" s="1" t="e">
        <f>#REF!</f>
        <v>#REF!</v>
      </c>
      <c r="E216" s="1" t="e">
        <f>#REF!</f>
        <v>#REF!</v>
      </c>
      <c r="F216" s="1" t="e">
        <f>#REF!</f>
        <v>#REF!</v>
      </c>
      <c r="G216" s="1" t="e">
        <f>#REF!</f>
        <v>#REF!</v>
      </c>
      <c r="H216" s="1" t="e">
        <f>#REF!</f>
        <v>#REF!</v>
      </c>
    </row>
    <row r="217" spans="1:8">
      <c r="A217" s="1" t="e">
        <f>#REF!</f>
        <v>#REF!</v>
      </c>
      <c r="B217" s="1" t="e">
        <f>#REF!</f>
        <v>#REF!</v>
      </c>
      <c r="C217" s="1" t="e">
        <f>#REF!</f>
        <v>#REF!</v>
      </c>
      <c r="D217" s="1" t="e">
        <f>#REF!</f>
        <v>#REF!</v>
      </c>
      <c r="E217" s="1" t="e">
        <f>#REF!</f>
        <v>#REF!</v>
      </c>
      <c r="F217" s="1" t="e">
        <f>#REF!</f>
        <v>#REF!</v>
      </c>
      <c r="G217" s="1" t="e">
        <f>#REF!</f>
        <v>#REF!</v>
      </c>
      <c r="H217" s="1" t="e">
        <f>#REF!</f>
        <v>#REF!</v>
      </c>
    </row>
    <row r="218" spans="1:8">
      <c r="A218" s="1" t="e">
        <f>#REF!</f>
        <v>#REF!</v>
      </c>
      <c r="B218" s="1" t="e">
        <f>#REF!</f>
        <v>#REF!</v>
      </c>
      <c r="C218" s="1" t="e">
        <f>#REF!</f>
        <v>#REF!</v>
      </c>
      <c r="D218" s="1" t="e">
        <f>#REF!</f>
        <v>#REF!</v>
      </c>
      <c r="E218" s="1" t="e">
        <f>#REF!</f>
        <v>#REF!</v>
      </c>
      <c r="F218" s="1" t="e">
        <f>#REF!</f>
        <v>#REF!</v>
      </c>
      <c r="G218" s="1" t="e">
        <f>#REF!</f>
        <v>#REF!</v>
      </c>
      <c r="H218" s="1" t="e">
        <f>#REF!</f>
        <v>#REF!</v>
      </c>
    </row>
    <row r="219" spans="1:8">
      <c r="A219" s="1" t="e">
        <f>#REF!</f>
        <v>#REF!</v>
      </c>
      <c r="B219" s="1" t="e">
        <f>#REF!</f>
        <v>#REF!</v>
      </c>
      <c r="C219" s="1" t="e">
        <f>#REF!</f>
        <v>#REF!</v>
      </c>
      <c r="D219" s="1" t="e">
        <f>#REF!</f>
        <v>#REF!</v>
      </c>
      <c r="E219" s="1" t="e">
        <f>#REF!</f>
        <v>#REF!</v>
      </c>
      <c r="F219" s="1" t="e">
        <f>#REF!</f>
        <v>#REF!</v>
      </c>
      <c r="G219" s="1" t="e">
        <f>#REF!</f>
        <v>#REF!</v>
      </c>
      <c r="H219" s="1" t="e">
        <f>#REF!</f>
        <v>#REF!</v>
      </c>
    </row>
    <row r="220" spans="1:8">
      <c r="A220" s="1" t="e">
        <f>#REF!</f>
        <v>#REF!</v>
      </c>
      <c r="B220" s="1" t="e">
        <f>#REF!</f>
        <v>#REF!</v>
      </c>
      <c r="C220" s="1" t="e">
        <f>#REF!</f>
        <v>#REF!</v>
      </c>
      <c r="D220" s="1" t="e">
        <f>#REF!</f>
        <v>#REF!</v>
      </c>
      <c r="E220" s="1" t="e">
        <f>#REF!</f>
        <v>#REF!</v>
      </c>
      <c r="F220" s="1" t="e">
        <f>#REF!</f>
        <v>#REF!</v>
      </c>
      <c r="G220" s="1" t="e">
        <f>#REF!</f>
        <v>#REF!</v>
      </c>
      <c r="H220" s="1" t="e">
        <f>#REF!</f>
        <v>#REF!</v>
      </c>
    </row>
    <row r="221" spans="1:8">
      <c r="A221" s="1" t="e">
        <f>#REF!</f>
        <v>#REF!</v>
      </c>
      <c r="B221" s="1" t="e">
        <f>#REF!</f>
        <v>#REF!</v>
      </c>
      <c r="C221" s="1" t="e">
        <f>#REF!</f>
        <v>#REF!</v>
      </c>
      <c r="D221" s="1" t="e">
        <f>#REF!</f>
        <v>#REF!</v>
      </c>
      <c r="E221" s="1" t="e">
        <f>#REF!</f>
        <v>#REF!</v>
      </c>
      <c r="F221" s="1" t="e">
        <f>#REF!</f>
        <v>#REF!</v>
      </c>
      <c r="G221" s="1" t="e">
        <f>#REF!</f>
        <v>#REF!</v>
      </c>
      <c r="H221" s="1" t="e">
        <f>#REF!</f>
        <v>#REF!</v>
      </c>
    </row>
    <row r="222" spans="1:8">
      <c r="A222" s="1" t="e">
        <f>#REF!</f>
        <v>#REF!</v>
      </c>
      <c r="B222" s="1" t="e">
        <f>#REF!</f>
        <v>#REF!</v>
      </c>
      <c r="C222" s="1" t="e">
        <f>#REF!</f>
        <v>#REF!</v>
      </c>
      <c r="D222" s="1" t="e">
        <f>#REF!</f>
        <v>#REF!</v>
      </c>
      <c r="E222" s="1" t="e">
        <f>#REF!</f>
        <v>#REF!</v>
      </c>
      <c r="F222" s="1" t="e">
        <f>#REF!</f>
        <v>#REF!</v>
      </c>
      <c r="G222" s="1" t="e">
        <f>#REF!</f>
        <v>#REF!</v>
      </c>
      <c r="H222" s="1" t="e">
        <f>#REF!</f>
        <v>#REF!</v>
      </c>
    </row>
    <row r="223" spans="1:8">
      <c r="A223" s="1" t="e">
        <f>#REF!</f>
        <v>#REF!</v>
      </c>
      <c r="B223" s="1" t="e">
        <f>#REF!</f>
        <v>#REF!</v>
      </c>
      <c r="C223" s="1" t="e">
        <f>#REF!</f>
        <v>#REF!</v>
      </c>
      <c r="D223" s="1" t="e">
        <f>#REF!</f>
        <v>#REF!</v>
      </c>
      <c r="E223" s="1" t="e">
        <f>#REF!</f>
        <v>#REF!</v>
      </c>
      <c r="F223" s="1" t="e">
        <f>#REF!</f>
        <v>#REF!</v>
      </c>
      <c r="G223" s="1" t="e">
        <f>#REF!</f>
        <v>#REF!</v>
      </c>
      <c r="H223" s="1" t="e">
        <f>#REF!</f>
        <v>#REF!</v>
      </c>
    </row>
    <row r="224" spans="1:8">
      <c r="A224" s="1" t="e">
        <f>#REF!</f>
        <v>#REF!</v>
      </c>
      <c r="B224" s="1" t="e">
        <f>#REF!</f>
        <v>#REF!</v>
      </c>
      <c r="C224" s="1" t="e">
        <f>#REF!</f>
        <v>#REF!</v>
      </c>
      <c r="D224" s="1" t="e">
        <f>#REF!</f>
        <v>#REF!</v>
      </c>
      <c r="E224" s="1" t="e">
        <f>#REF!</f>
        <v>#REF!</v>
      </c>
      <c r="F224" s="1" t="e">
        <f>#REF!</f>
        <v>#REF!</v>
      </c>
      <c r="G224" s="1" t="e">
        <f>#REF!</f>
        <v>#REF!</v>
      </c>
      <c r="H224" s="1" t="e">
        <f>#REF!</f>
        <v>#REF!</v>
      </c>
    </row>
    <row r="225" spans="1:8">
      <c r="A225" s="1" t="e">
        <f>#REF!</f>
        <v>#REF!</v>
      </c>
      <c r="B225" s="1" t="e">
        <f>#REF!</f>
        <v>#REF!</v>
      </c>
      <c r="C225" s="1" t="e">
        <f>#REF!</f>
        <v>#REF!</v>
      </c>
      <c r="D225" s="1" t="e">
        <f>#REF!</f>
        <v>#REF!</v>
      </c>
      <c r="E225" s="1" t="e">
        <f>#REF!</f>
        <v>#REF!</v>
      </c>
      <c r="F225" s="1" t="e">
        <f>#REF!</f>
        <v>#REF!</v>
      </c>
      <c r="G225" s="1" t="e">
        <f>#REF!</f>
        <v>#REF!</v>
      </c>
      <c r="H225" s="1" t="e">
        <f>#REF!</f>
        <v>#REF!</v>
      </c>
    </row>
    <row r="226" spans="1:8">
      <c r="A226" s="1" t="e">
        <f>#REF!</f>
        <v>#REF!</v>
      </c>
      <c r="B226" s="1" t="e">
        <f>#REF!</f>
        <v>#REF!</v>
      </c>
      <c r="C226" s="1" t="e">
        <f>#REF!</f>
        <v>#REF!</v>
      </c>
      <c r="D226" s="1" t="e">
        <f>#REF!</f>
        <v>#REF!</v>
      </c>
      <c r="E226" s="1" t="e">
        <f>#REF!</f>
        <v>#REF!</v>
      </c>
      <c r="F226" s="1" t="e">
        <f>#REF!</f>
        <v>#REF!</v>
      </c>
      <c r="G226" s="1" t="e">
        <f>#REF!</f>
        <v>#REF!</v>
      </c>
      <c r="H226" s="1" t="e">
        <f>#REF!</f>
        <v>#REF!</v>
      </c>
    </row>
    <row r="227" spans="1:8">
      <c r="A227" s="1" t="e">
        <f>#REF!</f>
        <v>#REF!</v>
      </c>
      <c r="B227" s="1" t="e">
        <f>#REF!</f>
        <v>#REF!</v>
      </c>
      <c r="C227" s="1" t="e">
        <f>#REF!</f>
        <v>#REF!</v>
      </c>
      <c r="D227" s="1" t="e">
        <f>#REF!</f>
        <v>#REF!</v>
      </c>
      <c r="E227" s="1" t="e">
        <f>#REF!</f>
        <v>#REF!</v>
      </c>
      <c r="F227" s="1" t="e">
        <f>#REF!</f>
        <v>#REF!</v>
      </c>
      <c r="G227" s="1" t="e">
        <f>#REF!</f>
        <v>#REF!</v>
      </c>
      <c r="H227" s="1" t="e">
        <f>#REF!</f>
        <v>#REF!</v>
      </c>
    </row>
    <row r="228" spans="1:8">
      <c r="A228" s="1" t="e">
        <f>#REF!</f>
        <v>#REF!</v>
      </c>
      <c r="B228" s="1" t="e">
        <f>#REF!</f>
        <v>#REF!</v>
      </c>
      <c r="C228" s="1" t="e">
        <f>#REF!</f>
        <v>#REF!</v>
      </c>
      <c r="D228" s="1" t="e">
        <f>#REF!</f>
        <v>#REF!</v>
      </c>
      <c r="E228" s="1" t="e">
        <f>#REF!</f>
        <v>#REF!</v>
      </c>
      <c r="F228" s="1" t="e">
        <f>#REF!</f>
        <v>#REF!</v>
      </c>
      <c r="G228" s="1" t="e">
        <f>#REF!</f>
        <v>#REF!</v>
      </c>
      <c r="H228" s="1" t="e">
        <f>#REF!</f>
        <v>#REF!</v>
      </c>
    </row>
    <row r="229" spans="1:8">
      <c r="A229" s="1" t="e">
        <f>#REF!</f>
        <v>#REF!</v>
      </c>
      <c r="B229" s="1" t="e">
        <f>#REF!</f>
        <v>#REF!</v>
      </c>
      <c r="C229" s="1" t="e">
        <f>#REF!</f>
        <v>#REF!</v>
      </c>
      <c r="D229" s="1" t="e">
        <f>#REF!</f>
        <v>#REF!</v>
      </c>
      <c r="E229" s="1" t="e">
        <f>#REF!</f>
        <v>#REF!</v>
      </c>
      <c r="F229" s="1" t="e">
        <f>#REF!</f>
        <v>#REF!</v>
      </c>
      <c r="G229" s="1" t="e">
        <f>#REF!</f>
        <v>#REF!</v>
      </c>
      <c r="H229" s="1" t="e">
        <f>#REF!</f>
        <v>#REF!</v>
      </c>
    </row>
    <row r="230" spans="1:8">
      <c r="A230" s="1" t="e">
        <f>#REF!</f>
        <v>#REF!</v>
      </c>
      <c r="B230" s="1" t="e">
        <f>#REF!</f>
        <v>#REF!</v>
      </c>
      <c r="C230" s="1" t="e">
        <f>#REF!</f>
        <v>#REF!</v>
      </c>
      <c r="D230" s="1" t="e">
        <f>#REF!</f>
        <v>#REF!</v>
      </c>
      <c r="E230" s="1" t="e">
        <f>#REF!</f>
        <v>#REF!</v>
      </c>
      <c r="F230" s="1" t="e">
        <f>#REF!</f>
        <v>#REF!</v>
      </c>
      <c r="G230" s="1" t="e">
        <f>#REF!</f>
        <v>#REF!</v>
      </c>
      <c r="H230" s="1" t="e">
        <f>#REF!</f>
        <v>#REF!</v>
      </c>
    </row>
    <row r="231" spans="1:8">
      <c r="A231" s="1" t="e">
        <f>#REF!</f>
        <v>#REF!</v>
      </c>
      <c r="B231" s="1" t="e">
        <f>#REF!</f>
        <v>#REF!</v>
      </c>
      <c r="C231" s="1" t="e">
        <f>#REF!</f>
        <v>#REF!</v>
      </c>
      <c r="D231" s="1" t="e">
        <f>#REF!</f>
        <v>#REF!</v>
      </c>
      <c r="E231" s="1" t="e">
        <f>#REF!</f>
        <v>#REF!</v>
      </c>
      <c r="F231" s="1" t="e">
        <f>#REF!</f>
        <v>#REF!</v>
      </c>
      <c r="G231" s="1" t="e">
        <f>#REF!</f>
        <v>#REF!</v>
      </c>
      <c r="H231" s="1" t="e">
        <f>#REF!</f>
        <v>#REF!</v>
      </c>
    </row>
    <row r="232" spans="1:8">
      <c r="A232" s="1" t="e">
        <f>#REF!</f>
        <v>#REF!</v>
      </c>
      <c r="B232" s="1" t="e">
        <f>#REF!</f>
        <v>#REF!</v>
      </c>
      <c r="C232" s="1" t="e">
        <f>#REF!</f>
        <v>#REF!</v>
      </c>
      <c r="D232" s="1" t="e">
        <f>#REF!</f>
        <v>#REF!</v>
      </c>
      <c r="E232" s="1" t="e">
        <f>#REF!</f>
        <v>#REF!</v>
      </c>
      <c r="F232" s="1" t="e">
        <f>#REF!</f>
        <v>#REF!</v>
      </c>
      <c r="G232" s="1" t="e">
        <f>#REF!</f>
        <v>#REF!</v>
      </c>
      <c r="H232" s="1" t="e">
        <f>#REF!</f>
        <v>#REF!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N232"/>
  <sheetViews>
    <sheetView topLeftCell="C1" workbookViewId="0">
      <selection sqref="A1:XFD44"/>
    </sheetView>
  </sheetViews>
  <sheetFormatPr defaultRowHeight="15"/>
  <cols>
    <col min="1" max="1" width="10.28515625" style="1" bestFit="1" customWidth="1"/>
    <col min="2" max="2" width="34.42578125" style="1" customWidth="1"/>
    <col min="3" max="3" width="28.7109375" style="1" bestFit="1" customWidth="1"/>
    <col min="4" max="4" width="10.5703125" style="1" bestFit="1" customWidth="1"/>
    <col min="5" max="5" width="7.42578125" style="1" bestFit="1" customWidth="1"/>
    <col min="6" max="6" width="8.7109375" style="1" bestFit="1" customWidth="1"/>
    <col min="7" max="7" width="30.42578125" style="1" customWidth="1"/>
    <col min="8" max="8" width="9.7109375" style="1" bestFit="1" customWidth="1"/>
    <col min="9" max="9" width="10.85546875" style="1" bestFit="1" customWidth="1"/>
    <col min="10" max="10" width="9.140625" style="1" bestFit="1" customWidth="1"/>
    <col min="11" max="11" width="7" style="1" bestFit="1" customWidth="1"/>
    <col min="12" max="12" width="7.7109375" style="1" bestFit="1" customWidth="1"/>
    <col min="13" max="13" width="13.85546875" style="1" customWidth="1"/>
    <col min="14" max="14" width="10" style="1" bestFit="1" customWidth="1"/>
    <col min="15" max="15" width="9.140625" style="1"/>
    <col min="16" max="16" width="9.42578125" style="1" customWidth="1"/>
    <col min="17" max="18" width="9.140625" style="1"/>
    <col min="19" max="19" width="10.42578125" style="1" customWidth="1"/>
    <col min="20" max="20" width="9.42578125" style="1" customWidth="1"/>
    <col min="21" max="21" width="9.140625" style="1"/>
    <col min="22" max="22" width="9.42578125" style="1" customWidth="1"/>
    <col min="23" max="23" width="9.140625" style="1"/>
    <col min="24" max="25" width="10.140625" style="1" customWidth="1"/>
    <col min="26" max="28" width="9.28515625" style="1" customWidth="1"/>
    <col min="29" max="16384" width="9.140625" style="1"/>
  </cols>
  <sheetData>
    <row r="1" spans="1:14">
      <c r="A1" s="14" t="s">
        <v>42</v>
      </c>
      <c r="B1" s="1" t="s">
        <v>59</v>
      </c>
      <c r="J1" s="25" t="s">
        <v>40</v>
      </c>
      <c r="K1" s="17">
        <v>106</v>
      </c>
      <c r="M1" s="14" t="s">
        <v>24</v>
      </c>
      <c r="N1" s="15">
        <f>N13+I25+J36+I41</f>
        <v>460.76349999999996</v>
      </c>
    </row>
    <row r="2" spans="1:14">
      <c r="A2" s="14" t="s">
        <v>38</v>
      </c>
      <c r="B2" s="1" t="s">
        <v>114</v>
      </c>
      <c r="D2" s="14" t="s">
        <v>33</v>
      </c>
      <c r="M2" s="14" t="s">
        <v>36</v>
      </c>
      <c r="N2" s="16">
        <v>1</v>
      </c>
    </row>
    <row r="3" spans="1:14">
      <c r="A3" s="14" t="s">
        <v>35</v>
      </c>
      <c r="B3" s="1" t="s">
        <v>113</v>
      </c>
      <c r="D3" s="14" t="s">
        <v>31</v>
      </c>
      <c r="J3" s="14" t="s">
        <v>33</v>
      </c>
    </row>
    <row r="4" spans="1:14">
      <c r="A4" s="14" t="s">
        <v>25</v>
      </c>
      <c r="B4" s="2" t="s">
        <v>108</v>
      </c>
      <c r="D4" s="14" t="s">
        <v>27</v>
      </c>
      <c r="J4" s="14" t="s">
        <v>31</v>
      </c>
      <c r="M4" s="14" t="s">
        <v>30</v>
      </c>
      <c r="N4" s="15">
        <f>N1*N2</f>
        <v>460.76349999999996</v>
      </c>
    </row>
    <row r="5" spans="1:14">
      <c r="A5" s="14" t="s">
        <v>32</v>
      </c>
      <c r="B5" s="2">
        <v>3014</v>
      </c>
      <c r="J5" s="14" t="s">
        <v>27</v>
      </c>
    </row>
    <row r="6" spans="1:14">
      <c r="A6" s="14" t="s">
        <v>29</v>
      </c>
      <c r="B6" s="1" t="s">
        <v>28</v>
      </c>
    </row>
    <row r="7" spans="1:14">
      <c r="A7" s="14" t="s">
        <v>26</v>
      </c>
      <c r="B7" s="2" t="s">
        <v>162</v>
      </c>
    </row>
    <row r="9" spans="1:14" s="3" customFormat="1">
      <c r="A9" s="9" t="s">
        <v>8</v>
      </c>
      <c r="B9" s="9" t="s">
        <v>21</v>
      </c>
      <c r="C9" s="9" t="s">
        <v>6</v>
      </c>
      <c r="D9" s="9" t="s">
        <v>5</v>
      </c>
      <c r="E9" s="9" t="s">
        <v>12</v>
      </c>
      <c r="F9" s="9" t="s">
        <v>11</v>
      </c>
      <c r="G9" s="9" t="s">
        <v>10</v>
      </c>
      <c r="H9" s="9" t="s">
        <v>9</v>
      </c>
      <c r="I9" s="9" t="s">
        <v>20</v>
      </c>
      <c r="J9" s="9" t="s">
        <v>19</v>
      </c>
      <c r="K9" s="9" t="s">
        <v>18</v>
      </c>
      <c r="L9" s="9" t="s">
        <v>17</v>
      </c>
      <c r="M9" s="9" t="s">
        <v>3</v>
      </c>
      <c r="N9" s="9" t="s">
        <v>0</v>
      </c>
    </row>
    <row r="10" spans="1:14">
      <c r="A10" s="8">
        <v>10</v>
      </c>
      <c r="B10" s="8" t="s">
        <v>133</v>
      </c>
      <c r="C10" s="2" t="s">
        <v>108</v>
      </c>
      <c r="D10" s="13">
        <v>200</v>
      </c>
      <c r="E10" s="8">
        <v>0.28499999999999998</v>
      </c>
      <c r="F10" s="8" t="s">
        <v>54</v>
      </c>
      <c r="G10" s="8"/>
      <c r="H10" s="36"/>
      <c r="I10" s="38"/>
      <c r="J10" s="42"/>
      <c r="K10" s="36"/>
      <c r="L10" s="36"/>
      <c r="M10" s="41">
        <v>4</v>
      </c>
      <c r="N10" s="34">
        <f xml:space="preserve"> D10*E10*M10</f>
        <v>227.99999999999997</v>
      </c>
    </row>
    <row r="11" spans="1:14">
      <c r="A11" s="8"/>
      <c r="B11" s="8"/>
      <c r="C11" s="8"/>
      <c r="D11" s="13"/>
      <c r="E11" s="8"/>
      <c r="F11" s="44"/>
      <c r="G11" s="8"/>
      <c r="H11" s="36"/>
      <c r="I11" s="43"/>
      <c r="J11" s="42"/>
      <c r="K11" s="36"/>
      <c r="L11" s="36"/>
      <c r="M11" s="41"/>
      <c r="N11" s="34">
        <f>IF(J11="",D11*M11,D11*J11*K11*L11*M11)</f>
        <v>0</v>
      </c>
    </row>
    <row r="12" spans="1:14">
      <c r="A12" s="8"/>
      <c r="B12" s="8"/>
      <c r="C12" s="8"/>
      <c r="D12" s="13"/>
      <c r="E12" s="8"/>
      <c r="F12" s="44"/>
      <c r="G12" s="8"/>
      <c r="H12" s="36"/>
      <c r="I12" s="43"/>
      <c r="J12" s="42"/>
      <c r="K12" s="36"/>
      <c r="L12" s="36"/>
      <c r="M12" s="41"/>
      <c r="N12" s="34">
        <f>IF(J12="",D12*M12,D12*J12*K12*L12*M12)</f>
        <v>0</v>
      </c>
    </row>
    <row r="13" spans="1:14" s="3" customFormat="1">
      <c r="M13" s="7" t="s">
        <v>0</v>
      </c>
      <c r="N13" s="10">
        <f>SUM(N10:N12)</f>
        <v>227.99999999999997</v>
      </c>
    </row>
    <row r="15" spans="1:14" s="3" customFormat="1">
      <c r="A15" s="9" t="s">
        <v>8</v>
      </c>
      <c r="B15" s="9" t="s">
        <v>16</v>
      </c>
      <c r="C15" s="9" t="s">
        <v>6</v>
      </c>
      <c r="D15" s="9" t="s">
        <v>5</v>
      </c>
      <c r="E15" s="9" t="s">
        <v>4</v>
      </c>
      <c r="F15" s="9" t="s">
        <v>3</v>
      </c>
      <c r="G15" s="9" t="s">
        <v>15</v>
      </c>
      <c r="H15" s="9" t="s">
        <v>14</v>
      </c>
      <c r="I15" s="9" t="s">
        <v>0</v>
      </c>
    </row>
    <row r="16" spans="1:14">
      <c r="A16" s="8">
        <v>10</v>
      </c>
      <c r="B16" s="12" t="s">
        <v>131</v>
      </c>
      <c r="C16" s="12" t="s">
        <v>161</v>
      </c>
      <c r="D16" s="13">
        <v>2.5</v>
      </c>
      <c r="E16" s="8" t="s">
        <v>115</v>
      </c>
      <c r="F16" s="8">
        <v>1.1499999999999999</v>
      </c>
      <c r="G16" s="8" t="s">
        <v>129</v>
      </c>
      <c r="H16" s="8">
        <v>3</v>
      </c>
      <c r="I16" s="13">
        <f>D16*F16*H16</f>
        <v>8.625</v>
      </c>
    </row>
    <row r="17" spans="1:10">
      <c r="A17" s="8">
        <v>20</v>
      </c>
      <c r="B17" s="12" t="s">
        <v>128</v>
      </c>
      <c r="C17" s="12" t="s">
        <v>160</v>
      </c>
      <c r="D17" s="13">
        <v>35</v>
      </c>
      <c r="E17" s="8" t="s">
        <v>115</v>
      </c>
      <c r="F17" s="8">
        <v>1.1499999999999999</v>
      </c>
      <c r="G17" s="8" t="s">
        <v>126</v>
      </c>
      <c r="H17" s="8">
        <v>4</v>
      </c>
      <c r="I17" s="13">
        <f>D17*F17*H17</f>
        <v>161</v>
      </c>
    </row>
    <row r="18" spans="1:10">
      <c r="A18" s="8">
        <v>30</v>
      </c>
      <c r="B18" s="12" t="s">
        <v>125</v>
      </c>
      <c r="C18" s="12" t="s">
        <v>159</v>
      </c>
      <c r="D18" s="13">
        <v>10</v>
      </c>
      <c r="E18" s="8" t="s">
        <v>115</v>
      </c>
      <c r="F18" s="8">
        <v>1.1499999999999999</v>
      </c>
      <c r="G18" s="8"/>
      <c r="H18" s="8"/>
      <c r="I18" s="13">
        <f>D18*F18</f>
        <v>11.5</v>
      </c>
    </row>
    <row r="19" spans="1:10">
      <c r="A19" s="8">
        <v>40</v>
      </c>
      <c r="B19" s="12" t="s">
        <v>90</v>
      </c>
      <c r="C19" s="12" t="s">
        <v>158</v>
      </c>
      <c r="D19" s="13">
        <v>0.35</v>
      </c>
      <c r="E19" s="8" t="s">
        <v>122</v>
      </c>
      <c r="F19" s="8">
        <v>21</v>
      </c>
      <c r="G19" s="8"/>
      <c r="H19" s="8"/>
      <c r="I19" s="13">
        <f>D19*F19</f>
        <v>7.35</v>
      </c>
    </row>
    <row r="20" spans="1:10">
      <c r="A20" s="8">
        <v>50</v>
      </c>
      <c r="B20" s="12" t="s">
        <v>49</v>
      </c>
      <c r="C20" s="12" t="s">
        <v>157</v>
      </c>
      <c r="D20" s="13">
        <v>0.75</v>
      </c>
      <c r="E20" s="8" t="s">
        <v>46</v>
      </c>
      <c r="F20" s="8">
        <v>21</v>
      </c>
      <c r="G20" s="8" t="s">
        <v>121</v>
      </c>
      <c r="H20" s="8">
        <v>1.25</v>
      </c>
      <c r="I20" s="13">
        <f>D20*F20*H20</f>
        <v>19.6875</v>
      </c>
    </row>
    <row r="21" spans="1:10">
      <c r="A21" s="8">
        <v>60</v>
      </c>
      <c r="B21" s="12" t="s">
        <v>149</v>
      </c>
      <c r="C21" s="12" t="s">
        <v>148</v>
      </c>
      <c r="D21" s="13">
        <v>1.3</v>
      </c>
      <c r="E21" s="8" t="s">
        <v>46</v>
      </c>
      <c r="F21" s="8">
        <v>1</v>
      </c>
      <c r="G21" s="8"/>
      <c r="H21" s="8">
        <v>1</v>
      </c>
      <c r="I21" s="13">
        <f>D21*F21*H21</f>
        <v>1.3</v>
      </c>
    </row>
    <row r="22" spans="1:10">
      <c r="A22" s="8">
        <v>70</v>
      </c>
      <c r="B22" s="12" t="s">
        <v>147</v>
      </c>
      <c r="C22" s="12" t="s">
        <v>146</v>
      </c>
      <c r="D22" s="13">
        <v>0.01</v>
      </c>
      <c r="E22" s="8" t="s">
        <v>52</v>
      </c>
      <c r="F22" s="8">
        <v>989.3</v>
      </c>
      <c r="G22" s="8" t="s">
        <v>145</v>
      </c>
      <c r="H22" s="8">
        <v>2</v>
      </c>
      <c r="I22" s="13">
        <f>D22*F22*H22</f>
        <v>19.785999999999998</v>
      </c>
    </row>
    <row r="23" spans="1:10">
      <c r="A23" s="8"/>
      <c r="B23" s="12"/>
      <c r="C23" s="12"/>
      <c r="D23" s="13"/>
      <c r="E23" s="8"/>
      <c r="F23" s="8"/>
      <c r="G23" s="8"/>
      <c r="H23" s="8"/>
      <c r="I23" s="34">
        <f>IF('Main body'!$H21&lt;&gt;"",'Main body'!$D21*'Main body'!$F21*'Main body'!$H21,'Main body'!$D21*'Main body'!$F21)</f>
        <v>0</v>
      </c>
    </row>
    <row r="24" spans="1:10">
      <c r="A24" s="8"/>
      <c r="B24" s="12"/>
      <c r="C24" s="12"/>
      <c r="D24" s="13"/>
      <c r="E24" s="8"/>
      <c r="F24" s="8"/>
      <c r="G24" s="8"/>
      <c r="H24" s="8"/>
      <c r="I24" s="34">
        <f>IF('Main body'!$H22&lt;&gt;"",'Main body'!$D22*'Main body'!$F22*'Main body'!$H22,'Main body'!$D22*'Main body'!$F22)</f>
        <v>0</v>
      </c>
    </row>
    <row r="25" spans="1:10" s="3" customFormat="1">
      <c r="H25" s="7" t="s">
        <v>0</v>
      </c>
      <c r="I25" s="6">
        <f>SUM(I16:I24)</f>
        <v>229.24850000000001</v>
      </c>
    </row>
    <row r="27" spans="1:10" s="3" customFormat="1">
      <c r="A27" s="9" t="s">
        <v>8</v>
      </c>
      <c r="B27" s="9" t="s">
        <v>13</v>
      </c>
      <c r="C27" s="9" t="s">
        <v>6</v>
      </c>
      <c r="D27" s="9" t="s">
        <v>5</v>
      </c>
      <c r="E27" s="9" t="s">
        <v>12</v>
      </c>
      <c r="F27" s="9" t="s">
        <v>11</v>
      </c>
      <c r="G27" s="9" t="s">
        <v>10</v>
      </c>
      <c r="H27" s="9" t="s">
        <v>9</v>
      </c>
      <c r="I27" s="9" t="s">
        <v>3</v>
      </c>
      <c r="J27" s="9" t="s">
        <v>0</v>
      </c>
    </row>
    <row r="28" spans="1:10">
      <c r="A28" s="8">
        <v>10</v>
      </c>
      <c r="B28" s="8" t="s">
        <v>120</v>
      </c>
      <c r="C28" s="8" t="s">
        <v>156</v>
      </c>
      <c r="D28" s="8">
        <v>0.08</v>
      </c>
      <c r="E28" s="8">
        <v>8</v>
      </c>
      <c r="F28" s="31" t="s">
        <v>45</v>
      </c>
      <c r="G28" s="8">
        <v>20</v>
      </c>
      <c r="H28" s="12" t="s">
        <v>45</v>
      </c>
      <c r="I28" s="18">
        <v>21</v>
      </c>
      <c r="J28" s="13">
        <f t="shared" ref="J28:J35" si="0">D28*I28</f>
        <v>1.68</v>
      </c>
    </row>
    <row r="29" spans="1:10">
      <c r="A29" s="8">
        <v>20</v>
      </c>
      <c r="B29" s="8" t="s">
        <v>119</v>
      </c>
      <c r="C29" s="8" t="s">
        <v>156</v>
      </c>
      <c r="D29" s="8">
        <v>0.04</v>
      </c>
      <c r="E29" s="8">
        <v>8</v>
      </c>
      <c r="F29" s="31" t="s">
        <v>45</v>
      </c>
      <c r="G29" s="8"/>
      <c r="H29" s="12"/>
      <c r="I29" s="18">
        <v>21</v>
      </c>
      <c r="J29" s="13">
        <f t="shared" si="0"/>
        <v>0.84</v>
      </c>
    </row>
    <row r="30" spans="1:10">
      <c r="A30" s="8">
        <v>30</v>
      </c>
      <c r="B30" s="8" t="s">
        <v>44</v>
      </c>
      <c r="C30" s="8" t="s">
        <v>156</v>
      </c>
      <c r="D30" s="8">
        <v>0.01</v>
      </c>
      <c r="E30" s="8"/>
      <c r="F30" s="31" t="s">
        <v>46</v>
      </c>
      <c r="G30" s="8"/>
      <c r="H30" s="12"/>
      <c r="I30" s="18">
        <v>42</v>
      </c>
      <c r="J30" s="13">
        <f t="shared" si="0"/>
        <v>0.42</v>
      </c>
    </row>
    <row r="31" spans="1:10">
      <c r="A31" s="8"/>
      <c r="B31" s="8"/>
      <c r="C31" s="8"/>
      <c r="D31" s="8"/>
      <c r="E31" s="8"/>
      <c r="F31" s="31"/>
      <c r="G31" s="8"/>
      <c r="H31" s="12"/>
      <c r="I31" s="18"/>
      <c r="J31" s="13">
        <f t="shared" si="0"/>
        <v>0</v>
      </c>
    </row>
    <row r="32" spans="1:10">
      <c r="A32" s="8"/>
      <c r="B32" s="8"/>
      <c r="C32" s="8"/>
      <c r="D32" s="8"/>
      <c r="E32" s="8"/>
      <c r="F32" s="31"/>
      <c r="G32" s="8"/>
      <c r="H32" s="12"/>
      <c r="I32" s="18"/>
      <c r="J32" s="13">
        <f t="shared" si="0"/>
        <v>0</v>
      </c>
    </row>
    <row r="33" spans="1:10">
      <c r="A33" s="8"/>
      <c r="B33" s="8"/>
      <c r="C33" s="8"/>
      <c r="D33" s="8"/>
      <c r="E33" s="8"/>
      <c r="F33" s="31"/>
      <c r="G33" s="8"/>
      <c r="H33" s="12"/>
      <c r="I33" s="18"/>
      <c r="J33" s="13">
        <f t="shared" si="0"/>
        <v>0</v>
      </c>
    </row>
    <row r="34" spans="1:10">
      <c r="A34" s="8"/>
      <c r="B34" s="8"/>
      <c r="C34" s="8"/>
      <c r="D34" s="13"/>
      <c r="E34" s="8"/>
      <c r="F34" s="31"/>
      <c r="G34" s="8"/>
      <c r="H34" s="12"/>
      <c r="I34" s="18"/>
      <c r="J34" s="34">
        <f t="shared" si="0"/>
        <v>0</v>
      </c>
    </row>
    <row r="35" spans="1:10">
      <c r="A35" s="8"/>
      <c r="B35" s="8"/>
      <c r="C35" s="8"/>
      <c r="D35" s="8"/>
      <c r="E35" s="8"/>
      <c r="F35" s="31"/>
      <c r="G35" s="8"/>
      <c r="H35" s="12"/>
      <c r="I35" s="18"/>
      <c r="J35" s="13">
        <f t="shared" si="0"/>
        <v>0</v>
      </c>
    </row>
    <row r="36" spans="1:10" s="3" customFormat="1">
      <c r="I36" s="7" t="s">
        <v>0</v>
      </c>
      <c r="J36" s="96">
        <f>SUM(J28:J35)</f>
        <v>2.94</v>
      </c>
    </row>
    <row r="37" spans="1:10">
      <c r="H37" s="5"/>
      <c r="I37" s="4"/>
    </row>
    <row r="38" spans="1:10" s="3" customFormat="1">
      <c r="A38" s="9" t="s">
        <v>8</v>
      </c>
      <c r="B38" s="9" t="s">
        <v>7</v>
      </c>
      <c r="C38" s="9" t="s">
        <v>6</v>
      </c>
      <c r="D38" s="9" t="s">
        <v>5</v>
      </c>
      <c r="E38" s="9" t="s">
        <v>4</v>
      </c>
      <c r="F38" s="9" t="s">
        <v>3</v>
      </c>
      <c r="G38" s="9" t="s">
        <v>2</v>
      </c>
      <c r="H38" s="9" t="s">
        <v>43</v>
      </c>
      <c r="I38" s="9" t="s">
        <v>0</v>
      </c>
    </row>
    <row r="39" spans="1:10">
      <c r="A39" s="8">
        <v>10</v>
      </c>
      <c r="B39" s="8" t="s">
        <v>143</v>
      </c>
      <c r="C39" s="8" t="s">
        <v>155</v>
      </c>
      <c r="D39" s="13">
        <v>1500</v>
      </c>
      <c r="E39" s="8" t="s">
        <v>115</v>
      </c>
      <c r="F39" s="8">
        <v>1.1499999999999999</v>
      </c>
      <c r="G39" s="8">
        <v>3000</v>
      </c>
      <c r="H39" s="8">
        <v>1</v>
      </c>
      <c r="I39" s="13">
        <f>IF('Nose Cone'!$G38&lt;&gt;"",D39*F39/G39*H39,"")</f>
        <v>0.57499999999999996</v>
      </c>
    </row>
    <row r="40" spans="1:10">
      <c r="A40" s="8"/>
      <c r="B40" s="8"/>
      <c r="C40" s="8"/>
      <c r="D40" s="8"/>
      <c r="E40" s="8"/>
      <c r="F40" s="13"/>
      <c r="G40" s="8"/>
      <c r="H40" s="8"/>
      <c r="I40" s="13" t="str">
        <f>IF('Main body'!$G34&lt;&gt;"",D40*F40/G40*H40,"")</f>
        <v/>
      </c>
    </row>
    <row r="41" spans="1:10" s="3" customFormat="1">
      <c r="H41" s="7" t="s">
        <v>0</v>
      </c>
      <c r="I41" s="9">
        <f>SUM(I39:I40)</f>
        <v>0.57499999999999996</v>
      </c>
    </row>
    <row r="42" spans="1:10">
      <c r="H42" s="5"/>
      <c r="I42" s="4"/>
    </row>
    <row r="95" spans="1:8">
      <c r="A95" s="1" t="e">
        <f>#REF!</f>
        <v>#REF!</v>
      </c>
      <c r="B95" s="1" t="e">
        <f>#REF!</f>
        <v>#REF!</v>
      </c>
      <c r="C95" s="1" t="e">
        <f>#REF!</f>
        <v>#REF!</v>
      </c>
      <c r="D95" s="1" t="e">
        <f>#REF!</f>
        <v>#REF!</v>
      </c>
      <c r="E95" s="1" t="e">
        <f>#REF!</f>
        <v>#REF!</v>
      </c>
      <c r="F95" s="1" t="e">
        <f>#REF!</f>
        <v>#REF!</v>
      </c>
      <c r="G95" s="1" t="e">
        <f>#REF!</f>
        <v>#REF!</v>
      </c>
      <c r="H95" s="1" t="e">
        <f>#REF!</f>
        <v>#REF!</v>
      </c>
    </row>
    <row r="96" spans="1:8">
      <c r="A96" s="1" t="e">
        <f>#REF!</f>
        <v>#REF!</v>
      </c>
      <c r="B96" s="1" t="e">
        <f>#REF!</f>
        <v>#REF!</v>
      </c>
      <c r="C96" s="1" t="e">
        <f>#REF!</f>
        <v>#REF!</v>
      </c>
      <c r="D96" s="1" t="e">
        <f>#REF!</f>
        <v>#REF!</v>
      </c>
      <c r="E96" s="1" t="e">
        <f>#REF!</f>
        <v>#REF!</v>
      </c>
      <c r="F96" s="1" t="e">
        <f>#REF!</f>
        <v>#REF!</v>
      </c>
      <c r="G96" s="1" t="e">
        <f>#REF!</f>
        <v>#REF!</v>
      </c>
      <c r="H96" s="1" t="e">
        <f>#REF!</f>
        <v>#REF!</v>
      </c>
    </row>
    <row r="97" spans="1:8">
      <c r="A97" s="1" t="e">
        <f>#REF!</f>
        <v>#REF!</v>
      </c>
      <c r="B97" s="1" t="e">
        <f>#REF!</f>
        <v>#REF!</v>
      </c>
      <c r="C97" s="1" t="e">
        <f>#REF!</f>
        <v>#REF!</v>
      </c>
      <c r="D97" s="1" t="e">
        <f>#REF!</f>
        <v>#REF!</v>
      </c>
      <c r="E97" s="1" t="e">
        <f>#REF!</f>
        <v>#REF!</v>
      </c>
      <c r="F97" s="1" t="e">
        <f>#REF!</f>
        <v>#REF!</v>
      </c>
      <c r="G97" s="1" t="e">
        <f>#REF!</f>
        <v>#REF!</v>
      </c>
      <c r="H97" s="1" t="e">
        <f>#REF!</f>
        <v>#REF!</v>
      </c>
    </row>
    <row r="98" spans="1:8">
      <c r="A98" s="1" t="e">
        <f>#REF!</f>
        <v>#REF!</v>
      </c>
      <c r="B98" s="1" t="e">
        <f>#REF!</f>
        <v>#REF!</v>
      </c>
      <c r="C98" s="1" t="e">
        <f>#REF!</f>
        <v>#REF!</v>
      </c>
      <c r="D98" s="1" t="e">
        <f>#REF!</f>
        <v>#REF!</v>
      </c>
      <c r="E98" s="1" t="e">
        <f>#REF!</f>
        <v>#REF!</v>
      </c>
      <c r="F98" s="1" t="e">
        <f>#REF!</f>
        <v>#REF!</v>
      </c>
      <c r="G98" s="1" t="e">
        <f>#REF!</f>
        <v>#REF!</v>
      </c>
      <c r="H98" s="1" t="e">
        <f>#REF!</f>
        <v>#REF!</v>
      </c>
    </row>
    <row r="99" spans="1:8">
      <c r="A99" s="1" t="e">
        <f>#REF!</f>
        <v>#REF!</v>
      </c>
      <c r="B99" s="1" t="e">
        <f>#REF!</f>
        <v>#REF!</v>
      </c>
      <c r="C99" s="1" t="e">
        <f>#REF!</f>
        <v>#REF!</v>
      </c>
      <c r="D99" s="1" t="e">
        <f>#REF!</f>
        <v>#REF!</v>
      </c>
      <c r="E99" s="1" t="e">
        <f>#REF!</f>
        <v>#REF!</v>
      </c>
      <c r="F99" s="1" t="e">
        <f>#REF!</f>
        <v>#REF!</v>
      </c>
      <c r="G99" s="1" t="e">
        <f>#REF!</f>
        <v>#REF!</v>
      </c>
      <c r="H99" s="1" t="e">
        <f>#REF!</f>
        <v>#REF!</v>
      </c>
    </row>
    <row r="100" spans="1:8">
      <c r="A100" s="1" t="e">
        <f>#REF!</f>
        <v>#REF!</v>
      </c>
      <c r="B100" s="1" t="e">
        <f>#REF!</f>
        <v>#REF!</v>
      </c>
      <c r="C100" s="1" t="e">
        <f>#REF!</f>
        <v>#REF!</v>
      </c>
      <c r="D100" s="1" t="e">
        <f>#REF!</f>
        <v>#REF!</v>
      </c>
      <c r="E100" s="1" t="e">
        <f>#REF!</f>
        <v>#REF!</v>
      </c>
      <c r="F100" s="1" t="e">
        <f>#REF!</f>
        <v>#REF!</v>
      </c>
      <c r="G100" s="1" t="e">
        <f>#REF!</f>
        <v>#REF!</v>
      </c>
      <c r="H100" s="1" t="e">
        <f>#REF!</f>
        <v>#REF!</v>
      </c>
    </row>
    <row r="101" spans="1:8">
      <c r="A101" s="1" t="e">
        <f>#REF!</f>
        <v>#REF!</v>
      </c>
      <c r="B101" s="1" t="e">
        <f>#REF!</f>
        <v>#REF!</v>
      </c>
      <c r="C101" s="1" t="e">
        <f>#REF!</f>
        <v>#REF!</v>
      </c>
      <c r="D101" s="1" t="e">
        <f>#REF!</f>
        <v>#REF!</v>
      </c>
      <c r="E101" s="1" t="e">
        <f>#REF!</f>
        <v>#REF!</v>
      </c>
      <c r="F101" s="1" t="e">
        <f>#REF!</f>
        <v>#REF!</v>
      </c>
      <c r="G101" s="1" t="e">
        <f>#REF!</f>
        <v>#REF!</v>
      </c>
      <c r="H101" s="1" t="e">
        <f>#REF!</f>
        <v>#REF!</v>
      </c>
    </row>
    <row r="102" spans="1:8">
      <c r="A102" s="1" t="e">
        <f>#REF!</f>
        <v>#REF!</v>
      </c>
      <c r="B102" s="1" t="e">
        <f>#REF!</f>
        <v>#REF!</v>
      </c>
      <c r="C102" s="1" t="e">
        <f>#REF!</f>
        <v>#REF!</v>
      </c>
      <c r="D102" s="1" t="e">
        <f>#REF!</f>
        <v>#REF!</v>
      </c>
      <c r="E102" s="1" t="e">
        <f>#REF!</f>
        <v>#REF!</v>
      </c>
      <c r="F102" s="1" t="e">
        <f>#REF!</f>
        <v>#REF!</v>
      </c>
      <c r="G102" s="1" t="e">
        <f>#REF!</f>
        <v>#REF!</v>
      </c>
      <c r="H102" s="1" t="e">
        <f>#REF!</f>
        <v>#REF!</v>
      </c>
    </row>
    <row r="103" spans="1:8">
      <c r="A103" s="1" t="e">
        <f>#REF!</f>
        <v>#REF!</v>
      </c>
      <c r="B103" s="1" t="e">
        <f>#REF!</f>
        <v>#REF!</v>
      </c>
      <c r="C103" s="1" t="e">
        <f>#REF!</f>
        <v>#REF!</v>
      </c>
      <c r="D103" s="1" t="e">
        <f>#REF!</f>
        <v>#REF!</v>
      </c>
      <c r="E103" s="1" t="e">
        <f>#REF!</f>
        <v>#REF!</v>
      </c>
      <c r="F103" s="1" t="e">
        <f>#REF!</f>
        <v>#REF!</v>
      </c>
      <c r="G103" s="1" t="e">
        <f>#REF!</f>
        <v>#REF!</v>
      </c>
      <c r="H103" s="1" t="e">
        <f>#REF!</f>
        <v>#REF!</v>
      </c>
    </row>
    <row r="104" spans="1:8">
      <c r="A104" s="1" t="e">
        <f>#REF!</f>
        <v>#REF!</v>
      </c>
      <c r="B104" s="1" t="e">
        <f>#REF!</f>
        <v>#REF!</v>
      </c>
      <c r="C104" s="1" t="e">
        <f>#REF!</f>
        <v>#REF!</v>
      </c>
      <c r="D104" s="1" t="e">
        <f>#REF!</f>
        <v>#REF!</v>
      </c>
      <c r="E104" s="1" t="e">
        <f>#REF!</f>
        <v>#REF!</v>
      </c>
      <c r="F104" s="1" t="e">
        <f>#REF!</f>
        <v>#REF!</v>
      </c>
      <c r="G104" s="1" t="e">
        <f>#REF!</f>
        <v>#REF!</v>
      </c>
      <c r="H104" s="1" t="e">
        <f>#REF!</f>
        <v>#REF!</v>
      </c>
    </row>
    <row r="105" spans="1:8">
      <c r="A105" s="1" t="e">
        <f>#REF!</f>
        <v>#REF!</v>
      </c>
      <c r="B105" s="1" t="e">
        <f>#REF!</f>
        <v>#REF!</v>
      </c>
      <c r="C105" s="1" t="e">
        <f>#REF!</f>
        <v>#REF!</v>
      </c>
      <c r="D105" s="1" t="e">
        <f>#REF!</f>
        <v>#REF!</v>
      </c>
      <c r="E105" s="1" t="e">
        <f>#REF!</f>
        <v>#REF!</v>
      </c>
      <c r="F105" s="1" t="e">
        <f>#REF!</f>
        <v>#REF!</v>
      </c>
      <c r="G105" s="1" t="e">
        <f>#REF!</f>
        <v>#REF!</v>
      </c>
      <c r="H105" s="1" t="e">
        <f>#REF!</f>
        <v>#REF!</v>
      </c>
    </row>
    <row r="106" spans="1:8">
      <c r="A106" s="1" t="e">
        <f>#REF!</f>
        <v>#REF!</v>
      </c>
      <c r="B106" s="1" t="e">
        <f>#REF!</f>
        <v>#REF!</v>
      </c>
      <c r="C106" s="1" t="e">
        <f>#REF!</f>
        <v>#REF!</v>
      </c>
      <c r="D106" s="1" t="e">
        <f>#REF!</f>
        <v>#REF!</v>
      </c>
      <c r="E106" s="1" t="e">
        <f>#REF!</f>
        <v>#REF!</v>
      </c>
      <c r="F106" s="1" t="e">
        <f>#REF!</f>
        <v>#REF!</v>
      </c>
      <c r="G106" s="1" t="e">
        <f>#REF!</f>
        <v>#REF!</v>
      </c>
      <c r="H106" s="1" t="e">
        <f>#REF!</f>
        <v>#REF!</v>
      </c>
    </row>
    <row r="107" spans="1:8">
      <c r="A107" s="1" t="e">
        <f>#REF!</f>
        <v>#REF!</v>
      </c>
      <c r="B107" s="1" t="e">
        <f>#REF!</f>
        <v>#REF!</v>
      </c>
      <c r="C107" s="1" t="e">
        <f>#REF!</f>
        <v>#REF!</v>
      </c>
      <c r="D107" s="1" t="e">
        <f>#REF!</f>
        <v>#REF!</v>
      </c>
      <c r="E107" s="1" t="e">
        <f>#REF!</f>
        <v>#REF!</v>
      </c>
      <c r="F107" s="1" t="e">
        <f>#REF!</f>
        <v>#REF!</v>
      </c>
      <c r="G107" s="1" t="e">
        <f>#REF!</f>
        <v>#REF!</v>
      </c>
      <c r="H107" s="1" t="e">
        <f>#REF!</f>
        <v>#REF!</v>
      </c>
    </row>
    <row r="108" spans="1:8">
      <c r="A108" s="1" t="e">
        <f>#REF!</f>
        <v>#REF!</v>
      </c>
      <c r="B108" s="1" t="e">
        <f>#REF!</f>
        <v>#REF!</v>
      </c>
      <c r="C108" s="1" t="e">
        <f>#REF!</f>
        <v>#REF!</v>
      </c>
      <c r="D108" s="1" t="e">
        <f>#REF!</f>
        <v>#REF!</v>
      </c>
      <c r="E108" s="1" t="e">
        <f>#REF!</f>
        <v>#REF!</v>
      </c>
      <c r="F108" s="1" t="e">
        <f>#REF!</f>
        <v>#REF!</v>
      </c>
      <c r="G108" s="1" t="e">
        <f>#REF!</f>
        <v>#REF!</v>
      </c>
      <c r="H108" s="1" t="e">
        <f>#REF!</f>
        <v>#REF!</v>
      </c>
    </row>
    <row r="109" spans="1:8">
      <c r="A109" s="1" t="e">
        <f>#REF!</f>
        <v>#REF!</v>
      </c>
      <c r="B109" s="1" t="e">
        <f>#REF!</f>
        <v>#REF!</v>
      </c>
      <c r="C109" s="1" t="e">
        <f>#REF!</f>
        <v>#REF!</v>
      </c>
      <c r="D109" s="1" t="e">
        <f>#REF!</f>
        <v>#REF!</v>
      </c>
      <c r="E109" s="1" t="e">
        <f>#REF!</f>
        <v>#REF!</v>
      </c>
      <c r="F109" s="1" t="e">
        <f>#REF!</f>
        <v>#REF!</v>
      </c>
      <c r="G109" s="1" t="e">
        <f>#REF!</f>
        <v>#REF!</v>
      </c>
      <c r="H109" s="1" t="e">
        <f>#REF!</f>
        <v>#REF!</v>
      </c>
    </row>
    <row r="110" spans="1:8">
      <c r="A110" s="1" t="e">
        <f>#REF!</f>
        <v>#REF!</v>
      </c>
      <c r="B110" s="1" t="e">
        <f>#REF!</f>
        <v>#REF!</v>
      </c>
      <c r="C110" s="1" t="e">
        <f>#REF!</f>
        <v>#REF!</v>
      </c>
      <c r="D110" s="1" t="e">
        <f>#REF!</f>
        <v>#REF!</v>
      </c>
      <c r="E110" s="1" t="e">
        <f>#REF!</f>
        <v>#REF!</v>
      </c>
      <c r="F110" s="1" t="e">
        <f>#REF!</f>
        <v>#REF!</v>
      </c>
      <c r="G110" s="1" t="e">
        <f>#REF!</f>
        <v>#REF!</v>
      </c>
      <c r="H110" s="1" t="e">
        <f>#REF!</f>
        <v>#REF!</v>
      </c>
    </row>
    <row r="111" spans="1:8">
      <c r="A111" s="1" t="e">
        <f>#REF!</f>
        <v>#REF!</v>
      </c>
      <c r="B111" s="1" t="e">
        <f>#REF!</f>
        <v>#REF!</v>
      </c>
      <c r="C111" s="1" t="e">
        <f>#REF!</f>
        <v>#REF!</v>
      </c>
      <c r="D111" s="1" t="e">
        <f>#REF!</f>
        <v>#REF!</v>
      </c>
      <c r="E111" s="1" t="e">
        <f>#REF!</f>
        <v>#REF!</v>
      </c>
      <c r="F111" s="1" t="e">
        <f>#REF!</f>
        <v>#REF!</v>
      </c>
      <c r="G111" s="1" t="e">
        <f>#REF!</f>
        <v>#REF!</v>
      </c>
      <c r="H111" s="1" t="e">
        <f>#REF!</f>
        <v>#REF!</v>
      </c>
    </row>
    <row r="112" spans="1:8">
      <c r="A112" s="1" t="e">
        <f>#REF!</f>
        <v>#REF!</v>
      </c>
      <c r="B112" s="1" t="e">
        <f>#REF!</f>
        <v>#REF!</v>
      </c>
      <c r="C112" s="1" t="e">
        <f>#REF!</f>
        <v>#REF!</v>
      </c>
      <c r="D112" s="1" t="e">
        <f>#REF!</f>
        <v>#REF!</v>
      </c>
      <c r="E112" s="1" t="e">
        <f>#REF!</f>
        <v>#REF!</v>
      </c>
      <c r="F112" s="1" t="e">
        <f>#REF!</f>
        <v>#REF!</v>
      </c>
      <c r="G112" s="1" t="e">
        <f>#REF!</f>
        <v>#REF!</v>
      </c>
      <c r="H112" s="1" t="e">
        <f>#REF!</f>
        <v>#REF!</v>
      </c>
    </row>
    <row r="113" spans="1:8">
      <c r="A113" s="1" t="e">
        <f>#REF!</f>
        <v>#REF!</v>
      </c>
      <c r="B113" s="1" t="e">
        <f>#REF!</f>
        <v>#REF!</v>
      </c>
      <c r="C113" s="1" t="e">
        <f>#REF!</f>
        <v>#REF!</v>
      </c>
      <c r="D113" s="1" t="e">
        <f>#REF!</f>
        <v>#REF!</v>
      </c>
      <c r="E113" s="1" t="e">
        <f>#REF!</f>
        <v>#REF!</v>
      </c>
      <c r="F113" s="1" t="e">
        <f>#REF!</f>
        <v>#REF!</v>
      </c>
      <c r="G113" s="1" t="e">
        <f>#REF!</f>
        <v>#REF!</v>
      </c>
      <c r="H113" s="1" t="e">
        <f>#REF!</f>
        <v>#REF!</v>
      </c>
    </row>
    <row r="114" spans="1:8">
      <c r="A114" s="1" t="e">
        <f>#REF!</f>
        <v>#REF!</v>
      </c>
      <c r="B114" s="1" t="e">
        <f>#REF!</f>
        <v>#REF!</v>
      </c>
      <c r="C114" s="1" t="e">
        <f>#REF!</f>
        <v>#REF!</v>
      </c>
      <c r="D114" s="1" t="e">
        <f>#REF!</f>
        <v>#REF!</v>
      </c>
      <c r="E114" s="1" t="e">
        <f>#REF!</f>
        <v>#REF!</v>
      </c>
      <c r="F114" s="1" t="e">
        <f>#REF!</f>
        <v>#REF!</v>
      </c>
      <c r="G114" s="1" t="e">
        <f>#REF!</f>
        <v>#REF!</v>
      </c>
      <c r="H114" s="1" t="e">
        <f>#REF!</f>
        <v>#REF!</v>
      </c>
    </row>
    <row r="115" spans="1:8">
      <c r="A115" s="1" t="e">
        <f>#REF!</f>
        <v>#REF!</v>
      </c>
      <c r="B115" s="1" t="e">
        <f>#REF!</f>
        <v>#REF!</v>
      </c>
      <c r="C115" s="1" t="e">
        <f>#REF!</f>
        <v>#REF!</v>
      </c>
      <c r="D115" s="1" t="e">
        <f>#REF!</f>
        <v>#REF!</v>
      </c>
      <c r="E115" s="1" t="e">
        <f>#REF!</f>
        <v>#REF!</v>
      </c>
      <c r="F115" s="1" t="e">
        <f>#REF!</f>
        <v>#REF!</v>
      </c>
      <c r="G115" s="1" t="e">
        <f>#REF!</f>
        <v>#REF!</v>
      </c>
      <c r="H115" s="1" t="e">
        <f>#REF!</f>
        <v>#REF!</v>
      </c>
    </row>
    <row r="116" spans="1:8">
      <c r="A116" s="1" t="e">
        <f>#REF!</f>
        <v>#REF!</v>
      </c>
      <c r="B116" s="1" t="e">
        <f>#REF!</f>
        <v>#REF!</v>
      </c>
      <c r="C116" s="1" t="e">
        <f>#REF!</f>
        <v>#REF!</v>
      </c>
      <c r="D116" s="1" t="e">
        <f>#REF!</f>
        <v>#REF!</v>
      </c>
      <c r="E116" s="1" t="e">
        <f>#REF!</f>
        <v>#REF!</v>
      </c>
      <c r="F116" s="1" t="e">
        <f>#REF!</f>
        <v>#REF!</v>
      </c>
      <c r="G116" s="1" t="e">
        <f>#REF!</f>
        <v>#REF!</v>
      </c>
      <c r="H116" s="1" t="e">
        <f>#REF!</f>
        <v>#REF!</v>
      </c>
    </row>
    <row r="117" spans="1:8">
      <c r="A117" s="1" t="e">
        <f>#REF!</f>
        <v>#REF!</v>
      </c>
      <c r="B117" s="1" t="e">
        <f>#REF!</f>
        <v>#REF!</v>
      </c>
      <c r="C117" s="1" t="e">
        <f>#REF!</f>
        <v>#REF!</v>
      </c>
      <c r="D117" s="1" t="e">
        <f>#REF!</f>
        <v>#REF!</v>
      </c>
      <c r="E117" s="1" t="e">
        <f>#REF!</f>
        <v>#REF!</v>
      </c>
      <c r="F117" s="1" t="e">
        <f>#REF!</f>
        <v>#REF!</v>
      </c>
      <c r="G117" s="1" t="e">
        <f>#REF!</f>
        <v>#REF!</v>
      </c>
      <c r="H117" s="1" t="e">
        <f>#REF!</f>
        <v>#REF!</v>
      </c>
    </row>
    <row r="118" spans="1:8">
      <c r="A118" s="1" t="e">
        <f>#REF!</f>
        <v>#REF!</v>
      </c>
      <c r="B118" s="1" t="e">
        <f>#REF!</f>
        <v>#REF!</v>
      </c>
      <c r="C118" s="1" t="e">
        <f>#REF!</f>
        <v>#REF!</v>
      </c>
      <c r="D118" s="1" t="e">
        <f>#REF!</f>
        <v>#REF!</v>
      </c>
      <c r="E118" s="1" t="e">
        <f>#REF!</f>
        <v>#REF!</v>
      </c>
      <c r="F118" s="1" t="e">
        <f>#REF!</f>
        <v>#REF!</v>
      </c>
      <c r="G118" s="1" t="e">
        <f>#REF!</f>
        <v>#REF!</v>
      </c>
      <c r="H118" s="1" t="e">
        <f>#REF!</f>
        <v>#REF!</v>
      </c>
    </row>
    <row r="119" spans="1:8">
      <c r="A119" s="1" t="e">
        <f>#REF!</f>
        <v>#REF!</v>
      </c>
      <c r="B119" s="1" t="e">
        <f>#REF!</f>
        <v>#REF!</v>
      </c>
      <c r="C119" s="1" t="e">
        <f>#REF!</f>
        <v>#REF!</v>
      </c>
      <c r="D119" s="1" t="e">
        <f>#REF!</f>
        <v>#REF!</v>
      </c>
      <c r="E119" s="1" t="e">
        <f>#REF!</f>
        <v>#REF!</v>
      </c>
      <c r="F119" s="1" t="e">
        <f>#REF!</f>
        <v>#REF!</v>
      </c>
      <c r="G119" s="1" t="e">
        <f>#REF!</f>
        <v>#REF!</v>
      </c>
      <c r="H119" s="1" t="e">
        <f>#REF!</f>
        <v>#REF!</v>
      </c>
    </row>
    <row r="120" spans="1:8">
      <c r="A120" s="1" t="e">
        <f>#REF!</f>
        <v>#REF!</v>
      </c>
      <c r="B120" s="1" t="e">
        <f>#REF!</f>
        <v>#REF!</v>
      </c>
      <c r="C120" s="1" t="e">
        <f>#REF!</f>
        <v>#REF!</v>
      </c>
      <c r="D120" s="1" t="e">
        <f>#REF!</f>
        <v>#REF!</v>
      </c>
      <c r="E120" s="1" t="e">
        <f>#REF!</f>
        <v>#REF!</v>
      </c>
      <c r="F120" s="1" t="e">
        <f>#REF!</f>
        <v>#REF!</v>
      </c>
      <c r="G120" s="1" t="e">
        <f>#REF!</f>
        <v>#REF!</v>
      </c>
      <c r="H120" s="1" t="e">
        <f>#REF!</f>
        <v>#REF!</v>
      </c>
    </row>
    <row r="121" spans="1:8">
      <c r="A121" s="1" t="e">
        <f>#REF!</f>
        <v>#REF!</v>
      </c>
      <c r="B121" s="1" t="e">
        <f>#REF!</f>
        <v>#REF!</v>
      </c>
      <c r="C121" s="1" t="e">
        <f>#REF!</f>
        <v>#REF!</v>
      </c>
      <c r="D121" s="1" t="e">
        <f>#REF!</f>
        <v>#REF!</v>
      </c>
      <c r="E121" s="1" t="e">
        <f>#REF!</f>
        <v>#REF!</v>
      </c>
      <c r="F121" s="1" t="e">
        <f>#REF!</f>
        <v>#REF!</v>
      </c>
      <c r="G121" s="1" t="e">
        <f>#REF!</f>
        <v>#REF!</v>
      </c>
      <c r="H121" s="1" t="e">
        <f>#REF!</f>
        <v>#REF!</v>
      </c>
    </row>
    <row r="122" spans="1:8">
      <c r="A122" s="1" t="e">
        <f>#REF!</f>
        <v>#REF!</v>
      </c>
      <c r="B122" s="1" t="e">
        <f>#REF!</f>
        <v>#REF!</v>
      </c>
      <c r="C122" s="1" t="e">
        <f>#REF!</f>
        <v>#REF!</v>
      </c>
      <c r="D122" s="1" t="e">
        <f>#REF!</f>
        <v>#REF!</v>
      </c>
      <c r="E122" s="1" t="e">
        <f>#REF!</f>
        <v>#REF!</v>
      </c>
      <c r="F122" s="1" t="e">
        <f>#REF!</f>
        <v>#REF!</v>
      </c>
      <c r="G122" s="1" t="e">
        <f>#REF!</f>
        <v>#REF!</v>
      </c>
      <c r="H122" s="1" t="e">
        <f>#REF!</f>
        <v>#REF!</v>
      </c>
    </row>
    <row r="123" spans="1:8">
      <c r="A123" s="1" t="e">
        <f>#REF!</f>
        <v>#REF!</v>
      </c>
      <c r="B123" s="1" t="e">
        <f>#REF!</f>
        <v>#REF!</v>
      </c>
      <c r="C123" s="1" t="e">
        <f>#REF!</f>
        <v>#REF!</v>
      </c>
      <c r="D123" s="1" t="e">
        <f>#REF!</f>
        <v>#REF!</v>
      </c>
      <c r="E123" s="1" t="e">
        <f>#REF!</f>
        <v>#REF!</v>
      </c>
      <c r="F123" s="1" t="e">
        <f>#REF!</f>
        <v>#REF!</v>
      </c>
      <c r="G123" s="1" t="e">
        <f>#REF!</f>
        <v>#REF!</v>
      </c>
      <c r="H123" s="1" t="e">
        <f>#REF!</f>
        <v>#REF!</v>
      </c>
    </row>
    <row r="124" spans="1:8">
      <c r="A124" s="1" t="e">
        <f>#REF!</f>
        <v>#REF!</v>
      </c>
      <c r="B124" s="1" t="e">
        <f>#REF!</f>
        <v>#REF!</v>
      </c>
      <c r="C124" s="1" t="e">
        <f>#REF!</f>
        <v>#REF!</v>
      </c>
      <c r="D124" s="1" t="e">
        <f>#REF!</f>
        <v>#REF!</v>
      </c>
      <c r="E124" s="1" t="e">
        <f>#REF!</f>
        <v>#REF!</v>
      </c>
      <c r="F124" s="1" t="e">
        <f>#REF!</f>
        <v>#REF!</v>
      </c>
      <c r="G124" s="1" t="e">
        <f>#REF!</f>
        <v>#REF!</v>
      </c>
      <c r="H124" s="1" t="e">
        <f>#REF!</f>
        <v>#REF!</v>
      </c>
    </row>
    <row r="125" spans="1:8">
      <c r="A125" s="1" t="e">
        <f>#REF!</f>
        <v>#REF!</v>
      </c>
      <c r="B125" s="1" t="e">
        <f>#REF!</f>
        <v>#REF!</v>
      </c>
      <c r="C125" s="1" t="e">
        <f>#REF!</f>
        <v>#REF!</v>
      </c>
      <c r="D125" s="1" t="e">
        <f>#REF!</f>
        <v>#REF!</v>
      </c>
      <c r="E125" s="1" t="e">
        <f>#REF!</f>
        <v>#REF!</v>
      </c>
      <c r="F125" s="1" t="e">
        <f>#REF!</f>
        <v>#REF!</v>
      </c>
      <c r="G125" s="1" t="e">
        <f>#REF!</f>
        <v>#REF!</v>
      </c>
      <c r="H125" s="1" t="e">
        <f>#REF!</f>
        <v>#REF!</v>
      </c>
    </row>
    <row r="126" spans="1:8">
      <c r="A126" s="1" t="e">
        <f>#REF!</f>
        <v>#REF!</v>
      </c>
      <c r="B126" s="1" t="e">
        <f>#REF!</f>
        <v>#REF!</v>
      </c>
      <c r="C126" s="1" t="e">
        <f>#REF!</f>
        <v>#REF!</v>
      </c>
      <c r="D126" s="1" t="e">
        <f>#REF!</f>
        <v>#REF!</v>
      </c>
      <c r="E126" s="1" t="e">
        <f>#REF!</f>
        <v>#REF!</v>
      </c>
      <c r="F126" s="1" t="e">
        <f>#REF!</f>
        <v>#REF!</v>
      </c>
      <c r="G126" s="1" t="e">
        <f>#REF!</f>
        <v>#REF!</v>
      </c>
      <c r="H126" s="1" t="e">
        <f>#REF!</f>
        <v>#REF!</v>
      </c>
    </row>
    <row r="127" spans="1:8">
      <c r="A127" s="1" t="e">
        <f>#REF!</f>
        <v>#REF!</v>
      </c>
      <c r="B127" s="1" t="e">
        <f>#REF!</f>
        <v>#REF!</v>
      </c>
      <c r="C127" s="1" t="e">
        <f>#REF!</f>
        <v>#REF!</v>
      </c>
      <c r="D127" s="1" t="e">
        <f>#REF!</f>
        <v>#REF!</v>
      </c>
      <c r="E127" s="1" t="e">
        <f>#REF!</f>
        <v>#REF!</v>
      </c>
      <c r="F127" s="1" t="e">
        <f>#REF!</f>
        <v>#REF!</v>
      </c>
      <c r="G127" s="1" t="e">
        <f>#REF!</f>
        <v>#REF!</v>
      </c>
      <c r="H127" s="1" t="e">
        <f>#REF!</f>
        <v>#REF!</v>
      </c>
    </row>
    <row r="128" spans="1:8">
      <c r="A128" s="1" t="e">
        <f>#REF!</f>
        <v>#REF!</v>
      </c>
      <c r="B128" s="1" t="e">
        <f>#REF!</f>
        <v>#REF!</v>
      </c>
      <c r="C128" s="1" t="e">
        <f>#REF!</f>
        <v>#REF!</v>
      </c>
      <c r="D128" s="1" t="e">
        <f>#REF!</f>
        <v>#REF!</v>
      </c>
      <c r="E128" s="1" t="e">
        <f>#REF!</f>
        <v>#REF!</v>
      </c>
      <c r="F128" s="1" t="e">
        <f>#REF!</f>
        <v>#REF!</v>
      </c>
      <c r="G128" s="1" t="e">
        <f>#REF!</f>
        <v>#REF!</v>
      </c>
      <c r="H128" s="1" t="e">
        <f>#REF!</f>
        <v>#REF!</v>
      </c>
    </row>
    <row r="129" spans="1:8">
      <c r="A129" s="1" t="e">
        <f>#REF!</f>
        <v>#REF!</v>
      </c>
      <c r="B129" s="1" t="e">
        <f>#REF!</f>
        <v>#REF!</v>
      </c>
      <c r="C129" s="1" t="e">
        <f>#REF!</f>
        <v>#REF!</v>
      </c>
      <c r="D129" s="1" t="e">
        <f>#REF!</f>
        <v>#REF!</v>
      </c>
      <c r="E129" s="1" t="e">
        <f>#REF!</f>
        <v>#REF!</v>
      </c>
      <c r="F129" s="1" t="e">
        <f>#REF!</f>
        <v>#REF!</v>
      </c>
      <c r="G129" s="1" t="e">
        <f>#REF!</f>
        <v>#REF!</v>
      </c>
      <c r="H129" s="1" t="e">
        <f>#REF!</f>
        <v>#REF!</v>
      </c>
    </row>
    <row r="130" spans="1:8">
      <c r="A130" s="1" t="e">
        <f>#REF!</f>
        <v>#REF!</v>
      </c>
      <c r="B130" s="1" t="e">
        <f>#REF!</f>
        <v>#REF!</v>
      </c>
      <c r="C130" s="1" t="e">
        <f>#REF!</f>
        <v>#REF!</v>
      </c>
      <c r="D130" s="1" t="e">
        <f>#REF!</f>
        <v>#REF!</v>
      </c>
      <c r="E130" s="1" t="e">
        <f>#REF!</f>
        <v>#REF!</v>
      </c>
      <c r="F130" s="1" t="e">
        <f>#REF!</f>
        <v>#REF!</v>
      </c>
      <c r="G130" s="1" t="e">
        <f>#REF!</f>
        <v>#REF!</v>
      </c>
      <c r="H130" s="1" t="e">
        <f>#REF!</f>
        <v>#REF!</v>
      </c>
    </row>
    <row r="131" spans="1:8">
      <c r="A131" s="1" t="e">
        <f>#REF!</f>
        <v>#REF!</v>
      </c>
      <c r="B131" s="1" t="e">
        <f>#REF!</f>
        <v>#REF!</v>
      </c>
      <c r="C131" s="1" t="e">
        <f>#REF!</f>
        <v>#REF!</v>
      </c>
      <c r="D131" s="1" t="e">
        <f>#REF!</f>
        <v>#REF!</v>
      </c>
      <c r="E131" s="1" t="e">
        <f>#REF!</f>
        <v>#REF!</v>
      </c>
      <c r="F131" s="1" t="e">
        <f>#REF!</f>
        <v>#REF!</v>
      </c>
      <c r="G131" s="1" t="e">
        <f>#REF!</f>
        <v>#REF!</v>
      </c>
      <c r="H131" s="1" t="e">
        <f>#REF!</f>
        <v>#REF!</v>
      </c>
    </row>
    <row r="132" spans="1:8">
      <c r="A132" s="1" t="e">
        <f>#REF!</f>
        <v>#REF!</v>
      </c>
      <c r="B132" s="1" t="e">
        <f>#REF!</f>
        <v>#REF!</v>
      </c>
      <c r="C132" s="1" t="e">
        <f>#REF!</f>
        <v>#REF!</v>
      </c>
      <c r="D132" s="1" t="e">
        <f>#REF!</f>
        <v>#REF!</v>
      </c>
      <c r="E132" s="1" t="e">
        <f>#REF!</f>
        <v>#REF!</v>
      </c>
      <c r="F132" s="1" t="e">
        <f>#REF!</f>
        <v>#REF!</v>
      </c>
      <c r="G132" s="1" t="e">
        <f>#REF!</f>
        <v>#REF!</v>
      </c>
      <c r="H132" s="1" t="e">
        <f>#REF!</f>
        <v>#REF!</v>
      </c>
    </row>
    <row r="133" spans="1:8">
      <c r="A133" s="1" t="e">
        <f>#REF!</f>
        <v>#REF!</v>
      </c>
      <c r="B133" s="1" t="e">
        <f>#REF!</f>
        <v>#REF!</v>
      </c>
      <c r="C133" s="1" t="e">
        <f>#REF!</f>
        <v>#REF!</v>
      </c>
      <c r="D133" s="1" t="e">
        <f>#REF!</f>
        <v>#REF!</v>
      </c>
      <c r="E133" s="1" t="e">
        <f>#REF!</f>
        <v>#REF!</v>
      </c>
      <c r="F133" s="1" t="e">
        <f>#REF!</f>
        <v>#REF!</v>
      </c>
      <c r="G133" s="1" t="e">
        <f>#REF!</f>
        <v>#REF!</v>
      </c>
      <c r="H133" s="1" t="e">
        <f>#REF!</f>
        <v>#REF!</v>
      </c>
    </row>
    <row r="134" spans="1:8">
      <c r="A134" s="1" t="e">
        <f>#REF!</f>
        <v>#REF!</v>
      </c>
      <c r="B134" s="1" t="e">
        <f>#REF!</f>
        <v>#REF!</v>
      </c>
      <c r="C134" s="1" t="e">
        <f>#REF!</f>
        <v>#REF!</v>
      </c>
      <c r="D134" s="1" t="e">
        <f>#REF!</f>
        <v>#REF!</v>
      </c>
      <c r="E134" s="1" t="e">
        <f>#REF!</f>
        <v>#REF!</v>
      </c>
      <c r="F134" s="1" t="e">
        <f>#REF!</f>
        <v>#REF!</v>
      </c>
      <c r="G134" s="1" t="e">
        <f>#REF!</f>
        <v>#REF!</v>
      </c>
      <c r="H134" s="1" t="e">
        <f>#REF!</f>
        <v>#REF!</v>
      </c>
    </row>
    <row r="135" spans="1:8">
      <c r="A135" s="1" t="e">
        <f>#REF!</f>
        <v>#REF!</v>
      </c>
      <c r="B135" s="1" t="e">
        <f>#REF!</f>
        <v>#REF!</v>
      </c>
      <c r="C135" s="1" t="e">
        <f>#REF!</f>
        <v>#REF!</v>
      </c>
      <c r="D135" s="1" t="e">
        <f>#REF!</f>
        <v>#REF!</v>
      </c>
      <c r="E135" s="1" t="e">
        <f>#REF!</f>
        <v>#REF!</v>
      </c>
      <c r="F135" s="1" t="e">
        <f>#REF!</f>
        <v>#REF!</v>
      </c>
      <c r="G135" s="1" t="e">
        <f>#REF!</f>
        <v>#REF!</v>
      </c>
      <c r="H135" s="1" t="e">
        <f>#REF!</f>
        <v>#REF!</v>
      </c>
    </row>
    <row r="136" spans="1:8">
      <c r="A136" s="1" t="e">
        <f>#REF!</f>
        <v>#REF!</v>
      </c>
      <c r="B136" s="1" t="e">
        <f>#REF!</f>
        <v>#REF!</v>
      </c>
      <c r="C136" s="1" t="e">
        <f>#REF!</f>
        <v>#REF!</v>
      </c>
      <c r="D136" s="1" t="e">
        <f>#REF!</f>
        <v>#REF!</v>
      </c>
      <c r="E136" s="1" t="e">
        <f>#REF!</f>
        <v>#REF!</v>
      </c>
      <c r="F136" s="1" t="e">
        <f>#REF!</f>
        <v>#REF!</v>
      </c>
      <c r="G136" s="1" t="e">
        <f>#REF!</f>
        <v>#REF!</v>
      </c>
      <c r="H136" s="1" t="e">
        <f>#REF!</f>
        <v>#REF!</v>
      </c>
    </row>
    <row r="137" spans="1:8">
      <c r="A137" s="1" t="e">
        <f>#REF!</f>
        <v>#REF!</v>
      </c>
      <c r="B137" s="1" t="e">
        <f>#REF!</f>
        <v>#REF!</v>
      </c>
      <c r="C137" s="1" t="e">
        <f>#REF!</f>
        <v>#REF!</v>
      </c>
      <c r="D137" s="1" t="e">
        <f>#REF!</f>
        <v>#REF!</v>
      </c>
      <c r="E137" s="1" t="e">
        <f>#REF!</f>
        <v>#REF!</v>
      </c>
      <c r="F137" s="1" t="e">
        <f>#REF!</f>
        <v>#REF!</v>
      </c>
      <c r="G137" s="1" t="e">
        <f>#REF!</f>
        <v>#REF!</v>
      </c>
      <c r="H137" s="1" t="e">
        <f>#REF!</f>
        <v>#REF!</v>
      </c>
    </row>
    <row r="138" spans="1:8">
      <c r="A138" s="1" t="e">
        <f>#REF!</f>
        <v>#REF!</v>
      </c>
      <c r="B138" s="1" t="e">
        <f>#REF!</f>
        <v>#REF!</v>
      </c>
      <c r="C138" s="1" t="e">
        <f>#REF!</f>
        <v>#REF!</v>
      </c>
      <c r="D138" s="1" t="e">
        <f>#REF!</f>
        <v>#REF!</v>
      </c>
      <c r="E138" s="1" t="e">
        <f>#REF!</f>
        <v>#REF!</v>
      </c>
      <c r="F138" s="1" t="e">
        <f>#REF!</f>
        <v>#REF!</v>
      </c>
      <c r="G138" s="1" t="e">
        <f>#REF!</f>
        <v>#REF!</v>
      </c>
      <c r="H138" s="1" t="e">
        <f>#REF!</f>
        <v>#REF!</v>
      </c>
    </row>
    <row r="139" spans="1:8">
      <c r="A139" s="1" t="e">
        <f>#REF!</f>
        <v>#REF!</v>
      </c>
      <c r="B139" s="1" t="e">
        <f>#REF!</f>
        <v>#REF!</v>
      </c>
      <c r="C139" s="1" t="e">
        <f>#REF!</f>
        <v>#REF!</v>
      </c>
      <c r="D139" s="1" t="e">
        <f>#REF!</f>
        <v>#REF!</v>
      </c>
      <c r="E139" s="1" t="e">
        <f>#REF!</f>
        <v>#REF!</v>
      </c>
      <c r="F139" s="1" t="e">
        <f>#REF!</f>
        <v>#REF!</v>
      </c>
      <c r="G139" s="1" t="e">
        <f>#REF!</f>
        <v>#REF!</v>
      </c>
      <c r="H139" s="1" t="e">
        <f>#REF!</f>
        <v>#REF!</v>
      </c>
    </row>
    <row r="140" spans="1:8">
      <c r="A140" s="1" t="e">
        <f>#REF!</f>
        <v>#REF!</v>
      </c>
      <c r="B140" s="1" t="e">
        <f>#REF!</f>
        <v>#REF!</v>
      </c>
      <c r="C140" s="1" t="e">
        <f>#REF!</f>
        <v>#REF!</v>
      </c>
      <c r="D140" s="1" t="e">
        <f>#REF!</f>
        <v>#REF!</v>
      </c>
      <c r="E140" s="1" t="e">
        <f>#REF!</f>
        <v>#REF!</v>
      </c>
      <c r="F140" s="1" t="e">
        <f>#REF!</f>
        <v>#REF!</v>
      </c>
      <c r="G140" s="1" t="e">
        <f>#REF!</f>
        <v>#REF!</v>
      </c>
      <c r="H140" s="1" t="e">
        <f>#REF!</f>
        <v>#REF!</v>
      </c>
    </row>
    <row r="141" spans="1:8">
      <c r="A141" s="1" t="e">
        <f>#REF!</f>
        <v>#REF!</v>
      </c>
      <c r="B141" s="1" t="e">
        <f>#REF!</f>
        <v>#REF!</v>
      </c>
      <c r="C141" s="1" t="e">
        <f>#REF!</f>
        <v>#REF!</v>
      </c>
      <c r="D141" s="1" t="e">
        <f>#REF!</f>
        <v>#REF!</v>
      </c>
      <c r="E141" s="1" t="e">
        <f>#REF!</f>
        <v>#REF!</v>
      </c>
      <c r="F141" s="1" t="e">
        <f>#REF!</f>
        <v>#REF!</v>
      </c>
      <c r="G141" s="1" t="e">
        <f>#REF!</f>
        <v>#REF!</v>
      </c>
      <c r="H141" s="1" t="e">
        <f>#REF!</f>
        <v>#REF!</v>
      </c>
    </row>
    <row r="142" spans="1:8">
      <c r="A142" s="1" t="e">
        <f>#REF!</f>
        <v>#REF!</v>
      </c>
      <c r="B142" s="1" t="e">
        <f>#REF!</f>
        <v>#REF!</v>
      </c>
      <c r="C142" s="1" t="e">
        <f>#REF!</f>
        <v>#REF!</v>
      </c>
      <c r="D142" s="1" t="e">
        <f>#REF!</f>
        <v>#REF!</v>
      </c>
      <c r="E142" s="1" t="e">
        <f>#REF!</f>
        <v>#REF!</v>
      </c>
      <c r="F142" s="1" t="e">
        <f>#REF!</f>
        <v>#REF!</v>
      </c>
      <c r="G142" s="1" t="e">
        <f>#REF!</f>
        <v>#REF!</v>
      </c>
      <c r="H142" s="1" t="e">
        <f>#REF!</f>
        <v>#REF!</v>
      </c>
    </row>
    <row r="143" spans="1:8">
      <c r="A143" s="1" t="e">
        <f>#REF!</f>
        <v>#REF!</v>
      </c>
      <c r="B143" s="1" t="e">
        <f>#REF!</f>
        <v>#REF!</v>
      </c>
      <c r="C143" s="1" t="e">
        <f>#REF!</f>
        <v>#REF!</v>
      </c>
      <c r="D143" s="1" t="e">
        <f>#REF!</f>
        <v>#REF!</v>
      </c>
      <c r="E143" s="1" t="e">
        <f>#REF!</f>
        <v>#REF!</v>
      </c>
      <c r="F143" s="1" t="e">
        <f>#REF!</f>
        <v>#REF!</v>
      </c>
      <c r="G143" s="1" t="e">
        <f>#REF!</f>
        <v>#REF!</v>
      </c>
      <c r="H143" s="1" t="e">
        <f>#REF!</f>
        <v>#REF!</v>
      </c>
    </row>
    <row r="144" spans="1:8">
      <c r="A144" s="1" t="e">
        <f>#REF!</f>
        <v>#REF!</v>
      </c>
      <c r="B144" s="1" t="e">
        <f>#REF!</f>
        <v>#REF!</v>
      </c>
      <c r="C144" s="1" t="e">
        <f>#REF!</f>
        <v>#REF!</v>
      </c>
      <c r="D144" s="1" t="e">
        <f>#REF!</f>
        <v>#REF!</v>
      </c>
      <c r="E144" s="1" t="e">
        <f>#REF!</f>
        <v>#REF!</v>
      </c>
      <c r="F144" s="1" t="e">
        <f>#REF!</f>
        <v>#REF!</v>
      </c>
      <c r="G144" s="1" t="e">
        <f>#REF!</f>
        <v>#REF!</v>
      </c>
      <c r="H144" s="1" t="e">
        <f>#REF!</f>
        <v>#REF!</v>
      </c>
    </row>
    <row r="145" spans="1:8">
      <c r="A145" s="1" t="e">
        <f>#REF!</f>
        <v>#REF!</v>
      </c>
      <c r="B145" s="1" t="e">
        <f>#REF!</f>
        <v>#REF!</v>
      </c>
      <c r="C145" s="1" t="e">
        <f>#REF!</f>
        <v>#REF!</v>
      </c>
      <c r="D145" s="1" t="e">
        <f>#REF!</f>
        <v>#REF!</v>
      </c>
      <c r="E145" s="1" t="e">
        <f>#REF!</f>
        <v>#REF!</v>
      </c>
      <c r="F145" s="1" t="e">
        <f>#REF!</f>
        <v>#REF!</v>
      </c>
      <c r="G145" s="1" t="e">
        <f>#REF!</f>
        <v>#REF!</v>
      </c>
      <c r="H145" s="1" t="e">
        <f>#REF!</f>
        <v>#REF!</v>
      </c>
    </row>
    <row r="146" spans="1:8">
      <c r="A146" s="1" t="e">
        <f>#REF!</f>
        <v>#REF!</v>
      </c>
      <c r="B146" s="1" t="e">
        <f>#REF!</f>
        <v>#REF!</v>
      </c>
      <c r="C146" s="1" t="e">
        <f>#REF!</f>
        <v>#REF!</v>
      </c>
      <c r="D146" s="1" t="e">
        <f>#REF!</f>
        <v>#REF!</v>
      </c>
      <c r="E146" s="1" t="e">
        <f>#REF!</f>
        <v>#REF!</v>
      </c>
      <c r="F146" s="1" t="e">
        <f>#REF!</f>
        <v>#REF!</v>
      </c>
      <c r="G146" s="1" t="e">
        <f>#REF!</f>
        <v>#REF!</v>
      </c>
      <c r="H146" s="1" t="e">
        <f>#REF!</f>
        <v>#REF!</v>
      </c>
    </row>
    <row r="147" spans="1:8">
      <c r="A147" s="1" t="e">
        <f>#REF!</f>
        <v>#REF!</v>
      </c>
      <c r="B147" s="1" t="e">
        <f>#REF!</f>
        <v>#REF!</v>
      </c>
      <c r="C147" s="1" t="e">
        <f>#REF!</f>
        <v>#REF!</v>
      </c>
      <c r="D147" s="1" t="e">
        <f>#REF!</f>
        <v>#REF!</v>
      </c>
      <c r="E147" s="1" t="e">
        <f>#REF!</f>
        <v>#REF!</v>
      </c>
      <c r="F147" s="1" t="e">
        <f>#REF!</f>
        <v>#REF!</v>
      </c>
      <c r="G147" s="1" t="e">
        <f>#REF!</f>
        <v>#REF!</v>
      </c>
      <c r="H147" s="1" t="e">
        <f>#REF!</f>
        <v>#REF!</v>
      </c>
    </row>
    <row r="148" spans="1:8">
      <c r="A148" s="1" t="e">
        <f>#REF!</f>
        <v>#REF!</v>
      </c>
      <c r="B148" s="1" t="e">
        <f>#REF!</f>
        <v>#REF!</v>
      </c>
      <c r="C148" s="1" t="e">
        <f>#REF!</f>
        <v>#REF!</v>
      </c>
      <c r="D148" s="1" t="e">
        <f>#REF!</f>
        <v>#REF!</v>
      </c>
      <c r="E148" s="1" t="e">
        <f>#REF!</f>
        <v>#REF!</v>
      </c>
      <c r="F148" s="1" t="e">
        <f>#REF!</f>
        <v>#REF!</v>
      </c>
      <c r="G148" s="1" t="e">
        <f>#REF!</f>
        <v>#REF!</v>
      </c>
      <c r="H148" s="1" t="e">
        <f>#REF!</f>
        <v>#REF!</v>
      </c>
    </row>
    <row r="149" spans="1:8">
      <c r="A149" s="1" t="e">
        <f>#REF!</f>
        <v>#REF!</v>
      </c>
      <c r="B149" s="1" t="e">
        <f>#REF!</f>
        <v>#REF!</v>
      </c>
      <c r="C149" s="1" t="e">
        <f>#REF!</f>
        <v>#REF!</v>
      </c>
      <c r="D149" s="1" t="e">
        <f>#REF!</f>
        <v>#REF!</v>
      </c>
      <c r="E149" s="1" t="e">
        <f>#REF!</f>
        <v>#REF!</v>
      </c>
      <c r="F149" s="1" t="e">
        <f>#REF!</f>
        <v>#REF!</v>
      </c>
      <c r="G149" s="1" t="e">
        <f>#REF!</f>
        <v>#REF!</v>
      </c>
      <c r="H149" s="1" t="e">
        <f>#REF!</f>
        <v>#REF!</v>
      </c>
    </row>
    <row r="150" spans="1:8">
      <c r="A150" s="1" t="e">
        <f>#REF!</f>
        <v>#REF!</v>
      </c>
      <c r="B150" s="1" t="e">
        <f>#REF!</f>
        <v>#REF!</v>
      </c>
      <c r="C150" s="1" t="e">
        <f>#REF!</f>
        <v>#REF!</v>
      </c>
      <c r="D150" s="1" t="e">
        <f>#REF!</f>
        <v>#REF!</v>
      </c>
      <c r="E150" s="1" t="e">
        <f>#REF!</f>
        <v>#REF!</v>
      </c>
      <c r="F150" s="1" t="e">
        <f>#REF!</f>
        <v>#REF!</v>
      </c>
      <c r="G150" s="1" t="e">
        <f>#REF!</f>
        <v>#REF!</v>
      </c>
      <c r="H150" s="1" t="e">
        <f>#REF!</f>
        <v>#REF!</v>
      </c>
    </row>
    <row r="151" spans="1:8">
      <c r="A151" s="1" t="e">
        <f>#REF!</f>
        <v>#REF!</v>
      </c>
      <c r="B151" s="1" t="e">
        <f>#REF!</f>
        <v>#REF!</v>
      </c>
      <c r="C151" s="1" t="e">
        <f>#REF!</f>
        <v>#REF!</v>
      </c>
      <c r="D151" s="1" t="e">
        <f>#REF!</f>
        <v>#REF!</v>
      </c>
      <c r="E151" s="1" t="e">
        <f>#REF!</f>
        <v>#REF!</v>
      </c>
      <c r="F151" s="1" t="e">
        <f>#REF!</f>
        <v>#REF!</v>
      </c>
      <c r="G151" s="1" t="e">
        <f>#REF!</f>
        <v>#REF!</v>
      </c>
      <c r="H151" s="1" t="e">
        <f>#REF!</f>
        <v>#REF!</v>
      </c>
    </row>
    <row r="152" spans="1:8">
      <c r="A152" s="1" t="e">
        <f>#REF!</f>
        <v>#REF!</v>
      </c>
      <c r="B152" s="1" t="e">
        <f>#REF!</f>
        <v>#REF!</v>
      </c>
      <c r="C152" s="1" t="e">
        <f>#REF!</f>
        <v>#REF!</v>
      </c>
      <c r="D152" s="1" t="e">
        <f>#REF!</f>
        <v>#REF!</v>
      </c>
      <c r="E152" s="1" t="e">
        <f>#REF!</f>
        <v>#REF!</v>
      </c>
      <c r="F152" s="1" t="e">
        <f>#REF!</f>
        <v>#REF!</v>
      </c>
      <c r="G152" s="1" t="e">
        <f>#REF!</f>
        <v>#REF!</v>
      </c>
      <c r="H152" s="1" t="e">
        <f>#REF!</f>
        <v>#REF!</v>
      </c>
    </row>
    <row r="153" spans="1:8">
      <c r="A153" s="1" t="e">
        <f>#REF!</f>
        <v>#REF!</v>
      </c>
      <c r="B153" s="1" t="e">
        <f>#REF!</f>
        <v>#REF!</v>
      </c>
      <c r="C153" s="1" t="e">
        <f>#REF!</f>
        <v>#REF!</v>
      </c>
      <c r="D153" s="1" t="e">
        <f>#REF!</f>
        <v>#REF!</v>
      </c>
      <c r="E153" s="1" t="e">
        <f>#REF!</f>
        <v>#REF!</v>
      </c>
      <c r="F153" s="1" t="e">
        <f>#REF!</f>
        <v>#REF!</v>
      </c>
      <c r="G153" s="1" t="e">
        <f>#REF!</f>
        <v>#REF!</v>
      </c>
      <c r="H153" s="1" t="e">
        <f>#REF!</f>
        <v>#REF!</v>
      </c>
    </row>
    <row r="154" spans="1:8">
      <c r="A154" s="1" t="e">
        <f>#REF!</f>
        <v>#REF!</v>
      </c>
      <c r="B154" s="1" t="e">
        <f>#REF!</f>
        <v>#REF!</v>
      </c>
      <c r="C154" s="1" t="e">
        <f>#REF!</f>
        <v>#REF!</v>
      </c>
      <c r="D154" s="1" t="e">
        <f>#REF!</f>
        <v>#REF!</v>
      </c>
      <c r="E154" s="1" t="e">
        <f>#REF!</f>
        <v>#REF!</v>
      </c>
      <c r="F154" s="1" t="e">
        <f>#REF!</f>
        <v>#REF!</v>
      </c>
      <c r="G154" s="1" t="e">
        <f>#REF!</f>
        <v>#REF!</v>
      </c>
      <c r="H154" s="1" t="e">
        <f>#REF!</f>
        <v>#REF!</v>
      </c>
    </row>
    <row r="155" spans="1:8">
      <c r="A155" s="1" t="e">
        <f>#REF!</f>
        <v>#REF!</v>
      </c>
      <c r="B155" s="1" t="e">
        <f>#REF!</f>
        <v>#REF!</v>
      </c>
      <c r="C155" s="1" t="e">
        <f>#REF!</f>
        <v>#REF!</v>
      </c>
      <c r="D155" s="1" t="e">
        <f>#REF!</f>
        <v>#REF!</v>
      </c>
      <c r="E155" s="1" t="e">
        <f>#REF!</f>
        <v>#REF!</v>
      </c>
      <c r="F155" s="1" t="e">
        <f>#REF!</f>
        <v>#REF!</v>
      </c>
      <c r="G155" s="1" t="e">
        <f>#REF!</f>
        <v>#REF!</v>
      </c>
      <c r="H155" s="1" t="e">
        <f>#REF!</f>
        <v>#REF!</v>
      </c>
    </row>
    <row r="156" spans="1:8">
      <c r="A156" s="1" t="e">
        <f>#REF!</f>
        <v>#REF!</v>
      </c>
      <c r="B156" s="1" t="e">
        <f>#REF!</f>
        <v>#REF!</v>
      </c>
      <c r="C156" s="1" t="e">
        <f>#REF!</f>
        <v>#REF!</v>
      </c>
      <c r="D156" s="1" t="e">
        <f>#REF!</f>
        <v>#REF!</v>
      </c>
      <c r="E156" s="1" t="e">
        <f>#REF!</f>
        <v>#REF!</v>
      </c>
      <c r="F156" s="1" t="e">
        <f>#REF!</f>
        <v>#REF!</v>
      </c>
      <c r="G156" s="1" t="e">
        <f>#REF!</f>
        <v>#REF!</v>
      </c>
      <c r="H156" s="1" t="e">
        <f>#REF!</f>
        <v>#REF!</v>
      </c>
    </row>
    <row r="157" spans="1:8">
      <c r="A157" s="1" t="e">
        <f>#REF!</f>
        <v>#REF!</v>
      </c>
      <c r="B157" s="1" t="e">
        <f>#REF!</f>
        <v>#REF!</v>
      </c>
      <c r="C157" s="1" t="e">
        <f>#REF!</f>
        <v>#REF!</v>
      </c>
      <c r="D157" s="1" t="e">
        <f>#REF!</f>
        <v>#REF!</v>
      </c>
      <c r="E157" s="1" t="e">
        <f>#REF!</f>
        <v>#REF!</v>
      </c>
      <c r="F157" s="1" t="e">
        <f>#REF!</f>
        <v>#REF!</v>
      </c>
      <c r="G157" s="1" t="e">
        <f>#REF!</f>
        <v>#REF!</v>
      </c>
      <c r="H157" s="1" t="e">
        <f>#REF!</f>
        <v>#REF!</v>
      </c>
    </row>
    <row r="158" spans="1:8">
      <c r="A158" s="1" t="e">
        <f>#REF!</f>
        <v>#REF!</v>
      </c>
      <c r="B158" s="1" t="e">
        <f>#REF!</f>
        <v>#REF!</v>
      </c>
      <c r="C158" s="1" t="e">
        <f>#REF!</f>
        <v>#REF!</v>
      </c>
      <c r="D158" s="1" t="e">
        <f>#REF!</f>
        <v>#REF!</v>
      </c>
      <c r="E158" s="1" t="e">
        <f>#REF!</f>
        <v>#REF!</v>
      </c>
      <c r="F158" s="1" t="e">
        <f>#REF!</f>
        <v>#REF!</v>
      </c>
      <c r="G158" s="1" t="e">
        <f>#REF!</f>
        <v>#REF!</v>
      </c>
      <c r="H158" s="1" t="e">
        <f>#REF!</f>
        <v>#REF!</v>
      </c>
    </row>
    <row r="159" spans="1:8">
      <c r="A159" s="1" t="e">
        <f>#REF!</f>
        <v>#REF!</v>
      </c>
      <c r="B159" s="1" t="e">
        <f>#REF!</f>
        <v>#REF!</v>
      </c>
      <c r="C159" s="1" t="e">
        <f>#REF!</f>
        <v>#REF!</v>
      </c>
      <c r="D159" s="1" t="e">
        <f>#REF!</f>
        <v>#REF!</v>
      </c>
      <c r="E159" s="1" t="e">
        <f>#REF!</f>
        <v>#REF!</v>
      </c>
      <c r="F159" s="1" t="e">
        <f>#REF!</f>
        <v>#REF!</v>
      </c>
      <c r="G159" s="1" t="e">
        <f>#REF!</f>
        <v>#REF!</v>
      </c>
      <c r="H159" s="1" t="e">
        <f>#REF!</f>
        <v>#REF!</v>
      </c>
    </row>
    <row r="160" spans="1:8">
      <c r="A160" s="1" t="e">
        <f>#REF!</f>
        <v>#REF!</v>
      </c>
      <c r="B160" s="1" t="e">
        <f>#REF!</f>
        <v>#REF!</v>
      </c>
      <c r="C160" s="1" t="e">
        <f>#REF!</f>
        <v>#REF!</v>
      </c>
      <c r="D160" s="1" t="e">
        <f>#REF!</f>
        <v>#REF!</v>
      </c>
      <c r="E160" s="1" t="e">
        <f>#REF!</f>
        <v>#REF!</v>
      </c>
      <c r="F160" s="1" t="e">
        <f>#REF!</f>
        <v>#REF!</v>
      </c>
      <c r="G160" s="1" t="e">
        <f>#REF!</f>
        <v>#REF!</v>
      </c>
      <c r="H160" s="1" t="e">
        <f>#REF!</f>
        <v>#REF!</v>
      </c>
    </row>
    <row r="161" spans="1:8">
      <c r="A161" s="1" t="e">
        <f>#REF!</f>
        <v>#REF!</v>
      </c>
      <c r="B161" s="1" t="e">
        <f>#REF!</f>
        <v>#REF!</v>
      </c>
      <c r="C161" s="1" t="e">
        <f>#REF!</f>
        <v>#REF!</v>
      </c>
      <c r="D161" s="1" t="e">
        <f>#REF!</f>
        <v>#REF!</v>
      </c>
      <c r="E161" s="1" t="e">
        <f>#REF!</f>
        <v>#REF!</v>
      </c>
      <c r="F161" s="1" t="e">
        <f>#REF!</f>
        <v>#REF!</v>
      </c>
      <c r="G161" s="1" t="e">
        <f>#REF!</f>
        <v>#REF!</v>
      </c>
      <c r="H161" s="1" t="e">
        <f>#REF!</f>
        <v>#REF!</v>
      </c>
    </row>
    <row r="162" spans="1:8">
      <c r="A162" s="1" t="e">
        <f>#REF!</f>
        <v>#REF!</v>
      </c>
      <c r="B162" s="1" t="e">
        <f>#REF!</f>
        <v>#REF!</v>
      </c>
      <c r="C162" s="1" t="e">
        <f>#REF!</f>
        <v>#REF!</v>
      </c>
      <c r="D162" s="1" t="e">
        <f>#REF!</f>
        <v>#REF!</v>
      </c>
      <c r="E162" s="1" t="e">
        <f>#REF!</f>
        <v>#REF!</v>
      </c>
      <c r="F162" s="1" t="e">
        <f>#REF!</f>
        <v>#REF!</v>
      </c>
      <c r="G162" s="1" t="e">
        <f>#REF!</f>
        <v>#REF!</v>
      </c>
      <c r="H162" s="1" t="e">
        <f>#REF!</f>
        <v>#REF!</v>
      </c>
    </row>
    <row r="163" spans="1:8">
      <c r="A163" s="1" t="e">
        <f>#REF!</f>
        <v>#REF!</v>
      </c>
      <c r="B163" s="1" t="e">
        <f>#REF!</f>
        <v>#REF!</v>
      </c>
      <c r="C163" s="1" t="e">
        <f>#REF!</f>
        <v>#REF!</v>
      </c>
      <c r="D163" s="1" t="e">
        <f>#REF!</f>
        <v>#REF!</v>
      </c>
      <c r="E163" s="1" t="e">
        <f>#REF!</f>
        <v>#REF!</v>
      </c>
      <c r="F163" s="1" t="e">
        <f>#REF!</f>
        <v>#REF!</v>
      </c>
      <c r="G163" s="1" t="e">
        <f>#REF!</f>
        <v>#REF!</v>
      </c>
      <c r="H163" s="1" t="e">
        <f>#REF!</f>
        <v>#REF!</v>
      </c>
    </row>
    <row r="164" spans="1:8">
      <c r="A164" s="1" t="e">
        <f>#REF!</f>
        <v>#REF!</v>
      </c>
      <c r="B164" s="1" t="e">
        <f>#REF!</f>
        <v>#REF!</v>
      </c>
      <c r="C164" s="1" t="e">
        <f>#REF!</f>
        <v>#REF!</v>
      </c>
      <c r="D164" s="1" t="e">
        <f>#REF!</f>
        <v>#REF!</v>
      </c>
      <c r="E164" s="1" t="e">
        <f>#REF!</f>
        <v>#REF!</v>
      </c>
      <c r="F164" s="1" t="e">
        <f>#REF!</f>
        <v>#REF!</v>
      </c>
      <c r="G164" s="1" t="e">
        <f>#REF!</f>
        <v>#REF!</v>
      </c>
      <c r="H164" s="1" t="e">
        <f>#REF!</f>
        <v>#REF!</v>
      </c>
    </row>
    <row r="165" spans="1:8">
      <c r="A165" s="1" t="e">
        <f>#REF!</f>
        <v>#REF!</v>
      </c>
      <c r="B165" s="1" t="e">
        <f>#REF!</f>
        <v>#REF!</v>
      </c>
      <c r="C165" s="1" t="e">
        <f>#REF!</f>
        <v>#REF!</v>
      </c>
      <c r="D165" s="1" t="e">
        <f>#REF!</f>
        <v>#REF!</v>
      </c>
      <c r="E165" s="1" t="e">
        <f>#REF!</f>
        <v>#REF!</v>
      </c>
      <c r="F165" s="1" t="e">
        <f>#REF!</f>
        <v>#REF!</v>
      </c>
      <c r="G165" s="1" t="e">
        <f>#REF!</f>
        <v>#REF!</v>
      </c>
      <c r="H165" s="1" t="e">
        <f>#REF!</f>
        <v>#REF!</v>
      </c>
    </row>
    <row r="166" spans="1:8">
      <c r="A166" s="1" t="e">
        <f>#REF!</f>
        <v>#REF!</v>
      </c>
      <c r="B166" s="1" t="e">
        <f>#REF!</f>
        <v>#REF!</v>
      </c>
      <c r="C166" s="1" t="e">
        <f>#REF!</f>
        <v>#REF!</v>
      </c>
      <c r="D166" s="1" t="e">
        <f>#REF!</f>
        <v>#REF!</v>
      </c>
      <c r="E166" s="1" t="e">
        <f>#REF!</f>
        <v>#REF!</v>
      </c>
      <c r="F166" s="1" t="e">
        <f>#REF!</f>
        <v>#REF!</v>
      </c>
      <c r="G166" s="1" t="e">
        <f>#REF!</f>
        <v>#REF!</v>
      </c>
      <c r="H166" s="1" t="e">
        <f>#REF!</f>
        <v>#REF!</v>
      </c>
    </row>
    <row r="167" spans="1:8">
      <c r="A167" s="1" t="e">
        <f>#REF!</f>
        <v>#REF!</v>
      </c>
      <c r="B167" s="1" t="e">
        <f>#REF!</f>
        <v>#REF!</v>
      </c>
      <c r="C167" s="1" t="e">
        <f>#REF!</f>
        <v>#REF!</v>
      </c>
      <c r="D167" s="1" t="e">
        <f>#REF!</f>
        <v>#REF!</v>
      </c>
      <c r="E167" s="1" t="e">
        <f>#REF!</f>
        <v>#REF!</v>
      </c>
      <c r="F167" s="1" t="e">
        <f>#REF!</f>
        <v>#REF!</v>
      </c>
      <c r="G167" s="1" t="e">
        <f>#REF!</f>
        <v>#REF!</v>
      </c>
      <c r="H167" s="1" t="e">
        <f>#REF!</f>
        <v>#REF!</v>
      </c>
    </row>
    <row r="168" spans="1:8">
      <c r="A168" s="1" t="e">
        <f>#REF!</f>
        <v>#REF!</v>
      </c>
      <c r="B168" s="1" t="e">
        <f>#REF!</f>
        <v>#REF!</v>
      </c>
      <c r="C168" s="1" t="e">
        <f>#REF!</f>
        <v>#REF!</v>
      </c>
      <c r="D168" s="1" t="e">
        <f>#REF!</f>
        <v>#REF!</v>
      </c>
      <c r="E168" s="1" t="e">
        <f>#REF!</f>
        <v>#REF!</v>
      </c>
      <c r="F168" s="1" t="e">
        <f>#REF!</f>
        <v>#REF!</v>
      </c>
      <c r="G168" s="1" t="e">
        <f>#REF!</f>
        <v>#REF!</v>
      </c>
      <c r="H168" s="1" t="e">
        <f>#REF!</f>
        <v>#REF!</v>
      </c>
    </row>
    <row r="169" spans="1:8">
      <c r="A169" s="1" t="e">
        <f>#REF!</f>
        <v>#REF!</v>
      </c>
      <c r="B169" s="1" t="e">
        <f>#REF!</f>
        <v>#REF!</v>
      </c>
      <c r="C169" s="1" t="e">
        <f>#REF!</f>
        <v>#REF!</v>
      </c>
      <c r="D169" s="1" t="e">
        <f>#REF!</f>
        <v>#REF!</v>
      </c>
      <c r="E169" s="1" t="e">
        <f>#REF!</f>
        <v>#REF!</v>
      </c>
      <c r="F169" s="1" t="e">
        <f>#REF!</f>
        <v>#REF!</v>
      </c>
      <c r="G169" s="1" t="e">
        <f>#REF!</f>
        <v>#REF!</v>
      </c>
      <c r="H169" s="1" t="e">
        <f>#REF!</f>
        <v>#REF!</v>
      </c>
    </row>
    <row r="170" spans="1:8">
      <c r="A170" s="1" t="e">
        <f>#REF!</f>
        <v>#REF!</v>
      </c>
      <c r="B170" s="1" t="e">
        <f>#REF!</f>
        <v>#REF!</v>
      </c>
      <c r="C170" s="1" t="e">
        <f>#REF!</f>
        <v>#REF!</v>
      </c>
      <c r="D170" s="1" t="e">
        <f>#REF!</f>
        <v>#REF!</v>
      </c>
      <c r="E170" s="1" t="e">
        <f>#REF!</f>
        <v>#REF!</v>
      </c>
      <c r="F170" s="1" t="e">
        <f>#REF!</f>
        <v>#REF!</v>
      </c>
      <c r="G170" s="1" t="e">
        <f>#REF!</f>
        <v>#REF!</v>
      </c>
      <c r="H170" s="1" t="e">
        <f>#REF!</f>
        <v>#REF!</v>
      </c>
    </row>
    <row r="171" spans="1:8">
      <c r="A171" s="1" t="e">
        <f>#REF!</f>
        <v>#REF!</v>
      </c>
      <c r="B171" s="1" t="e">
        <f>#REF!</f>
        <v>#REF!</v>
      </c>
      <c r="C171" s="1" t="e">
        <f>#REF!</f>
        <v>#REF!</v>
      </c>
      <c r="D171" s="1" t="e">
        <f>#REF!</f>
        <v>#REF!</v>
      </c>
      <c r="E171" s="1" t="e">
        <f>#REF!</f>
        <v>#REF!</v>
      </c>
      <c r="F171" s="1" t="e">
        <f>#REF!</f>
        <v>#REF!</v>
      </c>
      <c r="G171" s="1" t="e">
        <f>#REF!</f>
        <v>#REF!</v>
      </c>
      <c r="H171" s="1" t="e">
        <f>#REF!</f>
        <v>#REF!</v>
      </c>
    </row>
    <row r="172" spans="1:8">
      <c r="A172" s="1" t="e">
        <f>#REF!</f>
        <v>#REF!</v>
      </c>
      <c r="B172" s="1" t="e">
        <f>#REF!</f>
        <v>#REF!</v>
      </c>
      <c r="C172" s="1" t="e">
        <f>#REF!</f>
        <v>#REF!</v>
      </c>
      <c r="D172" s="1" t="e">
        <f>#REF!</f>
        <v>#REF!</v>
      </c>
      <c r="E172" s="1" t="e">
        <f>#REF!</f>
        <v>#REF!</v>
      </c>
      <c r="F172" s="1" t="e">
        <f>#REF!</f>
        <v>#REF!</v>
      </c>
      <c r="G172" s="1" t="e">
        <f>#REF!</f>
        <v>#REF!</v>
      </c>
      <c r="H172" s="1" t="e">
        <f>#REF!</f>
        <v>#REF!</v>
      </c>
    </row>
    <row r="173" spans="1:8">
      <c r="A173" s="1" t="e">
        <f>#REF!</f>
        <v>#REF!</v>
      </c>
      <c r="B173" s="1" t="e">
        <f>#REF!</f>
        <v>#REF!</v>
      </c>
      <c r="C173" s="1" t="e">
        <f>#REF!</f>
        <v>#REF!</v>
      </c>
      <c r="D173" s="1" t="e">
        <f>#REF!</f>
        <v>#REF!</v>
      </c>
      <c r="E173" s="1" t="e">
        <f>#REF!</f>
        <v>#REF!</v>
      </c>
      <c r="F173" s="1" t="e">
        <f>#REF!</f>
        <v>#REF!</v>
      </c>
      <c r="G173" s="1" t="e">
        <f>#REF!</f>
        <v>#REF!</v>
      </c>
      <c r="H173" s="1" t="e">
        <f>#REF!</f>
        <v>#REF!</v>
      </c>
    </row>
    <row r="174" spans="1:8">
      <c r="A174" s="1" t="e">
        <f>#REF!</f>
        <v>#REF!</v>
      </c>
      <c r="B174" s="1" t="e">
        <f>#REF!</f>
        <v>#REF!</v>
      </c>
      <c r="C174" s="1" t="e">
        <f>#REF!</f>
        <v>#REF!</v>
      </c>
      <c r="D174" s="1" t="e">
        <f>#REF!</f>
        <v>#REF!</v>
      </c>
      <c r="E174" s="1" t="e">
        <f>#REF!</f>
        <v>#REF!</v>
      </c>
      <c r="F174" s="1" t="e">
        <f>#REF!</f>
        <v>#REF!</v>
      </c>
      <c r="G174" s="1" t="e">
        <f>#REF!</f>
        <v>#REF!</v>
      </c>
      <c r="H174" s="1" t="e">
        <f>#REF!</f>
        <v>#REF!</v>
      </c>
    </row>
    <row r="175" spans="1:8">
      <c r="A175" s="1" t="e">
        <f>#REF!</f>
        <v>#REF!</v>
      </c>
      <c r="B175" s="1" t="e">
        <f>#REF!</f>
        <v>#REF!</v>
      </c>
      <c r="C175" s="1" t="e">
        <f>#REF!</f>
        <v>#REF!</v>
      </c>
      <c r="D175" s="1" t="e">
        <f>#REF!</f>
        <v>#REF!</v>
      </c>
      <c r="E175" s="1" t="e">
        <f>#REF!</f>
        <v>#REF!</v>
      </c>
      <c r="F175" s="1" t="e">
        <f>#REF!</f>
        <v>#REF!</v>
      </c>
      <c r="G175" s="1" t="e">
        <f>#REF!</f>
        <v>#REF!</v>
      </c>
      <c r="H175" s="1" t="e">
        <f>#REF!</f>
        <v>#REF!</v>
      </c>
    </row>
    <row r="176" spans="1:8">
      <c r="A176" s="1" t="e">
        <f>#REF!</f>
        <v>#REF!</v>
      </c>
      <c r="B176" s="1" t="e">
        <f>#REF!</f>
        <v>#REF!</v>
      </c>
      <c r="C176" s="1" t="e">
        <f>#REF!</f>
        <v>#REF!</v>
      </c>
      <c r="D176" s="1" t="e">
        <f>#REF!</f>
        <v>#REF!</v>
      </c>
      <c r="E176" s="1" t="e">
        <f>#REF!</f>
        <v>#REF!</v>
      </c>
      <c r="F176" s="1" t="e">
        <f>#REF!</f>
        <v>#REF!</v>
      </c>
      <c r="G176" s="1" t="e">
        <f>#REF!</f>
        <v>#REF!</v>
      </c>
      <c r="H176" s="1" t="e">
        <f>#REF!</f>
        <v>#REF!</v>
      </c>
    </row>
    <row r="177" spans="1:8">
      <c r="A177" s="1" t="e">
        <f>#REF!</f>
        <v>#REF!</v>
      </c>
      <c r="B177" s="1" t="e">
        <f>#REF!</f>
        <v>#REF!</v>
      </c>
      <c r="C177" s="1" t="e">
        <f>#REF!</f>
        <v>#REF!</v>
      </c>
      <c r="D177" s="1" t="e">
        <f>#REF!</f>
        <v>#REF!</v>
      </c>
      <c r="E177" s="1" t="e">
        <f>#REF!</f>
        <v>#REF!</v>
      </c>
      <c r="F177" s="1" t="e">
        <f>#REF!</f>
        <v>#REF!</v>
      </c>
      <c r="G177" s="1" t="e">
        <f>#REF!</f>
        <v>#REF!</v>
      </c>
      <c r="H177" s="1" t="e">
        <f>#REF!</f>
        <v>#REF!</v>
      </c>
    </row>
    <row r="178" spans="1:8">
      <c r="A178" s="1" t="e">
        <f>#REF!</f>
        <v>#REF!</v>
      </c>
      <c r="B178" s="1" t="e">
        <f>#REF!</f>
        <v>#REF!</v>
      </c>
      <c r="C178" s="1" t="e">
        <f>#REF!</f>
        <v>#REF!</v>
      </c>
      <c r="D178" s="1" t="e">
        <f>#REF!</f>
        <v>#REF!</v>
      </c>
      <c r="E178" s="1" t="e">
        <f>#REF!</f>
        <v>#REF!</v>
      </c>
      <c r="F178" s="1" t="e">
        <f>#REF!</f>
        <v>#REF!</v>
      </c>
      <c r="G178" s="1" t="e">
        <f>#REF!</f>
        <v>#REF!</v>
      </c>
      <c r="H178" s="1" t="e">
        <f>#REF!</f>
        <v>#REF!</v>
      </c>
    </row>
    <row r="179" spans="1:8">
      <c r="A179" s="1" t="e">
        <f>#REF!</f>
        <v>#REF!</v>
      </c>
      <c r="B179" s="1" t="e">
        <f>#REF!</f>
        <v>#REF!</v>
      </c>
      <c r="C179" s="1" t="e">
        <f>#REF!</f>
        <v>#REF!</v>
      </c>
      <c r="D179" s="1" t="e">
        <f>#REF!</f>
        <v>#REF!</v>
      </c>
      <c r="E179" s="1" t="e">
        <f>#REF!</f>
        <v>#REF!</v>
      </c>
      <c r="F179" s="1" t="e">
        <f>#REF!</f>
        <v>#REF!</v>
      </c>
      <c r="G179" s="1" t="e">
        <f>#REF!</f>
        <v>#REF!</v>
      </c>
      <c r="H179" s="1" t="e">
        <f>#REF!</f>
        <v>#REF!</v>
      </c>
    </row>
    <row r="180" spans="1:8">
      <c r="A180" s="1" t="e">
        <f>#REF!</f>
        <v>#REF!</v>
      </c>
      <c r="B180" s="1" t="e">
        <f>#REF!</f>
        <v>#REF!</v>
      </c>
      <c r="C180" s="1" t="e">
        <f>#REF!</f>
        <v>#REF!</v>
      </c>
      <c r="D180" s="1" t="e">
        <f>#REF!</f>
        <v>#REF!</v>
      </c>
      <c r="E180" s="1" t="e">
        <f>#REF!</f>
        <v>#REF!</v>
      </c>
      <c r="F180" s="1" t="e">
        <f>#REF!</f>
        <v>#REF!</v>
      </c>
      <c r="G180" s="1" t="e">
        <f>#REF!</f>
        <v>#REF!</v>
      </c>
      <c r="H180" s="1" t="e">
        <f>#REF!</f>
        <v>#REF!</v>
      </c>
    </row>
    <row r="181" spans="1:8">
      <c r="A181" s="1" t="e">
        <f>#REF!</f>
        <v>#REF!</v>
      </c>
      <c r="B181" s="1" t="e">
        <f>#REF!</f>
        <v>#REF!</v>
      </c>
      <c r="C181" s="1" t="e">
        <f>#REF!</f>
        <v>#REF!</v>
      </c>
      <c r="D181" s="1" t="e">
        <f>#REF!</f>
        <v>#REF!</v>
      </c>
      <c r="E181" s="1" t="e">
        <f>#REF!</f>
        <v>#REF!</v>
      </c>
      <c r="F181" s="1" t="e">
        <f>#REF!</f>
        <v>#REF!</v>
      </c>
      <c r="G181" s="1" t="e">
        <f>#REF!</f>
        <v>#REF!</v>
      </c>
      <c r="H181" s="1" t="e">
        <f>#REF!</f>
        <v>#REF!</v>
      </c>
    </row>
    <row r="182" spans="1:8">
      <c r="A182" s="1" t="e">
        <f>#REF!</f>
        <v>#REF!</v>
      </c>
      <c r="B182" s="1" t="e">
        <f>#REF!</f>
        <v>#REF!</v>
      </c>
      <c r="C182" s="1" t="e">
        <f>#REF!</f>
        <v>#REF!</v>
      </c>
      <c r="D182" s="1" t="e">
        <f>#REF!</f>
        <v>#REF!</v>
      </c>
      <c r="E182" s="1" t="e">
        <f>#REF!</f>
        <v>#REF!</v>
      </c>
      <c r="F182" s="1" t="e">
        <f>#REF!</f>
        <v>#REF!</v>
      </c>
      <c r="G182" s="1" t="e">
        <f>#REF!</f>
        <v>#REF!</v>
      </c>
      <c r="H182" s="1" t="e">
        <f>#REF!</f>
        <v>#REF!</v>
      </c>
    </row>
    <row r="183" spans="1:8">
      <c r="A183" s="1" t="e">
        <f>#REF!</f>
        <v>#REF!</v>
      </c>
      <c r="B183" s="1" t="e">
        <f>#REF!</f>
        <v>#REF!</v>
      </c>
      <c r="C183" s="1" t="e">
        <f>#REF!</f>
        <v>#REF!</v>
      </c>
      <c r="D183" s="1" t="e">
        <f>#REF!</f>
        <v>#REF!</v>
      </c>
      <c r="E183" s="1" t="e">
        <f>#REF!</f>
        <v>#REF!</v>
      </c>
      <c r="F183" s="1" t="e">
        <f>#REF!</f>
        <v>#REF!</v>
      </c>
      <c r="G183" s="1" t="e">
        <f>#REF!</f>
        <v>#REF!</v>
      </c>
      <c r="H183" s="1" t="e">
        <f>#REF!</f>
        <v>#REF!</v>
      </c>
    </row>
    <row r="184" spans="1:8">
      <c r="A184" s="1" t="e">
        <f>#REF!</f>
        <v>#REF!</v>
      </c>
      <c r="B184" s="1" t="e">
        <f>#REF!</f>
        <v>#REF!</v>
      </c>
      <c r="C184" s="1" t="e">
        <f>#REF!</f>
        <v>#REF!</v>
      </c>
      <c r="D184" s="1" t="e">
        <f>#REF!</f>
        <v>#REF!</v>
      </c>
      <c r="E184" s="1" t="e">
        <f>#REF!</f>
        <v>#REF!</v>
      </c>
      <c r="F184" s="1" t="e">
        <f>#REF!</f>
        <v>#REF!</v>
      </c>
      <c r="G184" s="1" t="e">
        <f>#REF!</f>
        <v>#REF!</v>
      </c>
      <c r="H184" s="1" t="e">
        <f>#REF!</f>
        <v>#REF!</v>
      </c>
    </row>
    <row r="185" spans="1:8">
      <c r="A185" s="1" t="e">
        <f>#REF!</f>
        <v>#REF!</v>
      </c>
      <c r="B185" s="1" t="e">
        <f>#REF!</f>
        <v>#REF!</v>
      </c>
      <c r="C185" s="1" t="e">
        <f>#REF!</f>
        <v>#REF!</v>
      </c>
      <c r="D185" s="1" t="e">
        <f>#REF!</f>
        <v>#REF!</v>
      </c>
      <c r="E185" s="1" t="e">
        <f>#REF!</f>
        <v>#REF!</v>
      </c>
      <c r="F185" s="1" t="e">
        <f>#REF!</f>
        <v>#REF!</v>
      </c>
      <c r="G185" s="1" t="e">
        <f>#REF!</f>
        <v>#REF!</v>
      </c>
      <c r="H185" s="1" t="e">
        <f>#REF!</f>
        <v>#REF!</v>
      </c>
    </row>
    <row r="186" spans="1:8">
      <c r="A186" s="1" t="e">
        <f>#REF!</f>
        <v>#REF!</v>
      </c>
      <c r="B186" s="1" t="e">
        <f>#REF!</f>
        <v>#REF!</v>
      </c>
      <c r="C186" s="1" t="e">
        <f>#REF!</f>
        <v>#REF!</v>
      </c>
      <c r="D186" s="1" t="e">
        <f>#REF!</f>
        <v>#REF!</v>
      </c>
      <c r="E186" s="1" t="e">
        <f>#REF!</f>
        <v>#REF!</v>
      </c>
      <c r="F186" s="1" t="e">
        <f>#REF!</f>
        <v>#REF!</v>
      </c>
      <c r="G186" s="1" t="e">
        <f>#REF!</f>
        <v>#REF!</v>
      </c>
      <c r="H186" s="1" t="e">
        <f>#REF!</f>
        <v>#REF!</v>
      </c>
    </row>
    <row r="187" spans="1:8">
      <c r="A187" s="1" t="e">
        <f>#REF!</f>
        <v>#REF!</v>
      </c>
      <c r="B187" s="1" t="e">
        <f>#REF!</f>
        <v>#REF!</v>
      </c>
      <c r="C187" s="1" t="e">
        <f>#REF!</f>
        <v>#REF!</v>
      </c>
      <c r="D187" s="1" t="e">
        <f>#REF!</f>
        <v>#REF!</v>
      </c>
      <c r="E187" s="1" t="e">
        <f>#REF!</f>
        <v>#REF!</v>
      </c>
      <c r="F187" s="1" t="e">
        <f>#REF!</f>
        <v>#REF!</v>
      </c>
      <c r="G187" s="1" t="e">
        <f>#REF!</f>
        <v>#REF!</v>
      </c>
      <c r="H187" s="1" t="e">
        <f>#REF!</f>
        <v>#REF!</v>
      </c>
    </row>
    <row r="188" spans="1:8">
      <c r="A188" s="1" t="e">
        <f>#REF!</f>
        <v>#REF!</v>
      </c>
      <c r="B188" s="1" t="e">
        <f>#REF!</f>
        <v>#REF!</v>
      </c>
      <c r="C188" s="1" t="e">
        <f>#REF!</f>
        <v>#REF!</v>
      </c>
      <c r="D188" s="1" t="e">
        <f>#REF!</f>
        <v>#REF!</v>
      </c>
      <c r="E188" s="1" t="e">
        <f>#REF!</f>
        <v>#REF!</v>
      </c>
      <c r="F188" s="1" t="e">
        <f>#REF!</f>
        <v>#REF!</v>
      </c>
      <c r="G188" s="1" t="e">
        <f>#REF!</f>
        <v>#REF!</v>
      </c>
      <c r="H188" s="1" t="e">
        <f>#REF!</f>
        <v>#REF!</v>
      </c>
    </row>
    <row r="189" spans="1:8">
      <c r="A189" s="1" t="e">
        <f>#REF!</f>
        <v>#REF!</v>
      </c>
      <c r="B189" s="1" t="e">
        <f>#REF!</f>
        <v>#REF!</v>
      </c>
      <c r="C189" s="1" t="e">
        <f>#REF!</f>
        <v>#REF!</v>
      </c>
      <c r="D189" s="1" t="e">
        <f>#REF!</f>
        <v>#REF!</v>
      </c>
      <c r="E189" s="1" t="e">
        <f>#REF!</f>
        <v>#REF!</v>
      </c>
      <c r="F189" s="1" t="e">
        <f>#REF!</f>
        <v>#REF!</v>
      </c>
      <c r="G189" s="1" t="e">
        <f>#REF!</f>
        <v>#REF!</v>
      </c>
      <c r="H189" s="1" t="e">
        <f>#REF!</f>
        <v>#REF!</v>
      </c>
    </row>
    <row r="190" spans="1:8">
      <c r="A190" s="1" t="e">
        <f>#REF!</f>
        <v>#REF!</v>
      </c>
      <c r="B190" s="1" t="e">
        <f>#REF!</f>
        <v>#REF!</v>
      </c>
      <c r="C190" s="1" t="e">
        <f>#REF!</f>
        <v>#REF!</v>
      </c>
      <c r="D190" s="1" t="e">
        <f>#REF!</f>
        <v>#REF!</v>
      </c>
      <c r="E190" s="1" t="e">
        <f>#REF!</f>
        <v>#REF!</v>
      </c>
      <c r="F190" s="1" t="e">
        <f>#REF!</f>
        <v>#REF!</v>
      </c>
      <c r="G190" s="1" t="e">
        <f>#REF!</f>
        <v>#REF!</v>
      </c>
      <c r="H190" s="1" t="e">
        <f>#REF!</f>
        <v>#REF!</v>
      </c>
    </row>
    <row r="191" spans="1:8">
      <c r="A191" s="1" t="e">
        <f>#REF!</f>
        <v>#REF!</v>
      </c>
      <c r="B191" s="1" t="e">
        <f>#REF!</f>
        <v>#REF!</v>
      </c>
      <c r="C191" s="1" t="e">
        <f>#REF!</f>
        <v>#REF!</v>
      </c>
      <c r="D191" s="1" t="e">
        <f>#REF!</f>
        <v>#REF!</v>
      </c>
      <c r="E191" s="1" t="e">
        <f>#REF!</f>
        <v>#REF!</v>
      </c>
      <c r="F191" s="1" t="e">
        <f>#REF!</f>
        <v>#REF!</v>
      </c>
      <c r="G191" s="1" t="e">
        <f>#REF!</f>
        <v>#REF!</v>
      </c>
      <c r="H191" s="1" t="e">
        <f>#REF!</f>
        <v>#REF!</v>
      </c>
    </row>
    <row r="192" spans="1:8">
      <c r="A192" s="1" t="e">
        <f>#REF!</f>
        <v>#REF!</v>
      </c>
      <c r="B192" s="1" t="e">
        <f>#REF!</f>
        <v>#REF!</v>
      </c>
      <c r="C192" s="1" t="e">
        <f>#REF!</f>
        <v>#REF!</v>
      </c>
      <c r="D192" s="1" t="e">
        <f>#REF!</f>
        <v>#REF!</v>
      </c>
      <c r="E192" s="1" t="e">
        <f>#REF!</f>
        <v>#REF!</v>
      </c>
      <c r="F192" s="1" t="e">
        <f>#REF!</f>
        <v>#REF!</v>
      </c>
      <c r="G192" s="1" t="e">
        <f>#REF!</f>
        <v>#REF!</v>
      </c>
      <c r="H192" s="1" t="e">
        <f>#REF!</f>
        <v>#REF!</v>
      </c>
    </row>
    <row r="193" spans="1:8">
      <c r="A193" s="1" t="e">
        <f>#REF!</f>
        <v>#REF!</v>
      </c>
      <c r="B193" s="1" t="e">
        <f>#REF!</f>
        <v>#REF!</v>
      </c>
      <c r="C193" s="1" t="e">
        <f>#REF!</f>
        <v>#REF!</v>
      </c>
      <c r="D193" s="1" t="e">
        <f>#REF!</f>
        <v>#REF!</v>
      </c>
      <c r="E193" s="1" t="e">
        <f>#REF!</f>
        <v>#REF!</v>
      </c>
      <c r="F193" s="1" t="e">
        <f>#REF!</f>
        <v>#REF!</v>
      </c>
      <c r="G193" s="1" t="e">
        <f>#REF!</f>
        <v>#REF!</v>
      </c>
      <c r="H193" s="1" t="e">
        <f>#REF!</f>
        <v>#REF!</v>
      </c>
    </row>
    <row r="194" spans="1:8">
      <c r="A194" s="1" t="e">
        <f>#REF!</f>
        <v>#REF!</v>
      </c>
      <c r="B194" s="1" t="e">
        <f>#REF!</f>
        <v>#REF!</v>
      </c>
      <c r="C194" s="1" t="e">
        <f>#REF!</f>
        <v>#REF!</v>
      </c>
      <c r="D194" s="1" t="e">
        <f>#REF!</f>
        <v>#REF!</v>
      </c>
      <c r="E194" s="1" t="e">
        <f>#REF!</f>
        <v>#REF!</v>
      </c>
      <c r="F194" s="1" t="e">
        <f>#REF!</f>
        <v>#REF!</v>
      </c>
      <c r="G194" s="1" t="e">
        <f>#REF!</f>
        <v>#REF!</v>
      </c>
      <c r="H194" s="1" t="e">
        <f>#REF!</f>
        <v>#REF!</v>
      </c>
    </row>
    <row r="195" spans="1:8">
      <c r="A195" s="1" t="e">
        <f>#REF!</f>
        <v>#REF!</v>
      </c>
      <c r="B195" s="1" t="e">
        <f>#REF!</f>
        <v>#REF!</v>
      </c>
      <c r="C195" s="1" t="e">
        <f>#REF!</f>
        <v>#REF!</v>
      </c>
      <c r="D195" s="1" t="e">
        <f>#REF!</f>
        <v>#REF!</v>
      </c>
      <c r="E195" s="1" t="e">
        <f>#REF!</f>
        <v>#REF!</v>
      </c>
      <c r="F195" s="1" t="e">
        <f>#REF!</f>
        <v>#REF!</v>
      </c>
      <c r="G195" s="1" t="e">
        <f>#REF!</f>
        <v>#REF!</v>
      </c>
      <c r="H195" s="1" t="e">
        <f>#REF!</f>
        <v>#REF!</v>
      </c>
    </row>
    <row r="196" spans="1:8">
      <c r="A196" s="1" t="e">
        <f>#REF!</f>
        <v>#REF!</v>
      </c>
      <c r="B196" s="1" t="e">
        <f>#REF!</f>
        <v>#REF!</v>
      </c>
      <c r="C196" s="1" t="e">
        <f>#REF!</f>
        <v>#REF!</v>
      </c>
      <c r="D196" s="1" t="e">
        <f>#REF!</f>
        <v>#REF!</v>
      </c>
      <c r="E196" s="1" t="e">
        <f>#REF!</f>
        <v>#REF!</v>
      </c>
      <c r="F196" s="1" t="e">
        <f>#REF!</f>
        <v>#REF!</v>
      </c>
      <c r="G196" s="1" t="e">
        <f>#REF!</f>
        <v>#REF!</v>
      </c>
      <c r="H196" s="1" t="e">
        <f>#REF!</f>
        <v>#REF!</v>
      </c>
    </row>
    <row r="197" spans="1:8">
      <c r="A197" s="1" t="e">
        <f>#REF!</f>
        <v>#REF!</v>
      </c>
      <c r="B197" s="1" t="e">
        <f>#REF!</f>
        <v>#REF!</v>
      </c>
      <c r="C197" s="1" t="e">
        <f>#REF!</f>
        <v>#REF!</v>
      </c>
      <c r="D197" s="1" t="e">
        <f>#REF!</f>
        <v>#REF!</v>
      </c>
      <c r="E197" s="1" t="e">
        <f>#REF!</f>
        <v>#REF!</v>
      </c>
      <c r="F197" s="1" t="e">
        <f>#REF!</f>
        <v>#REF!</v>
      </c>
      <c r="G197" s="1" t="e">
        <f>#REF!</f>
        <v>#REF!</v>
      </c>
      <c r="H197" s="1" t="e">
        <f>#REF!</f>
        <v>#REF!</v>
      </c>
    </row>
    <row r="198" spans="1:8">
      <c r="A198" s="1" t="e">
        <f>#REF!</f>
        <v>#REF!</v>
      </c>
      <c r="B198" s="1" t="e">
        <f>#REF!</f>
        <v>#REF!</v>
      </c>
      <c r="C198" s="1" t="e">
        <f>#REF!</f>
        <v>#REF!</v>
      </c>
      <c r="D198" s="1" t="e">
        <f>#REF!</f>
        <v>#REF!</v>
      </c>
      <c r="E198" s="1" t="e">
        <f>#REF!</f>
        <v>#REF!</v>
      </c>
      <c r="F198" s="1" t="e">
        <f>#REF!</f>
        <v>#REF!</v>
      </c>
      <c r="G198" s="1" t="e">
        <f>#REF!</f>
        <v>#REF!</v>
      </c>
      <c r="H198" s="1" t="e">
        <f>#REF!</f>
        <v>#REF!</v>
      </c>
    </row>
    <row r="199" spans="1:8">
      <c r="A199" s="1" t="e">
        <f>#REF!</f>
        <v>#REF!</v>
      </c>
      <c r="B199" s="1" t="e">
        <f>#REF!</f>
        <v>#REF!</v>
      </c>
      <c r="C199" s="1" t="e">
        <f>#REF!</f>
        <v>#REF!</v>
      </c>
      <c r="D199" s="1" t="e">
        <f>#REF!</f>
        <v>#REF!</v>
      </c>
      <c r="E199" s="1" t="e">
        <f>#REF!</f>
        <v>#REF!</v>
      </c>
      <c r="F199" s="1" t="e">
        <f>#REF!</f>
        <v>#REF!</v>
      </c>
      <c r="G199" s="1" t="e">
        <f>#REF!</f>
        <v>#REF!</v>
      </c>
      <c r="H199" s="1" t="e">
        <f>#REF!</f>
        <v>#REF!</v>
      </c>
    </row>
    <row r="200" spans="1:8">
      <c r="A200" s="1" t="e">
        <f>#REF!</f>
        <v>#REF!</v>
      </c>
      <c r="B200" s="1" t="e">
        <f>#REF!</f>
        <v>#REF!</v>
      </c>
      <c r="C200" s="1" t="e">
        <f>#REF!</f>
        <v>#REF!</v>
      </c>
      <c r="D200" s="1" t="e">
        <f>#REF!</f>
        <v>#REF!</v>
      </c>
      <c r="E200" s="1" t="e">
        <f>#REF!</f>
        <v>#REF!</v>
      </c>
      <c r="F200" s="1" t="e">
        <f>#REF!</f>
        <v>#REF!</v>
      </c>
      <c r="G200" s="1" t="e">
        <f>#REF!</f>
        <v>#REF!</v>
      </c>
      <c r="H200" s="1" t="e">
        <f>#REF!</f>
        <v>#REF!</v>
      </c>
    </row>
    <row r="201" spans="1:8">
      <c r="A201" s="1" t="e">
        <f>#REF!</f>
        <v>#REF!</v>
      </c>
      <c r="B201" s="1" t="e">
        <f>#REF!</f>
        <v>#REF!</v>
      </c>
      <c r="C201" s="1" t="e">
        <f>#REF!</f>
        <v>#REF!</v>
      </c>
      <c r="D201" s="1" t="e">
        <f>#REF!</f>
        <v>#REF!</v>
      </c>
      <c r="E201" s="1" t="e">
        <f>#REF!</f>
        <v>#REF!</v>
      </c>
      <c r="F201" s="1" t="e">
        <f>#REF!</f>
        <v>#REF!</v>
      </c>
      <c r="G201" s="1" t="e">
        <f>#REF!</f>
        <v>#REF!</v>
      </c>
      <c r="H201" s="1" t="e">
        <f>#REF!</f>
        <v>#REF!</v>
      </c>
    </row>
    <row r="202" spans="1:8">
      <c r="A202" s="1" t="e">
        <f>#REF!</f>
        <v>#REF!</v>
      </c>
      <c r="B202" s="1" t="e">
        <f>#REF!</f>
        <v>#REF!</v>
      </c>
      <c r="C202" s="1" t="e">
        <f>#REF!</f>
        <v>#REF!</v>
      </c>
      <c r="D202" s="1" t="e">
        <f>#REF!</f>
        <v>#REF!</v>
      </c>
      <c r="E202" s="1" t="e">
        <f>#REF!</f>
        <v>#REF!</v>
      </c>
      <c r="F202" s="1" t="e">
        <f>#REF!</f>
        <v>#REF!</v>
      </c>
      <c r="G202" s="1" t="e">
        <f>#REF!</f>
        <v>#REF!</v>
      </c>
      <c r="H202" s="1" t="e">
        <f>#REF!</f>
        <v>#REF!</v>
      </c>
    </row>
    <row r="203" spans="1:8">
      <c r="A203" s="1" t="e">
        <f>#REF!</f>
        <v>#REF!</v>
      </c>
      <c r="B203" s="1" t="e">
        <f>#REF!</f>
        <v>#REF!</v>
      </c>
      <c r="C203" s="1" t="e">
        <f>#REF!</f>
        <v>#REF!</v>
      </c>
      <c r="D203" s="1" t="e">
        <f>#REF!</f>
        <v>#REF!</v>
      </c>
      <c r="E203" s="1" t="e">
        <f>#REF!</f>
        <v>#REF!</v>
      </c>
      <c r="F203" s="1" t="e">
        <f>#REF!</f>
        <v>#REF!</v>
      </c>
      <c r="G203" s="1" t="e">
        <f>#REF!</f>
        <v>#REF!</v>
      </c>
      <c r="H203" s="1" t="e">
        <f>#REF!</f>
        <v>#REF!</v>
      </c>
    </row>
    <row r="204" spans="1:8">
      <c r="A204" s="1" t="e">
        <f>#REF!</f>
        <v>#REF!</v>
      </c>
      <c r="B204" s="1" t="e">
        <f>#REF!</f>
        <v>#REF!</v>
      </c>
      <c r="C204" s="1" t="e">
        <f>#REF!</f>
        <v>#REF!</v>
      </c>
      <c r="D204" s="1" t="e">
        <f>#REF!</f>
        <v>#REF!</v>
      </c>
      <c r="E204" s="1" t="e">
        <f>#REF!</f>
        <v>#REF!</v>
      </c>
      <c r="F204" s="1" t="e">
        <f>#REF!</f>
        <v>#REF!</v>
      </c>
      <c r="G204" s="1" t="e">
        <f>#REF!</f>
        <v>#REF!</v>
      </c>
      <c r="H204" s="1" t="e">
        <f>#REF!</f>
        <v>#REF!</v>
      </c>
    </row>
    <row r="205" spans="1:8">
      <c r="A205" s="1" t="e">
        <f>#REF!</f>
        <v>#REF!</v>
      </c>
      <c r="B205" s="1" t="e">
        <f>#REF!</f>
        <v>#REF!</v>
      </c>
      <c r="C205" s="1" t="e">
        <f>#REF!</f>
        <v>#REF!</v>
      </c>
      <c r="D205" s="1" t="e">
        <f>#REF!</f>
        <v>#REF!</v>
      </c>
      <c r="E205" s="1" t="e">
        <f>#REF!</f>
        <v>#REF!</v>
      </c>
      <c r="F205" s="1" t="e">
        <f>#REF!</f>
        <v>#REF!</v>
      </c>
      <c r="G205" s="1" t="e">
        <f>#REF!</f>
        <v>#REF!</v>
      </c>
      <c r="H205" s="1" t="e">
        <f>#REF!</f>
        <v>#REF!</v>
      </c>
    </row>
    <row r="206" spans="1:8">
      <c r="A206" s="1" t="e">
        <f>#REF!</f>
        <v>#REF!</v>
      </c>
      <c r="B206" s="1" t="e">
        <f>#REF!</f>
        <v>#REF!</v>
      </c>
      <c r="C206" s="1" t="e">
        <f>#REF!</f>
        <v>#REF!</v>
      </c>
      <c r="D206" s="1" t="e">
        <f>#REF!</f>
        <v>#REF!</v>
      </c>
      <c r="E206" s="1" t="e">
        <f>#REF!</f>
        <v>#REF!</v>
      </c>
      <c r="F206" s="1" t="e">
        <f>#REF!</f>
        <v>#REF!</v>
      </c>
      <c r="G206" s="1" t="e">
        <f>#REF!</f>
        <v>#REF!</v>
      </c>
      <c r="H206" s="1" t="e">
        <f>#REF!</f>
        <v>#REF!</v>
      </c>
    </row>
    <row r="207" spans="1:8">
      <c r="A207" s="1" t="e">
        <f>#REF!</f>
        <v>#REF!</v>
      </c>
      <c r="B207" s="1" t="e">
        <f>#REF!</f>
        <v>#REF!</v>
      </c>
      <c r="C207" s="1" t="e">
        <f>#REF!</f>
        <v>#REF!</v>
      </c>
      <c r="D207" s="1" t="e">
        <f>#REF!</f>
        <v>#REF!</v>
      </c>
      <c r="E207" s="1" t="e">
        <f>#REF!</f>
        <v>#REF!</v>
      </c>
      <c r="F207" s="1" t="e">
        <f>#REF!</f>
        <v>#REF!</v>
      </c>
      <c r="G207" s="1" t="e">
        <f>#REF!</f>
        <v>#REF!</v>
      </c>
      <c r="H207" s="1" t="e">
        <f>#REF!</f>
        <v>#REF!</v>
      </c>
    </row>
    <row r="208" spans="1:8">
      <c r="A208" s="1" t="e">
        <f>#REF!</f>
        <v>#REF!</v>
      </c>
      <c r="B208" s="1" t="e">
        <f>#REF!</f>
        <v>#REF!</v>
      </c>
      <c r="C208" s="1" t="e">
        <f>#REF!</f>
        <v>#REF!</v>
      </c>
      <c r="D208" s="1" t="e">
        <f>#REF!</f>
        <v>#REF!</v>
      </c>
      <c r="E208" s="1" t="e">
        <f>#REF!</f>
        <v>#REF!</v>
      </c>
      <c r="F208" s="1" t="e">
        <f>#REF!</f>
        <v>#REF!</v>
      </c>
      <c r="G208" s="1" t="e">
        <f>#REF!</f>
        <v>#REF!</v>
      </c>
      <c r="H208" s="1" t="e">
        <f>#REF!</f>
        <v>#REF!</v>
      </c>
    </row>
    <row r="209" spans="1:8">
      <c r="A209" s="1" t="e">
        <f>#REF!</f>
        <v>#REF!</v>
      </c>
      <c r="B209" s="1" t="e">
        <f>#REF!</f>
        <v>#REF!</v>
      </c>
      <c r="C209" s="1" t="e">
        <f>#REF!</f>
        <v>#REF!</v>
      </c>
      <c r="D209" s="1" t="e">
        <f>#REF!</f>
        <v>#REF!</v>
      </c>
      <c r="E209" s="1" t="e">
        <f>#REF!</f>
        <v>#REF!</v>
      </c>
      <c r="F209" s="1" t="e">
        <f>#REF!</f>
        <v>#REF!</v>
      </c>
      <c r="G209" s="1" t="e">
        <f>#REF!</f>
        <v>#REF!</v>
      </c>
      <c r="H209" s="1" t="e">
        <f>#REF!</f>
        <v>#REF!</v>
      </c>
    </row>
    <row r="210" spans="1:8">
      <c r="A210" s="1" t="e">
        <f>#REF!</f>
        <v>#REF!</v>
      </c>
      <c r="B210" s="1" t="e">
        <f>#REF!</f>
        <v>#REF!</v>
      </c>
      <c r="C210" s="1" t="e">
        <f>#REF!</f>
        <v>#REF!</v>
      </c>
      <c r="D210" s="1" t="e">
        <f>#REF!</f>
        <v>#REF!</v>
      </c>
      <c r="E210" s="1" t="e">
        <f>#REF!</f>
        <v>#REF!</v>
      </c>
      <c r="F210" s="1" t="e">
        <f>#REF!</f>
        <v>#REF!</v>
      </c>
      <c r="G210" s="1" t="e">
        <f>#REF!</f>
        <v>#REF!</v>
      </c>
      <c r="H210" s="1" t="e">
        <f>#REF!</f>
        <v>#REF!</v>
      </c>
    </row>
    <row r="211" spans="1:8">
      <c r="A211" s="1" t="e">
        <f>#REF!</f>
        <v>#REF!</v>
      </c>
      <c r="B211" s="1" t="e">
        <f>#REF!</f>
        <v>#REF!</v>
      </c>
      <c r="C211" s="1" t="e">
        <f>#REF!</f>
        <v>#REF!</v>
      </c>
      <c r="D211" s="1" t="e">
        <f>#REF!</f>
        <v>#REF!</v>
      </c>
      <c r="E211" s="1" t="e">
        <f>#REF!</f>
        <v>#REF!</v>
      </c>
      <c r="F211" s="1" t="e">
        <f>#REF!</f>
        <v>#REF!</v>
      </c>
      <c r="G211" s="1" t="e">
        <f>#REF!</f>
        <v>#REF!</v>
      </c>
      <c r="H211" s="1" t="e">
        <f>#REF!</f>
        <v>#REF!</v>
      </c>
    </row>
    <row r="212" spans="1:8">
      <c r="A212" s="1" t="e">
        <f>#REF!</f>
        <v>#REF!</v>
      </c>
      <c r="B212" s="1" t="e">
        <f>#REF!</f>
        <v>#REF!</v>
      </c>
      <c r="C212" s="1" t="e">
        <f>#REF!</f>
        <v>#REF!</v>
      </c>
      <c r="D212" s="1" t="e">
        <f>#REF!</f>
        <v>#REF!</v>
      </c>
      <c r="E212" s="1" t="e">
        <f>#REF!</f>
        <v>#REF!</v>
      </c>
      <c r="F212" s="1" t="e">
        <f>#REF!</f>
        <v>#REF!</v>
      </c>
      <c r="G212" s="1" t="e">
        <f>#REF!</f>
        <v>#REF!</v>
      </c>
      <c r="H212" s="1" t="e">
        <f>#REF!</f>
        <v>#REF!</v>
      </c>
    </row>
    <row r="213" spans="1:8">
      <c r="A213" s="1" t="e">
        <f>#REF!</f>
        <v>#REF!</v>
      </c>
      <c r="B213" s="1" t="e">
        <f>#REF!</f>
        <v>#REF!</v>
      </c>
      <c r="C213" s="1" t="e">
        <f>#REF!</f>
        <v>#REF!</v>
      </c>
      <c r="D213" s="1" t="e">
        <f>#REF!</f>
        <v>#REF!</v>
      </c>
      <c r="E213" s="1" t="e">
        <f>#REF!</f>
        <v>#REF!</v>
      </c>
      <c r="F213" s="1" t="e">
        <f>#REF!</f>
        <v>#REF!</v>
      </c>
      <c r="G213" s="1" t="e">
        <f>#REF!</f>
        <v>#REF!</v>
      </c>
      <c r="H213" s="1" t="e">
        <f>#REF!</f>
        <v>#REF!</v>
      </c>
    </row>
    <row r="214" spans="1:8">
      <c r="A214" s="1" t="e">
        <f>#REF!</f>
        <v>#REF!</v>
      </c>
      <c r="B214" s="1" t="e">
        <f>#REF!</f>
        <v>#REF!</v>
      </c>
      <c r="C214" s="1" t="e">
        <f>#REF!</f>
        <v>#REF!</v>
      </c>
      <c r="D214" s="1" t="e">
        <f>#REF!</f>
        <v>#REF!</v>
      </c>
      <c r="E214" s="1" t="e">
        <f>#REF!</f>
        <v>#REF!</v>
      </c>
      <c r="F214" s="1" t="e">
        <f>#REF!</f>
        <v>#REF!</v>
      </c>
      <c r="G214" s="1" t="e">
        <f>#REF!</f>
        <v>#REF!</v>
      </c>
      <c r="H214" s="1" t="e">
        <f>#REF!</f>
        <v>#REF!</v>
      </c>
    </row>
    <row r="215" spans="1:8">
      <c r="A215" s="1" t="e">
        <f>#REF!</f>
        <v>#REF!</v>
      </c>
      <c r="B215" s="1" t="e">
        <f>#REF!</f>
        <v>#REF!</v>
      </c>
      <c r="C215" s="1" t="e">
        <f>#REF!</f>
        <v>#REF!</v>
      </c>
      <c r="D215" s="1" t="e">
        <f>#REF!</f>
        <v>#REF!</v>
      </c>
      <c r="E215" s="1" t="e">
        <f>#REF!</f>
        <v>#REF!</v>
      </c>
      <c r="F215" s="1" t="e">
        <f>#REF!</f>
        <v>#REF!</v>
      </c>
      <c r="G215" s="1" t="e">
        <f>#REF!</f>
        <v>#REF!</v>
      </c>
      <c r="H215" s="1" t="e">
        <f>#REF!</f>
        <v>#REF!</v>
      </c>
    </row>
    <row r="216" spans="1:8">
      <c r="A216" s="1" t="e">
        <f>#REF!</f>
        <v>#REF!</v>
      </c>
      <c r="B216" s="1" t="e">
        <f>#REF!</f>
        <v>#REF!</v>
      </c>
      <c r="C216" s="1" t="e">
        <f>#REF!</f>
        <v>#REF!</v>
      </c>
      <c r="D216" s="1" t="e">
        <f>#REF!</f>
        <v>#REF!</v>
      </c>
      <c r="E216" s="1" t="e">
        <f>#REF!</f>
        <v>#REF!</v>
      </c>
      <c r="F216" s="1" t="e">
        <f>#REF!</f>
        <v>#REF!</v>
      </c>
      <c r="G216" s="1" t="e">
        <f>#REF!</f>
        <v>#REF!</v>
      </c>
      <c r="H216" s="1" t="e">
        <f>#REF!</f>
        <v>#REF!</v>
      </c>
    </row>
    <row r="217" spans="1:8">
      <c r="A217" s="1" t="e">
        <f>#REF!</f>
        <v>#REF!</v>
      </c>
      <c r="B217" s="1" t="e">
        <f>#REF!</f>
        <v>#REF!</v>
      </c>
      <c r="C217" s="1" t="e">
        <f>#REF!</f>
        <v>#REF!</v>
      </c>
      <c r="D217" s="1" t="e">
        <f>#REF!</f>
        <v>#REF!</v>
      </c>
      <c r="E217" s="1" t="e">
        <f>#REF!</f>
        <v>#REF!</v>
      </c>
      <c r="F217" s="1" t="e">
        <f>#REF!</f>
        <v>#REF!</v>
      </c>
      <c r="G217" s="1" t="e">
        <f>#REF!</f>
        <v>#REF!</v>
      </c>
      <c r="H217" s="1" t="e">
        <f>#REF!</f>
        <v>#REF!</v>
      </c>
    </row>
    <row r="218" spans="1:8">
      <c r="A218" s="1" t="e">
        <f>#REF!</f>
        <v>#REF!</v>
      </c>
      <c r="B218" s="1" t="e">
        <f>#REF!</f>
        <v>#REF!</v>
      </c>
      <c r="C218" s="1" t="e">
        <f>#REF!</f>
        <v>#REF!</v>
      </c>
      <c r="D218" s="1" t="e">
        <f>#REF!</f>
        <v>#REF!</v>
      </c>
      <c r="E218" s="1" t="e">
        <f>#REF!</f>
        <v>#REF!</v>
      </c>
      <c r="F218" s="1" t="e">
        <f>#REF!</f>
        <v>#REF!</v>
      </c>
      <c r="G218" s="1" t="e">
        <f>#REF!</f>
        <v>#REF!</v>
      </c>
      <c r="H218" s="1" t="e">
        <f>#REF!</f>
        <v>#REF!</v>
      </c>
    </row>
    <row r="219" spans="1:8">
      <c r="A219" s="1" t="e">
        <f>#REF!</f>
        <v>#REF!</v>
      </c>
      <c r="B219" s="1" t="e">
        <f>#REF!</f>
        <v>#REF!</v>
      </c>
      <c r="C219" s="1" t="e">
        <f>#REF!</f>
        <v>#REF!</v>
      </c>
      <c r="D219" s="1" t="e">
        <f>#REF!</f>
        <v>#REF!</v>
      </c>
      <c r="E219" s="1" t="e">
        <f>#REF!</f>
        <v>#REF!</v>
      </c>
      <c r="F219" s="1" t="e">
        <f>#REF!</f>
        <v>#REF!</v>
      </c>
      <c r="G219" s="1" t="e">
        <f>#REF!</f>
        <v>#REF!</v>
      </c>
      <c r="H219" s="1" t="e">
        <f>#REF!</f>
        <v>#REF!</v>
      </c>
    </row>
    <row r="220" spans="1:8">
      <c r="A220" s="1" t="e">
        <f>#REF!</f>
        <v>#REF!</v>
      </c>
      <c r="B220" s="1" t="e">
        <f>#REF!</f>
        <v>#REF!</v>
      </c>
      <c r="C220" s="1" t="e">
        <f>#REF!</f>
        <v>#REF!</v>
      </c>
      <c r="D220" s="1" t="e">
        <f>#REF!</f>
        <v>#REF!</v>
      </c>
      <c r="E220" s="1" t="e">
        <f>#REF!</f>
        <v>#REF!</v>
      </c>
      <c r="F220" s="1" t="e">
        <f>#REF!</f>
        <v>#REF!</v>
      </c>
      <c r="G220" s="1" t="e">
        <f>#REF!</f>
        <v>#REF!</v>
      </c>
      <c r="H220" s="1" t="e">
        <f>#REF!</f>
        <v>#REF!</v>
      </c>
    </row>
    <row r="221" spans="1:8">
      <c r="A221" s="1" t="e">
        <f>#REF!</f>
        <v>#REF!</v>
      </c>
      <c r="B221" s="1" t="e">
        <f>#REF!</f>
        <v>#REF!</v>
      </c>
      <c r="C221" s="1" t="e">
        <f>#REF!</f>
        <v>#REF!</v>
      </c>
      <c r="D221" s="1" t="e">
        <f>#REF!</f>
        <v>#REF!</v>
      </c>
      <c r="E221" s="1" t="e">
        <f>#REF!</f>
        <v>#REF!</v>
      </c>
      <c r="F221" s="1" t="e">
        <f>#REF!</f>
        <v>#REF!</v>
      </c>
      <c r="G221" s="1" t="e">
        <f>#REF!</f>
        <v>#REF!</v>
      </c>
      <c r="H221" s="1" t="e">
        <f>#REF!</f>
        <v>#REF!</v>
      </c>
    </row>
    <row r="222" spans="1:8">
      <c r="A222" s="1" t="e">
        <f>#REF!</f>
        <v>#REF!</v>
      </c>
      <c r="B222" s="1" t="e">
        <f>#REF!</f>
        <v>#REF!</v>
      </c>
      <c r="C222" s="1" t="e">
        <f>#REF!</f>
        <v>#REF!</v>
      </c>
      <c r="D222" s="1" t="e">
        <f>#REF!</f>
        <v>#REF!</v>
      </c>
      <c r="E222" s="1" t="e">
        <f>#REF!</f>
        <v>#REF!</v>
      </c>
      <c r="F222" s="1" t="e">
        <f>#REF!</f>
        <v>#REF!</v>
      </c>
      <c r="G222" s="1" t="e">
        <f>#REF!</f>
        <v>#REF!</v>
      </c>
      <c r="H222" s="1" t="e">
        <f>#REF!</f>
        <v>#REF!</v>
      </c>
    </row>
    <row r="223" spans="1:8">
      <c r="A223" s="1" t="e">
        <f>#REF!</f>
        <v>#REF!</v>
      </c>
      <c r="B223" s="1" t="e">
        <f>#REF!</f>
        <v>#REF!</v>
      </c>
      <c r="C223" s="1" t="e">
        <f>#REF!</f>
        <v>#REF!</v>
      </c>
      <c r="D223" s="1" t="e">
        <f>#REF!</f>
        <v>#REF!</v>
      </c>
      <c r="E223" s="1" t="e">
        <f>#REF!</f>
        <v>#REF!</v>
      </c>
      <c r="F223" s="1" t="e">
        <f>#REF!</f>
        <v>#REF!</v>
      </c>
      <c r="G223" s="1" t="e">
        <f>#REF!</f>
        <v>#REF!</v>
      </c>
      <c r="H223" s="1" t="e">
        <f>#REF!</f>
        <v>#REF!</v>
      </c>
    </row>
    <row r="224" spans="1:8">
      <c r="A224" s="1" t="e">
        <f>#REF!</f>
        <v>#REF!</v>
      </c>
      <c r="B224" s="1" t="e">
        <f>#REF!</f>
        <v>#REF!</v>
      </c>
      <c r="C224" s="1" t="e">
        <f>#REF!</f>
        <v>#REF!</v>
      </c>
      <c r="D224" s="1" t="e">
        <f>#REF!</f>
        <v>#REF!</v>
      </c>
      <c r="E224" s="1" t="e">
        <f>#REF!</f>
        <v>#REF!</v>
      </c>
      <c r="F224" s="1" t="e">
        <f>#REF!</f>
        <v>#REF!</v>
      </c>
      <c r="G224" s="1" t="e">
        <f>#REF!</f>
        <v>#REF!</v>
      </c>
      <c r="H224" s="1" t="e">
        <f>#REF!</f>
        <v>#REF!</v>
      </c>
    </row>
    <row r="225" spans="1:8">
      <c r="A225" s="1" t="e">
        <f>#REF!</f>
        <v>#REF!</v>
      </c>
      <c r="B225" s="1" t="e">
        <f>#REF!</f>
        <v>#REF!</v>
      </c>
      <c r="C225" s="1" t="e">
        <f>#REF!</f>
        <v>#REF!</v>
      </c>
      <c r="D225" s="1" t="e">
        <f>#REF!</f>
        <v>#REF!</v>
      </c>
      <c r="E225" s="1" t="e">
        <f>#REF!</f>
        <v>#REF!</v>
      </c>
      <c r="F225" s="1" t="e">
        <f>#REF!</f>
        <v>#REF!</v>
      </c>
      <c r="G225" s="1" t="e">
        <f>#REF!</f>
        <v>#REF!</v>
      </c>
      <c r="H225" s="1" t="e">
        <f>#REF!</f>
        <v>#REF!</v>
      </c>
    </row>
    <row r="226" spans="1:8">
      <c r="A226" s="1" t="e">
        <f>#REF!</f>
        <v>#REF!</v>
      </c>
      <c r="B226" s="1" t="e">
        <f>#REF!</f>
        <v>#REF!</v>
      </c>
      <c r="C226" s="1" t="e">
        <f>#REF!</f>
        <v>#REF!</v>
      </c>
      <c r="D226" s="1" t="e">
        <f>#REF!</f>
        <v>#REF!</v>
      </c>
      <c r="E226" s="1" t="e">
        <f>#REF!</f>
        <v>#REF!</v>
      </c>
      <c r="F226" s="1" t="e">
        <f>#REF!</f>
        <v>#REF!</v>
      </c>
      <c r="G226" s="1" t="e">
        <f>#REF!</f>
        <v>#REF!</v>
      </c>
      <c r="H226" s="1" t="e">
        <f>#REF!</f>
        <v>#REF!</v>
      </c>
    </row>
    <row r="227" spans="1:8">
      <c r="A227" s="1" t="e">
        <f>#REF!</f>
        <v>#REF!</v>
      </c>
      <c r="B227" s="1" t="e">
        <f>#REF!</f>
        <v>#REF!</v>
      </c>
      <c r="C227" s="1" t="e">
        <f>#REF!</f>
        <v>#REF!</v>
      </c>
      <c r="D227" s="1" t="e">
        <f>#REF!</f>
        <v>#REF!</v>
      </c>
      <c r="E227" s="1" t="e">
        <f>#REF!</f>
        <v>#REF!</v>
      </c>
      <c r="F227" s="1" t="e">
        <f>#REF!</f>
        <v>#REF!</v>
      </c>
      <c r="G227" s="1" t="e">
        <f>#REF!</f>
        <v>#REF!</v>
      </c>
      <c r="H227" s="1" t="e">
        <f>#REF!</f>
        <v>#REF!</v>
      </c>
    </row>
    <row r="228" spans="1:8">
      <c r="A228" s="1" t="e">
        <f>#REF!</f>
        <v>#REF!</v>
      </c>
      <c r="B228" s="1" t="e">
        <f>#REF!</f>
        <v>#REF!</v>
      </c>
      <c r="C228" s="1" t="e">
        <f>#REF!</f>
        <v>#REF!</v>
      </c>
      <c r="D228" s="1" t="e">
        <f>#REF!</f>
        <v>#REF!</v>
      </c>
      <c r="E228" s="1" t="e">
        <f>#REF!</f>
        <v>#REF!</v>
      </c>
      <c r="F228" s="1" t="e">
        <f>#REF!</f>
        <v>#REF!</v>
      </c>
      <c r="G228" s="1" t="e">
        <f>#REF!</f>
        <v>#REF!</v>
      </c>
      <c r="H228" s="1" t="e">
        <f>#REF!</f>
        <v>#REF!</v>
      </c>
    </row>
    <row r="229" spans="1:8">
      <c r="A229" s="1" t="e">
        <f>#REF!</f>
        <v>#REF!</v>
      </c>
      <c r="B229" s="1" t="e">
        <f>#REF!</f>
        <v>#REF!</v>
      </c>
      <c r="C229" s="1" t="e">
        <f>#REF!</f>
        <v>#REF!</v>
      </c>
      <c r="D229" s="1" t="e">
        <f>#REF!</f>
        <v>#REF!</v>
      </c>
      <c r="E229" s="1" t="e">
        <f>#REF!</f>
        <v>#REF!</v>
      </c>
      <c r="F229" s="1" t="e">
        <f>#REF!</f>
        <v>#REF!</v>
      </c>
      <c r="G229" s="1" t="e">
        <f>#REF!</f>
        <v>#REF!</v>
      </c>
      <c r="H229" s="1" t="e">
        <f>#REF!</f>
        <v>#REF!</v>
      </c>
    </row>
    <row r="230" spans="1:8">
      <c r="A230" s="1" t="e">
        <f>#REF!</f>
        <v>#REF!</v>
      </c>
      <c r="B230" s="1" t="e">
        <f>#REF!</f>
        <v>#REF!</v>
      </c>
      <c r="C230" s="1" t="e">
        <f>#REF!</f>
        <v>#REF!</v>
      </c>
      <c r="D230" s="1" t="e">
        <f>#REF!</f>
        <v>#REF!</v>
      </c>
      <c r="E230" s="1" t="e">
        <f>#REF!</f>
        <v>#REF!</v>
      </c>
      <c r="F230" s="1" t="e">
        <f>#REF!</f>
        <v>#REF!</v>
      </c>
      <c r="G230" s="1" t="e">
        <f>#REF!</f>
        <v>#REF!</v>
      </c>
      <c r="H230" s="1" t="e">
        <f>#REF!</f>
        <v>#REF!</v>
      </c>
    </row>
    <row r="231" spans="1:8">
      <c r="A231" s="1" t="e">
        <f>#REF!</f>
        <v>#REF!</v>
      </c>
      <c r="B231" s="1" t="e">
        <f>#REF!</f>
        <v>#REF!</v>
      </c>
      <c r="C231" s="1" t="e">
        <f>#REF!</f>
        <v>#REF!</v>
      </c>
      <c r="D231" s="1" t="e">
        <f>#REF!</f>
        <v>#REF!</v>
      </c>
      <c r="E231" s="1" t="e">
        <f>#REF!</f>
        <v>#REF!</v>
      </c>
      <c r="F231" s="1" t="e">
        <f>#REF!</f>
        <v>#REF!</v>
      </c>
      <c r="G231" s="1" t="e">
        <f>#REF!</f>
        <v>#REF!</v>
      </c>
      <c r="H231" s="1" t="e">
        <f>#REF!</f>
        <v>#REF!</v>
      </c>
    </row>
    <row r="232" spans="1:8">
      <c r="A232" s="1" t="e">
        <f>#REF!</f>
        <v>#REF!</v>
      </c>
      <c r="B232" s="1" t="e">
        <f>#REF!</f>
        <v>#REF!</v>
      </c>
      <c r="C232" s="1" t="e">
        <f>#REF!</f>
        <v>#REF!</v>
      </c>
      <c r="D232" s="1" t="e">
        <f>#REF!</f>
        <v>#REF!</v>
      </c>
      <c r="E232" s="1" t="e">
        <f>#REF!</f>
        <v>#REF!</v>
      </c>
      <c r="F232" s="1" t="e">
        <f>#REF!</f>
        <v>#REF!</v>
      </c>
      <c r="G232" s="1" t="e">
        <f>#REF!</f>
        <v>#REF!</v>
      </c>
      <c r="H232" s="1" t="e">
        <f>#REF!</f>
        <v>#REF!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N231"/>
  <sheetViews>
    <sheetView topLeftCell="B1" workbookViewId="0">
      <selection activeCell="M16" sqref="M16"/>
    </sheetView>
  </sheetViews>
  <sheetFormatPr defaultRowHeight="15"/>
  <cols>
    <col min="1" max="1" width="10.28515625" style="1" bestFit="1" customWidth="1"/>
    <col min="2" max="2" width="34.42578125" style="1" customWidth="1"/>
    <col min="3" max="3" width="30" style="1" bestFit="1" customWidth="1"/>
    <col min="4" max="4" width="10.5703125" style="1" bestFit="1" customWidth="1"/>
    <col min="5" max="5" width="7.42578125" style="1" bestFit="1" customWidth="1"/>
    <col min="6" max="6" width="8.7109375" style="1" bestFit="1" customWidth="1"/>
    <col min="7" max="7" width="30.42578125" style="1" customWidth="1"/>
    <col min="8" max="8" width="9.7109375" style="1" bestFit="1" customWidth="1"/>
    <col min="9" max="9" width="10.85546875" style="1" bestFit="1" customWidth="1"/>
    <col min="10" max="10" width="9.140625" style="1" bestFit="1" customWidth="1"/>
    <col min="11" max="11" width="7" style="1" bestFit="1" customWidth="1"/>
    <col min="12" max="12" width="7.7109375" style="1" bestFit="1" customWidth="1"/>
    <col min="13" max="13" width="13.85546875" style="1" customWidth="1"/>
    <col min="14" max="14" width="10" style="1" bestFit="1" customWidth="1"/>
    <col min="15" max="15" width="9.140625" style="1"/>
    <col min="16" max="16" width="9.42578125" style="1" customWidth="1"/>
    <col min="17" max="18" width="9.140625" style="1"/>
    <col min="19" max="19" width="10.42578125" style="1" customWidth="1"/>
    <col min="20" max="20" width="9.42578125" style="1" customWidth="1"/>
    <col min="21" max="21" width="9.140625" style="1"/>
    <col min="22" max="22" width="9.42578125" style="1" customWidth="1"/>
    <col min="23" max="23" width="9.140625" style="1"/>
    <col min="24" max="25" width="10.140625" style="1" customWidth="1"/>
    <col min="26" max="28" width="9.28515625" style="1" customWidth="1"/>
    <col min="29" max="16384" width="9.140625" style="1"/>
  </cols>
  <sheetData>
    <row r="1" spans="1:14">
      <c r="A1" s="14" t="s">
        <v>42</v>
      </c>
      <c r="B1" s="1" t="s">
        <v>59</v>
      </c>
      <c r="J1" s="25" t="s">
        <v>40</v>
      </c>
      <c r="K1" s="17">
        <v>106</v>
      </c>
      <c r="M1" s="14" t="s">
        <v>24</v>
      </c>
      <c r="N1" s="15">
        <f>N12+I24+J35+I40</f>
        <v>637.01300000000003</v>
      </c>
    </row>
    <row r="2" spans="1:14">
      <c r="A2" s="14" t="s">
        <v>38</v>
      </c>
      <c r="B2" s="1" t="s">
        <v>114</v>
      </c>
      <c r="D2" s="14" t="s">
        <v>33</v>
      </c>
      <c r="M2" s="14" t="s">
        <v>36</v>
      </c>
      <c r="N2" s="16">
        <v>1</v>
      </c>
    </row>
    <row r="3" spans="1:14">
      <c r="A3" s="14" t="s">
        <v>35</v>
      </c>
      <c r="B3" s="1" t="s">
        <v>113</v>
      </c>
      <c r="D3" s="14" t="s">
        <v>31</v>
      </c>
      <c r="J3" s="14" t="s">
        <v>33</v>
      </c>
    </row>
    <row r="4" spans="1:14">
      <c r="A4" s="14" t="s">
        <v>25</v>
      </c>
      <c r="B4" s="2" t="s">
        <v>107</v>
      </c>
      <c r="D4" s="14" t="s">
        <v>27</v>
      </c>
      <c r="J4" s="14" t="s">
        <v>31</v>
      </c>
      <c r="M4" s="14" t="s">
        <v>30</v>
      </c>
      <c r="N4" s="15">
        <f>N1*N2</f>
        <v>637.01300000000003</v>
      </c>
    </row>
    <row r="5" spans="1:14">
      <c r="A5" s="14" t="s">
        <v>32</v>
      </c>
      <c r="B5" s="2">
        <v>3015</v>
      </c>
      <c r="J5" s="14" t="s">
        <v>27</v>
      </c>
    </row>
    <row r="6" spans="1:14">
      <c r="A6" s="14" t="s">
        <v>29</v>
      </c>
      <c r="B6" s="1" t="s">
        <v>28</v>
      </c>
    </row>
    <row r="7" spans="1:14">
      <c r="A7" s="14" t="s">
        <v>26</v>
      </c>
      <c r="B7" s="2" t="s">
        <v>107</v>
      </c>
    </row>
    <row r="9" spans="1:14" s="3" customFormat="1">
      <c r="A9" s="9" t="s">
        <v>8</v>
      </c>
      <c r="B9" s="9" t="s">
        <v>21</v>
      </c>
      <c r="C9" s="9" t="s">
        <v>6</v>
      </c>
      <c r="D9" s="9" t="s">
        <v>5</v>
      </c>
      <c r="E9" s="9" t="s">
        <v>12</v>
      </c>
      <c r="F9" s="9" t="s">
        <v>11</v>
      </c>
      <c r="G9" s="9" t="s">
        <v>10</v>
      </c>
      <c r="H9" s="9" t="s">
        <v>9</v>
      </c>
      <c r="I9" s="9" t="s">
        <v>20</v>
      </c>
      <c r="J9" s="9" t="s">
        <v>19</v>
      </c>
      <c r="K9" s="9" t="s">
        <v>18</v>
      </c>
      <c r="L9" s="9" t="s">
        <v>17</v>
      </c>
      <c r="M9" s="9" t="s">
        <v>3</v>
      </c>
      <c r="N9" s="9" t="s">
        <v>0</v>
      </c>
    </row>
    <row r="10" spans="1:14">
      <c r="A10" s="8">
        <v>10</v>
      </c>
      <c r="B10" s="8" t="s">
        <v>133</v>
      </c>
      <c r="C10" s="108" t="s">
        <v>107</v>
      </c>
      <c r="D10" s="13">
        <v>200</v>
      </c>
      <c r="E10" s="8">
        <v>0.34</v>
      </c>
      <c r="F10" s="8" t="s">
        <v>54</v>
      </c>
      <c r="G10" s="8"/>
      <c r="H10" s="36"/>
      <c r="I10" s="38"/>
      <c r="J10" s="42"/>
      <c r="K10" s="36"/>
      <c r="L10" s="36"/>
      <c r="M10" s="41">
        <v>4</v>
      </c>
      <c r="N10" s="34">
        <f xml:space="preserve"> D10*E10*M10</f>
        <v>272</v>
      </c>
    </row>
    <row r="11" spans="1:14">
      <c r="A11" s="8"/>
      <c r="B11" s="8"/>
      <c r="C11" s="8"/>
      <c r="D11" s="13"/>
      <c r="E11" s="8"/>
      <c r="F11" s="44"/>
      <c r="G11" s="8"/>
      <c r="H11" s="36"/>
      <c r="I11" s="43"/>
      <c r="J11" s="42"/>
      <c r="K11" s="36"/>
      <c r="L11" s="36"/>
      <c r="M11" s="41"/>
      <c r="N11" s="34">
        <f>IF(J11="",D11*M11,D11*J11*K11*L11*M11)</f>
        <v>0</v>
      </c>
    </row>
    <row r="12" spans="1:14" s="3" customFormat="1">
      <c r="M12" s="7" t="s">
        <v>0</v>
      </c>
      <c r="N12" s="10">
        <f>SUM(N10:N11)</f>
        <v>272</v>
      </c>
    </row>
    <row r="14" spans="1:14" s="3" customFormat="1">
      <c r="A14" s="9" t="s">
        <v>8</v>
      </c>
      <c r="B14" s="9" t="s">
        <v>16</v>
      </c>
      <c r="C14" s="9" t="s">
        <v>6</v>
      </c>
      <c r="D14" s="9" t="s">
        <v>5</v>
      </c>
      <c r="E14" s="9" t="s">
        <v>4</v>
      </c>
      <c r="F14" s="9" t="s">
        <v>3</v>
      </c>
      <c r="G14" s="9" t="s">
        <v>15</v>
      </c>
      <c r="H14" s="9" t="s">
        <v>14</v>
      </c>
      <c r="I14" s="9" t="s">
        <v>0</v>
      </c>
    </row>
    <row r="15" spans="1:14">
      <c r="A15" s="8">
        <v>10</v>
      </c>
      <c r="B15" s="12" t="s">
        <v>131</v>
      </c>
      <c r="C15" s="12" t="s">
        <v>169</v>
      </c>
      <c r="D15" s="13">
        <v>2.5</v>
      </c>
      <c r="E15" s="8" t="s">
        <v>115</v>
      </c>
      <c r="F15" s="8">
        <v>2.14</v>
      </c>
      <c r="G15" s="8" t="s">
        <v>129</v>
      </c>
      <c r="H15" s="8">
        <v>3</v>
      </c>
      <c r="I15" s="13">
        <f>D15*F15*H15</f>
        <v>16.05</v>
      </c>
    </row>
    <row r="16" spans="1:14">
      <c r="A16" s="8">
        <v>20</v>
      </c>
      <c r="B16" s="12" t="s">
        <v>128</v>
      </c>
      <c r="C16" s="12" t="s">
        <v>168</v>
      </c>
      <c r="D16" s="13">
        <v>35</v>
      </c>
      <c r="E16" s="8" t="s">
        <v>115</v>
      </c>
      <c r="F16" s="8">
        <v>2.14</v>
      </c>
      <c r="G16" s="8" t="s">
        <v>126</v>
      </c>
      <c r="H16" s="8">
        <v>4</v>
      </c>
      <c r="I16" s="13">
        <f>D16*F16*H16</f>
        <v>299.60000000000002</v>
      </c>
    </row>
    <row r="17" spans="1:10">
      <c r="A17" s="8">
        <v>30</v>
      </c>
      <c r="B17" s="12" t="s">
        <v>125</v>
      </c>
      <c r="C17" s="12" t="s">
        <v>167</v>
      </c>
      <c r="D17" s="13">
        <v>10</v>
      </c>
      <c r="E17" s="8" t="s">
        <v>115</v>
      </c>
      <c r="F17" s="8">
        <v>2.14</v>
      </c>
      <c r="G17" s="8"/>
      <c r="H17" s="8"/>
      <c r="I17" s="13">
        <f>D17*F17</f>
        <v>21.400000000000002</v>
      </c>
    </row>
    <row r="18" spans="1:10">
      <c r="A18" s="8">
        <v>40</v>
      </c>
      <c r="B18" s="12" t="s">
        <v>90</v>
      </c>
      <c r="C18" s="12" t="s">
        <v>166</v>
      </c>
      <c r="D18" s="13">
        <v>0.35</v>
      </c>
      <c r="E18" s="8" t="s">
        <v>122</v>
      </c>
      <c r="F18" s="8">
        <v>10</v>
      </c>
      <c r="G18" s="8"/>
      <c r="H18" s="8"/>
      <c r="I18" s="13">
        <f>D18*F18</f>
        <v>3.5</v>
      </c>
    </row>
    <row r="19" spans="1:10">
      <c r="A19" s="8">
        <v>50</v>
      </c>
      <c r="B19" s="12" t="s">
        <v>49</v>
      </c>
      <c r="C19" s="12" t="s">
        <v>165</v>
      </c>
      <c r="D19" s="13">
        <v>0.75</v>
      </c>
      <c r="E19" s="8" t="s">
        <v>46</v>
      </c>
      <c r="F19" s="8">
        <v>10</v>
      </c>
      <c r="G19" s="8" t="s">
        <v>121</v>
      </c>
      <c r="H19" s="8">
        <v>1.25</v>
      </c>
      <c r="I19" s="13">
        <f>D19*F19*H19</f>
        <v>9.375</v>
      </c>
    </row>
    <row r="20" spans="1:10">
      <c r="A20" s="8">
        <v>60</v>
      </c>
      <c r="B20" s="12" t="s">
        <v>149</v>
      </c>
      <c r="C20" s="12" t="s">
        <v>148</v>
      </c>
      <c r="D20" s="13">
        <v>1.3</v>
      </c>
      <c r="E20" s="8" t="s">
        <v>46</v>
      </c>
      <c r="F20" s="8">
        <v>1</v>
      </c>
      <c r="G20" s="8"/>
      <c r="H20" s="8">
        <v>1</v>
      </c>
      <c r="I20" s="13">
        <f>D20*F20*H20</f>
        <v>1.3</v>
      </c>
    </row>
    <row r="21" spans="1:10">
      <c r="A21" s="8">
        <v>70</v>
      </c>
      <c r="B21" s="12" t="s">
        <v>147</v>
      </c>
      <c r="C21" s="12" t="s">
        <v>146</v>
      </c>
      <c r="D21" s="13">
        <v>0.01</v>
      </c>
      <c r="E21" s="8" t="s">
        <v>52</v>
      </c>
      <c r="F21" s="8">
        <v>565.9</v>
      </c>
      <c r="G21" s="8" t="s">
        <v>145</v>
      </c>
      <c r="H21" s="8">
        <v>2</v>
      </c>
      <c r="I21" s="13">
        <f>D21*F21*H21</f>
        <v>11.318</v>
      </c>
    </row>
    <row r="22" spans="1:10">
      <c r="A22" s="8"/>
      <c r="B22" s="12"/>
      <c r="C22" s="12"/>
      <c r="D22" s="13"/>
      <c r="E22" s="8"/>
      <c r="F22" s="8"/>
      <c r="G22" s="8"/>
      <c r="H22" s="8"/>
      <c r="I22" s="34">
        <f>IF('Main body'!$H21&lt;&gt;"",'Main body'!$D21*'Main body'!$F21*'Main body'!$H21,'Main body'!$D21*'Main body'!$F21)</f>
        <v>0</v>
      </c>
    </row>
    <row r="23" spans="1:10">
      <c r="A23" s="8"/>
      <c r="B23" s="12"/>
      <c r="C23" s="12"/>
      <c r="D23" s="13"/>
      <c r="E23" s="8"/>
      <c r="F23" s="8"/>
      <c r="G23" s="8"/>
      <c r="H23" s="8"/>
      <c r="I23" s="34">
        <f>IF('Main body'!$H22&lt;&gt;"",'Main body'!$D22*'Main body'!$F22*'Main body'!$H22,'Main body'!$D22*'Main body'!$F22)</f>
        <v>0</v>
      </c>
    </row>
    <row r="24" spans="1:10" s="3" customFormat="1">
      <c r="H24" s="7" t="s">
        <v>0</v>
      </c>
      <c r="I24" s="6">
        <f>SUM(I15:I23)</f>
        <v>362.54300000000001</v>
      </c>
    </row>
    <row r="26" spans="1:10" s="3" customFormat="1">
      <c r="A26" s="9" t="s">
        <v>8</v>
      </c>
      <c r="B26" s="9" t="s">
        <v>13</v>
      </c>
      <c r="C26" s="9" t="s">
        <v>6</v>
      </c>
      <c r="D26" s="9" t="s">
        <v>5</v>
      </c>
      <c r="E26" s="9" t="s">
        <v>12</v>
      </c>
      <c r="F26" s="9" t="s">
        <v>11</v>
      </c>
      <c r="G26" s="9" t="s">
        <v>10</v>
      </c>
      <c r="H26" s="9" t="s">
        <v>9</v>
      </c>
      <c r="I26" s="9" t="s">
        <v>3</v>
      </c>
      <c r="J26" s="9" t="s">
        <v>0</v>
      </c>
    </row>
    <row r="27" spans="1:10">
      <c r="A27" s="8">
        <v>10</v>
      </c>
      <c r="B27" s="8" t="s">
        <v>120</v>
      </c>
      <c r="C27" s="8" t="s">
        <v>164</v>
      </c>
      <c r="D27" s="8">
        <v>0.08</v>
      </c>
      <c r="E27" s="8">
        <v>8</v>
      </c>
      <c r="F27" s="31" t="s">
        <v>45</v>
      </c>
      <c r="G27" s="8">
        <v>20</v>
      </c>
      <c r="H27" s="12" t="s">
        <v>45</v>
      </c>
      <c r="I27" s="18">
        <v>10</v>
      </c>
      <c r="J27" s="13">
        <f t="shared" ref="J27:J34" si="0">D27*I27</f>
        <v>0.8</v>
      </c>
    </row>
    <row r="28" spans="1:10">
      <c r="A28" s="8">
        <v>20</v>
      </c>
      <c r="B28" s="8" t="s">
        <v>119</v>
      </c>
      <c r="C28" s="8" t="s">
        <v>164</v>
      </c>
      <c r="D28" s="8">
        <v>0.04</v>
      </c>
      <c r="E28" s="8">
        <v>8</v>
      </c>
      <c r="F28" s="31" t="s">
        <v>45</v>
      </c>
      <c r="G28" s="8"/>
      <c r="H28" s="12"/>
      <c r="I28" s="18">
        <v>10</v>
      </c>
      <c r="J28" s="13">
        <f t="shared" si="0"/>
        <v>0.4</v>
      </c>
    </row>
    <row r="29" spans="1:10">
      <c r="A29" s="8">
        <v>30</v>
      </c>
      <c r="B29" s="8" t="s">
        <v>44</v>
      </c>
      <c r="C29" s="8" t="s">
        <v>164</v>
      </c>
      <c r="D29" s="8">
        <v>0.01</v>
      </c>
      <c r="E29" s="8"/>
      <c r="F29" s="31" t="s">
        <v>46</v>
      </c>
      <c r="G29" s="8"/>
      <c r="H29" s="12"/>
      <c r="I29" s="18">
        <v>20</v>
      </c>
      <c r="J29" s="13">
        <f t="shared" si="0"/>
        <v>0.2</v>
      </c>
    </row>
    <row r="30" spans="1:10">
      <c r="A30" s="8"/>
      <c r="B30" s="8"/>
      <c r="C30" s="8"/>
      <c r="D30" s="8"/>
      <c r="E30" s="8"/>
      <c r="F30" s="31"/>
      <c r="G30" s="8"/>
      <c r="H30" s="12"/>
      <c r="I30" s="18"/>
      <c r="J30" s="13">
        <f t="shared" si="0"/>
        <v>0</v>
      </c>
    </row>
    <row r="31" spans="1:10">
      <c r="A31" s="8"/>
      <c r="B31" s="8"/>
      <c r="C31" s="8"/>
      <c r="D31" s="8"/>
      <c r="E31" s="8"/>
      <c r="F31" s="31"/>
      <c r="G31" s="8"/>
      <c r="H31" s="12"/>
      <c r="I31" s="18"/>
      <c r="J31" s="13">
        <f t="shared" si="0"/>
        <v>0</v>
      </c>
    </row>
    <row r="32" spans="1:10">
      <c r="A32" s="8"/>
      <c r="B32" s="8"/>
      <c r="C32" s="8"/>
      <c r="D32" s="8"/>
      <c r="E32" s="8"/>
      <c r="F32" s="31"/>
      <c r="G32" s="8"/>
      <c r="H32" s="12"/>
      <c r="I32" s="18"/>
      <c r="J32" s="13">
        <f t="shared" si="0"/>
        <v>0</v>
      </c>
    </row>
    <row r="33" spans="1:10">
      <c r="A33" s="8"/>
      <c r="B33" s="8"/>
      <c r="C33" s="8"/>
      <c r="D33" s="13"/>
      <c r="E33" s="8"/>
      <c r="F33" s="31"/>
      <c r="G33" s="8"/>
      <c r="H33" s="12"/>
      <c r="I33" s="18"/>
      <c r="J33" s="34">
        <f t="shared" si="0"/>
        <v>0</v>
      </c>
    </row>
    <row r="34" spans="1:10">
      <c r="A34" s="8"/>
      <c r="B34" s="8"/>
      <c r="C34" s="8"/>
      <c r="D34" s="8"/>
      <c r="E34" s="8"/>
      <c r="F34" s="31"/>
      <c r="G34" s="8"/>
      <c r="H34" s="12"/>
      <c r="I34" s="18"/>
      <c r="J34" s="13">
        <f t="shared" si="0"/>
        <v>0</v>
      </c>
    </row>
    <row r="35" spans="1:10" s="3" customFormat="1">
      <c r="I35" s="9" t="s">
        <v>0</v>
      </c>
      <c r="J35" s="96">
        <f>SUM(J27:J34)</f>
        <v>1.4000000000000001</v>
      </c>
    </row>
    <row r="36" spans="1:10">
      <c r="H36" s="5"/>
      <c r="I36" s="4"/>
    </row>
    <row r="37" spans="1:10" s="3" customFormat="1">
      <c r="A37" s="9" t="s">
        <v>8</v>
      </c>
      <c r="B37" s="9" t="s">
        <v>7</v>
      </c>
      <c r="C37" s="9" t="s">
        <v>6</v>
      </c>
      <c r="D37" s="9" t="s">
        <v>5</v>
      </c>
      <c r="E37" s="9" t="s">
        <v>4</v>
      </c>
      <c r="F37" s="9" t="s">
        <v>3</v>
      </c>
      <c r="G37" s="9" t="s">
        <v>2</v>
      </c>
      <c r="H37" s="9" t="s">
        <v>43</v>
      </c>
      <c r="I37" s="9" t="s">
        <v>0</v>
      </c>
    </row>
    <row r="38" spans="1:10">
      <c r="A38" s="8">
        <v>10</v>
      </c>
      <c r="B38" s="8" t="s">
        <v>143</v>
      </c>
      <c r="C38" s="8" t="s">
        <v>163</v>
      </c>
      <c r="D38" s="13">
        <v>1500</v>
      </c>
      <c r="E38" s="8" t="s">
        <v>115</v>
      </c>
      <c r="F38" s="8">
        <v>2.14</v>
      </c>
      <c r="G38" s="8">
        <v>3000</v>
      </c>
      <c r="H38" s="8">
        <v>1</v>
      </c>
      <c r="I38" s="13">
        <f>IF('Nose Cone'!$G38&lt;&gt;"",D38*F38/G38*H38,"")</f>
        <v>1.07</v>
      </c>
    </row>
    <row r="39" spans="1:10">
      <c r="A39" s="8"/>
      <c r="B39" s="8"/>
      <c r="C39" s="8"/>
      <c r="D39" s="8"/>
      <c r="E39" s="8"/>
      <c r="F39" s="13"/>
      <c r="G39" s="8"/>
      <c r="H39" s="8"/>
      <c r="I39" s="13" t="str">
        <f>IF('Main body'!$G34&lt;&gt;"",D39*F39/G39*H39,"")</f>
        <v/>
      </c>
    </row>
    <row r="40" spans="1:10" s="3" customFormat="1">
      <c r="H40" s="7" t="s">
        <v>0</v>
      </c>
      <c r="I40" s="96">
        <f>SUM(I38:I39)</f>
        <v>1.07</v>
      </c>
    </row>
    <row r="41" spans="1:10">
      <c r="H41" s="5"/>
      <c r="I41" s="4"/>
    </row>
    <row r="94" spans="1:8">
      <c r="A94" s="1" t="e">
        <f>#REF!</f>
        <v>#REF!</v>
      </c>
      <c r="B94" s="1" t="e">
        <f>#REF!</f>
        <v>#REF!</v>
      </c>
      <c r="C94" s="1" t="e">
        <f>#REF!</f>
        <v>#REF!</v>
      </c>
      <c r="D94" s="1" t="e">
        <f>#REF!</f>
        <v>#REF!</v>
      </c>
      <c r="E94" s="1" t="e">
        <f>#REF!</f>
        <v>#REF!</v>
      </c>
      <c r="F94" s="1" t="e">
        <f>#REF!</f>
        <v>#REF!</v>
      </c>
      <c r="G94" s="1" t="e">
        <f>#REF!</f>
        <v>#REF!</v>
      </c>
      <c r="H94" s="1" t="e">
        <f>#REF!</f>
        <v>#REF!</v>
      </c>
    </row>
    <row r="95" spans="1:8">
      <c r="A95" s="1" t="e">
        <f>#REF!</f>
        <v>#REF!</v>
      </c>
      <c r="B95" s="1" t="e">
        <f>#REF!</f>
        <v>#REF!</v>
      </c>
      <c r="C95" s="1" t="e">
        <f>#REF!</f>
        <v>#REF!</v>
      </c>
      <c r="D95" s="1" t="e">
        <f>#REF!</f>
        <v>#REF!</v>
      </c>
      <c r="E95" s="1" t="e">
        <f>#REF!</f>
        <v>#REF!</v>
      </c>
      <c r="F95" s="1" t="e">
        <f>#REF!</f>
        <v>#REF!</v>
      </c>
      <c r="G95" s="1" t="e">
        <f>#REF!</f>
        <v>#REF!</v>
      </c>
      <c r="H95" s="1" t="e">
        <f>#REF!</f>
        <v>#REF!</v>
      </c>
    </row>
    <row r="96" spans="1:8">
      <c r="A96" s="1" t="e">
        <f>#REF!</f>
        <v>#REF!</v>
      </c>
      <c r="B96" s="1" t="e">
        <f>#REF!</f>
        <v>#REF!</v>
      </c>
      <c r="C96" s="1" t="e">
        <f>#REF!</f>
        <v>#REF!</v>
      </c>
      <c r="D96" s="1" t="e">
        <f>#REF!</f>
        <v>#REF!</v>
      </c>
      <c r="E96" s="1" t="e">
        <f>#REF!</f>
        <v>#REF!</v>
      </c>
      <c r="F96" s="1" t="e">
        <f>#REF!</f>
        <v>#REF!</v>
      </c>
      <c r="G96" s="1" t="e">
        <f>#REF!</f>
        <v>#REF!</v>
      </c>
      <c r="H96" s="1" t="e">
        <f>#REF!</f>
        <v>#REF!</v>
      </c>
    </row>
    <row r="97" spans="1:8">
      <c r="A97" s="1" t="e">
        <f>#REF!</f>
        <v>#REF!</v>
      </c>
      <c r="B97" s="1" t="e">
        <f>#REF!</f>
        <v>#REF!</v>
      </c>
      <c r="C97" s="1" t="e">
        <f>#REF!</f>
        <v>#REF!</v>
      </c>
      <c r="D97" s="1" t="e">
        <f>#REF!</f>
        <v>#REF!</v>
      </c>
      <c r="E97" s="1" t="e">
        <f>#REF!</f>
        <v>#REF!</v>
      </c>
      <c r="F97" s="1" t="e">
        <f>#REF!</f>
        <v>#REF!</v>
      </c>
      <c r="G97" s="1" t="e">
        <f>#REF!</f>
        <v>#REF!</v>
      </c>
      <c r="H97" s="1" t="e">
        <f>#REF!</f>
        <v>#REF!</v>
      </c>
    </row>
    <row r="98" spans="1:8">
      <c r="A98" s="1" t="e">
        <f>#REF!</f>
        <v>#REF!</v>
      </c>
      <c r="B98" s="1" t="e">
        <f>#REF!</f>
        <v>#REF!</v>
      </c>
      <c r="C98" s="1" t="e">
        <f>#REF!</f>
        <v>#REF!</v>
      </c>
      <c r="D98" s="1" t="e">
        <f>#REF!</f>
        <v>#REF!</v>
      </c>
      <c r="E98" s="1" t="e">
        <f>#REF!</f>
        <v>#REF!</v>
      </c>
      <c r="F98" s="1" t="e">
        <f>#REF!</f>
        <v>#REF!</v>
      </c>
      <c r="G98" s="1" t="e">
        <f>#REF!</f>
        <v>#REF!</v>
      </c>
      <c r="H98" s="1" t="e">
        <f>#REF!</f>
        <v>#REF!</v>
      </c>
    </row>
    <row r="99" spans="1:8">
      <c r="A99" s="1" t="e">
        <f>#REF!</f>
        <v>#REF!</v>
      </c>
      <c r="B99" s="1" t="e">
        <f>#REF!</f>
        <v>#REF!</v>
      </c>
      <c r="C99" s="1" t="e">
        <f>#REF!</f>
        <v>#REF!</v>
      </c>
      <c r="D99" s="1" t="e">
        <f>#REF!</f>
        <v>#REF!</v>
      </c>
      <c r="E99" s="1" t="e">
        <f>#REF!</f>
        <v>#REF!</v>
      </c>
      <c r="F99" s="1" t="e">
        <f>#REF!</f>
        <v>#REF!</v>
      </c>
      <c r="G99" s="1" t="e">
        <f>#REF!</f>
        <v>#REF!</v>
      </c>
      <c r="H99" s="1" t="e">
        <f>#REF!</f>
        <v>#REF!</v>
      </c>
    </row>
    <row r="100" spans="1:8">
      <c r="A100" s="1" t="e">
        <f>#REF!</f>
        <v>#REF!</v>
      </c>
      <c r="B100" s="1" t="e">
        <f>#REF!</f>
        <v>#REF!</v>
      </c>
      <c r="C100" s="1" t="e">
        <f>#REF!</f>
        <v>#REF!</v>
      </c>
      <c r="D100" s="1" t="e">
        <f>#REF!</f>
        <v>#REF!</v>
      </c>
      <c r="E100" s="1" t="e">
        <f>#REF!</f>
        <v>#REF!</v>
      </c>
      <c r="F100" s="1" t="e">
        <f>#REF!</f>
        <v>#REF!</v>
      </c>
      <c r="G100" s="1" t="e">
        <f>#REF!</f>
        <v>#REF!</v>
      </c>
      <c r="H100" s="1" t="e">
        <f>#REF!</f>
        <v>#REF!</v>
      </c>
    </row>
    <row r="101" spans="1:8">
      <c r="A101" s="1" t="e">
        <f>#REF!</f>
        <v>#REF!</v>
      </c>
      <c r="B101" s="1" t="e">
        <f>#REF!</f>
        <v>#REF!</v>
      </c>
      <c r="C101" s="1" t="e">
        <f>#REF!</f>
        <v>#REF!</v>
      </c>
      <c r="D101" s="1" t="e">
        <f>#REF!</f>
        <v>#REF!</v>
      </c>
      <c r="E101" s="1" t="e">
        <f>#REF!</f>
        <v>#REF!</v>
      </c>
      <c r="F101" s="1" t="e">
        <f>#REF!</f>
        <v>#REF!</v>
      </c>
      <c r="G101" s="1" t="e">
        <f>#REF!</f>
        <v>#REF!</v>
      </c>
      <c r="H101" s="1" t="e">
        <f>#REF!</f>
        <v>#REF!</v>
      </c>
    </row>
    <row r="102" spans="1:8">
      <c r="A102" s="1" t="e">
        <f>#REF!</f>
        <v>#REF!</v>
      </c>
      <c r="B102" s="1" t="e">
        <f>#REF!</f>
        <v>#REF!</v>
      </c>
      <c r="C102" s="1" t="e">
        <f>#REF!</f>
        <v>#REF!</v>
      </c>
      <c r="D102" s="1" t="e">
        <f>#REF!</f>
        <v>#REF!</v>
      </c>
      <c r="E102" s="1" t="e">
        <f>#REF!</f>
        <v>#REF!</v>
      </c>
      <c r="F102" s="1" t="e">
        <f>#REF!</f>
        <v>#REF!</v>
      </c>
      <c r="G102" s="1" t="e">
        <f>#REF!</f>
        <v>#REF!</v>
      </c>
      <c r="H102" s="1" t="e">
        <f>#REF!</f>
        <v>#REF!</v>
      </c>
    </row>
    <row r="103" spans="1:8">
      <c r="A103" s="1" t="e">
        <f>#REF!</f>
        <v>#REF!</v>
      </c>
      <c r="B103" s="1" t="e">
        <f>#REF!</f>
        <v>#REF!</v>
      </c>
      <c r="C103" s="1" t="e">
        <f>#REF!</f>
        <v>#REF!</v>
      </c>
      <c r="D103" s="1" t="e">
        <f>#REF!</f>
        <v>#REF!</v>
      </c>
      <c r="E103" s="1" t="e">
        <f>#REF!</f>
        <v>#REF!</v>
      </c>
      <c r="F103" s="1" t="e">
        <f>#REF!</f>
        <v>#REF!</v>
      </c>
      <c r="G103" s="1" t="e">
        <f>#REF!</f>
        <v>#REF!</v>
      </c>
      <c r="H103" s="1" t="e">
        <f>#REF!</f>
        <v>#REF!</v>
      </c>
    </row>
    <row r="104" spans="1:8">
      <c r="A104" s="1" t="e">
        <f>#REF!</f>
        <v>#REF!</v>
      </c>
      <c r="B104" s="1" t="e">
        <f>#REF!</f>
        <v>#REF!</v>
      </c>
      <c r="C104" s="1" t="e">
        <f>#REF!</f>
        <v>#REF!</v>
      </c>
      <c r="D104" s="1" t="e">
        <f>#REF!</f>
        <v>#REF!</v>
      </c>
      <c r="E104" s="1" t="e">
        <f>#REF!</f>
        <v>#REF!</v>
      </c>
      <c r="F104" s="1" t="e">
        <f>#REF!</f>
        <v>#REF!</v>
      </c>
      <c r="G104" s="1" t="e">
        <f>#REF!</f>
        <v>#REF!</v>
      </c>
      <c r="H104" s="1" t="e">
        <f>#REF!</f>
        <v>#REF!</v>
      </c>
    </row>
    <row r="105" spans="1:8">
      <c r="A105" s="1" t="e">
        <f>#REF!</f>
        <v>#REF!</v>
      </c>
      <c r="B105" s="1" t="e">
        <f>#REF!</f>
        <v>#REF!</v>
      </c>
      <c r="C105" s="1" t="e">
        <f>#REF!</f>
        <v>#REF!</v>
      </c>
      <c r="D105" s="1" t="e">
        <f>#REF!</f>
        <v>#REF!</v>
      </c>
      <c r="E105" s="1" t="e">
        <f>#REF!</f>
        <v>#REF!</v>
      </c>
      <c r="F105" s="1" t="e">
        <f>#REF!</f>
        <v>#REF!</v>
      </c>
      <c r="G105" s="1" t="e">
        <f>#REF!</f>
        <v>#REF!</v>
      </c>
      <c r="H105" s="1" t="e">
        <f>#REF!</f>
        <v>#REF!</v>
      </c>
    </row>
    <row r="106" spans="1:8">
      <c r="A106" s="1" t="e">
        <f>#REF!</f>
        <v>#REF!</v>
      </c>
      <c r="B106" s="1" t="e">
        <f>#REF!</f>
        <v>#REF!</v>
      </c>
      <c r="C106" s="1" t="e">
        <f>#REF!</f>
        <v>#REF!</v>
      </c>
      <c r="D106" s="1" t="e">
        <f>#REF!</f>
        <v>#REF!</v>
      </c>
      <c r="E106" s="1" t="e">
        <f>#REF!</f>
        <v>#REF!</v>
      </c>
      <c r="F106" s="1" t="e">
        <f>#REF!</f>
        <v>#REF!</v>
      </c>
      <c r="G106" s="1" t="e">
        <f>#REF!</f>
        <v>#REF!</v>
      </c>
      <c r="H106" s="1" t="e">
        <f>#REF!</f>
        <v>#REF!</v>
      </c>
    </row>
    <row r="107" spans="1:8">
      <c r="A107" s="1" t="e">
        <f>#REF!</f>
        <v>#REF!</v>
      </c>
      <c r="B107" s="1" t="e">
        <f>#REF!</f>
        <v>#REF!</v>
      </c>
      <c r="C107" s="1" t="e">
        <f>#REF!</f>
        <v>#REF!</v>
      </c>
      <c r="D107" s="1" t="e">
        <f>#REF!</f>
        <v>#REF!</v>
      </c>
      <c r="E107" s="1" t="e">
        <f>#REF!</f>
        <v>#REF!</v>
      </c>
      <c r="F107" s="1" t="e">
        <f>#REF!</f>
        <v>#REF!</v>
      </c>
      <c r="G107" s="1" t="e">
        <f>#REF!</f>
        <v>#REF!</v>
      </c>
      <c r="H107" s="1" t="e">
        <f>#REF!</f>
        <v>#REF!</v>
      </c>
    </row>
    <row r="108" spans="1:8">
      <c r="A108" s="1" t="e">
        <f>#REF!</f>
        <v>#REF!</v>
      </c>
      <c r="B108" s="1" t="e">
        <f>#REF!</f>
        <v>#REF!</v>
      </c>
      <c r="C108" s="1" t="e">
        <f>#REF!</f>
        <v>#REF!</v>
      </c>
      <c r="D108" s="1" t="e">
        <f>#REF!</f>
        <v>#REF!</v>
      </c>
      <c r="E108" s="1" t="e">
        <f>#REF!</f>
        <v>#REF!</v>
      </c>
      <c r="F108" s="1" t="e">
        <f>#REF!</f>
        <v>#REF!</v>
      </c>
      <c r="G108" s="1" t="e">
        <f>#REF!</f>
        <v>#REF!</v>
      </c>
      <c r="H108" s="1" t="e">
        <f>#REF!</f>
        <v>#REF!</v>
      </c>
    </row>
    <row r="109" spans="1:8">
      <c r="A109" s="1" t="e">
        <f>#REF!</f>
        <v>#REF!</v>
      </c>
      <c r="B109" s="1" t="e">
        <f>#REF!</f>
        <v>#REF!</v>
      </c>
      <c r="C109" s="1" t="e">
        <f>#REF!</f>
        <v>#REF!</v>
      </c>
      <c r="D109" s="1" t="e">
        <f>#REF!</f>
        <v>#REF!</v>
      </c>
      <c r="E109" s="1" t="e">
        <f>#REF!</f>
        <v>#REF!</v>
      </c>
      <c r="F109" s="1" t="e">
        <f>#REF!</f>
        <v>#REF!</v>
      </c>
      <c r="G109" s="1" t="e">
        <f>#REF!</f>
        <v>#REF!</v>
      </c>
      <c r="H109" s="1" t="e">
        <f>#REF!</f>
        <v>#REF!</v>
      </c>
    </row>
    <row r="110" spans="1:8">
      <c r="A110" s="1" t="e">
        <f>#REF!</f>
        <v>#REF!</v>
      </c>
      <c r="B110" s="1" t="e">
        <f>#REF!</f>
        <v>#REF!</v>
      </c>
      <c r="C110" s="1" t="e">
        <f>#REF!</f>
        <v>#REF!</v>
      </c>
      <c r="D110" s="1" t="e">
        <f>#REF!</f>
        <v>#REF!</v>
      </c>
      <c r="E110" s="1" t="e">
        <f>#REF!</f>
        <v>#REF!</v>
      </c>
      <c r="F110" s="1" t="e">
        <f>#REF!</f>
        <v>#REF!</v>
      </c>
      <c r="G110" s="1" t="e">
        <f>#REF!</f>
        <v>#REF!</v>
      </c>
      <c r="H110" s="1" t="e">
        <f>#REF!</f>
        <v>#REF!</v>
      </c>
    </row>
    <row r="111" spans="1:8">
      <c r="A111" s="1" t="e">
        <f>#REF!</f>
        <v>#REF!</v>
      </c>
      <c r="B111" s="1" t="e">
        <f>#REF!</f>
        <v>#REF!</v>
      </c>
      <c r="C111" s="1" t="e">
        <f>#REF!</f>
        <v>#REF!</v>
      </c>
      <c r="D111" s="1" t="e">
        <f>#REF!</f>
        <v>#REF!</v>
      </c>
      <c r="E111" s="1" t="e">
        <f>#REF!</f>
        <v>#REF!</v>
      </c>
      <c r="F111" s="1" t="e">
        <f>#REF!</f>
        <v>#REF!</v>
      </c>
      <c r="G111" s="1" t="e">
        <f>#REF!</f>
        <v>#REF!</v>
      </c>
      <c r="H111" s="1" t="e">
        <f>#REF!</f>
        <v>#REF!</v>
      </c>
    </row>
    <row r="112" spans="1:8">
      <c r="A112" s="1" t="e">
        <f>#REF!</f>
        <v>#REF!</v>
      </c>
      <c r="B112" s="1" t="e">
        <f>#REF!</f>
        <v>#REF!</v>
      </c>
      <c r="C112" s="1" t="e">
        <f>#REF!</f>
        <v>#REF!</v>
      </c>
      <c r="D112" s="1" t="e">
        <f>#REF!</f>
        <v>#REF!</v>
      </c>
      <c r="E112" s="1" t="e">
        <f>#REF!</f>
        <v>#REF!</v>
      </c>
      <c r="F112" s="1" t="e">
        <f>#REF!</f>
        <v>#REF!</v>
      </c>
      <c r="G112" s="1" t="e">
        <f>#REF!</f>
        <v>#REF!</v>
      </c>
      <c r="H112" s="1" t="e">
        <f>#REF!</f>
        <v>#REF!</v>
      </c>
    </row>
    <row r="113" spans="1:8">
      <c r="A113" s="1" t="e">
        <f>#REF!</f>
        <v>#REF!</v>
      </c>
      <c r="B113" s="1" t="e">
        <f>#REF!</f>
        <v>#REF!</v>
      </c>
      <c r="C113" s="1" t="e">
        <f>#REF!</f>
        <v>#REF!</v>
      </c>
      <c r="D113" s="1" t="e">
        <f>#REF!</f>
        <v>#REF!</v>
      </c>
      <c r="E113" s="1" t="e">
        <f>#REF!</f>
        <v>#REF!</v>
      </c>
      <c r="F113" s="1" t="e">
        <f>#REF!</f>
        <v>#REF!</v>
      </c>
      <c r="G113" s="1" t="e">
        <f>#REF!</f>
        <v>#REF!</v>
      </c>
      <c r="H113" s="1" t="e">
        <f>#REF!</f>
        <v>#REF!</v>
      </c>
    </row>
    <row r="114" spans="1:8">
      <c r="A114" s="1" t="e">
        <f>#REF!</f>
        <v>#REF!</v>
      </c>
      <c r="B114" s="1" t="e">
        <f>#REF!</f>
        <v>#REF!</v>
      </c>
      <c r="C114" s="1" t="e">
        <f>#REF!</f>
        <v>#REF!</v>
      </c>
      <c r="D114" s="1" t="e">
        <f>#REF!</f>
        <v>#REF!</v>
      </c>
      <c r="E114" s="1" t="e">
        <f>#REF!</f>
        <v>#REF!</v>
      </c>
      <c r="F114" s="1" t="e">
        <f>#REF!</f>
        <v>#REF!</v>
      </c>
      <c r="G114" s="1" t="e">
        <f>#REF!</f>
        <v>#REF!</v>
      </c>
      <c r="H114" s="1" t="e">
        <f>#REF!</f>
        <v>#REF!</v>
      </c>
    </row>
    <row r="115" spans="1:8">
      <c r="A115" s="1" t="e">
        <f>#REF!</f>
        <v>#REF!</v>
      </c>
      <c r="B115" s="1" t="e">
        <f>#REF!</f>
        <v>#REF!</v>
      </c>
      <c r="C115" s="1" t="e">
        <f>#REF!</f>
        <v>#REF!</v>
      </c>
      <c r="D115" s="1" t="e">
        <f>#REF!</f>
        <v>#REF!</v>
      </c>
      <c r="E115" s="1" t="e">
        <f>#REF!</f>
        <v>#REF!</v>
      </c>
      <c r="F115" s="1" t="e">
        <f>#REF!</f>
        <v>#REF!</v>
      </c>
      <c r="G115" s="1" t="e">
        <f>#REF!</f>
        <v>#REF!</v>
      </c>
      <c r="H115" s="1" t="e">
        <f>#REF!</f>
        <v>#REF!</v>
      </c>
    </row>
    <row r="116" spans="1:8">
      <c r="A116" s="1" t="e">
        <f>#REF!</f>
        <v>#REF!</v>
      </c>
      <c r="B116" s="1" t="e">
        <f>#REF!</f>
        <v>#REF!</v>
      </c>
      <c r="C116" s="1" t="e">
        <f>#REF!</f>
        <v>#REF!</v>
      </c>
      <c r="D116" s="1" t="e">
        <f>#REF!</f>
        <v>#REF!</v>
      </c>
      <c r="E116" s="1" t="e">
        <f>#REF!</f>
        <v>#REF!</v>
      </c>
      <c r="F116" s="1" t="e">
        <f>#REF!</f>
        <v>#REF!</v>
      </c>
      <c r="G116" s="1" t="e">
        <f>#REF!</f>
        <v>#REF!</v>
      </c>
      <c r="H116" s="1" t="e">
        <f>#REF!</f>
        <v>#REF!</v>
      </c>
    </row>
    <row r="117" spans="1:8">
      <c r="A117" s="1" t="e">
        <f>#REF!</f>
        <v>#REF!</v>
      </c>
      <c r="B117" s="1" t="e">
        <f>#REF!</f>
        <v>#REF!</v>
      </c>
      <c r="C117" s="1" t="e">
        <f>#REF!</f>
        <v>#REF!</v>
      </c>
      <c r="D117" s="1" t="e">
        <f>#REF!</f>
        <v>#REF!</v>
      </c>
      <c r="E117" s="1" t="e">
        <f>#REF!</f>
        <v>#REF!</v>
      </c>
      <c r="F117" s="1" t="e">
        <f>#REF!</f>
        <v>#REF!</v>
      </c>
      <c r="G117" s="1" t="e">
        <f>#REF!</f>
        <v>#REF!</v>
      </c>
      <c r="H117" s="1" t="e">
        <f>#REF!</f>
        <v>#REF!</v>
      </c>
    </row>
    <row r="118" spans="1:8">
      <c r="A118" s="1" t="e">
        <f>#REF!</f>
        <v>#REF!</v>
      </c>
      <c r="B118" s="1" t="e">
        <f>#REF!</f>
        <v>#REF!</v>
      </c>
      <c r="C118" s="1" t="e">
        <f>#REF!</f>
        <v>#REF!</v>
      </c>
      <c r="D118" s="1" t="e">
        <f>#REF!</f>
        <v>#REF!</v>
      </c>
      <c r="E118" s="1" t="e">
        <f>#REF!</f>
        <v>#REF!</v>
      </c>
      <c r="F118" s="1" t="e">
        <f>#REF!</f>
        <v>#REF!</v>
      </c>
      <c r="G118" s="1" t="e">
        <f>#REF!</f>
        <v>#REF!</v>
      </c>
      <c r="H118" s="1" t="e">
        <f>#REF!</f>
        <v>#REF!</v>
      </c>
    </row>
    <row r="119" spans="1:8">
      <c r="A119" s="1" t="e">
        <f>#REF!</f>
        <v>#REF!</v>
      </c>
      <c r="B119" s="1" t="e">
        <f>#REF!</f>
        <v>#REF!</v>
      </c>
      <c r="C119" s="1" t="e">
        <f>#REF!</f>
        <v>#REF!</v>
      </c>
      <c r="D119" s="1" t="e">
        <f>#REF!</f>
        <v>#REF!</v>
      </c>
      <c r="E119" s="1" t="e">
        <f>#REF!</f>
        <v>#REF!</v>
      </c>
      <c r="F119" s="1" t="e">
        <f>#REF!</f>
        <v>#REF!</v>
      </c>
      <c r="G119" s="1" t="e">
        <f>#REF!</f>
        <v>#REF!</v>
      </c>
      <c r="H119" s="1" t="e">
        <f>#REF!</f>
        <v>#REF!</v>
      </c>
    </row>
    <row r="120" spans="1:8">
      <c r="A120" s="1" t="e">
        <f>#REF!</f>
        <v>#REF!</v>
      </c>
      <c r="B120" s="1" t="e">
        <f>#REF!</f>
        <v>#REF!</v>
      </c>
      <c r="C120" s="1" t="e">
        <f>#REF!</f>
        <v>#REF!</v>
      </c>
      <c r="D120" s="1" t="e">
        <f>#REF!</f>
        <v>#REF!</v>
      </c>
      <c r="E120" s="1" t="e">
        <f>#REF!</f>
        <v>#REF!</v>
      </c>
      <c r="F120" s="1" t="e">
        <f>#REF!</f>
        <v>#REF!</v>
      </c>
      <c r="G120" s="1" t="e">
        <f>#REF!</f>
        <v>#REF!</v>
      </c>
      <c r="H120" s="1" t="e">
        <f>#REF!</f>
        <v>#REF!</v>
      </c>
    </row>
    <row r="121" spans="1:8">
      <c r="A121" s="1" t="e">
        <f>#REF!</f>
        <v>#REF!</v>
      </c>
      <c r="B121" s="1" t="e">
        <f>#REF!</f>
        <v>#REF!</v>
      </c>
      <c r="C121" s="1" t="e">
        <f>#REF!</f>
        <v>#REF!</v>
      </c>
      <c r="D121" s="1" t="e">
        <f>#REF!</f>
        <v>#REF!</v>
      </c>
      <c r="E121" s="1" t="e">
        <f>#REF!</f>
        <v>#REF!</v>
      </c>
      <c r="F121" s="1" t="e">
        <f>#REF!</f>
        <v>#REF!</v>
      </c>
      <c r="G121" s="1" t="e">
        <f>#REF!</f>
        <v>#REF!</v>
      </c>
      <c r="H121" s="1" t="e">
        <f>#REF!</f>
        <v>#REF!</v>
      </c>
    </row>
    <row r="122" spans="1:8">
      <c r="A122" s="1" t="e">
        <f>#REF!</f>
        <v>#REF!</v>
      </c>
      <c r="B122" s="1" t="e">
        <f>#REF!</f>
        <v>#REF!</v>
      </c>
      <c r="C122" s="1" t="e">
        <f>#REF!</f>
        <v>#REF!</v>
      </c>
      <c r="D122" s="1" t="e">
        <f>#REF!</f>
        <v>#REF!</v>
      </c>
      <c r="E122" s="1" t="e">
        <f>#REF!</f>
        <v>#REF!</v>
      </c>
      <c r="F122" s="1" t="e">
        <f>#REF!</f>
        <v>#REF!</v>
      </c>
      <c r="G122" s="1" t="e">
        <f>#REF!</f>
        <v>#REF!</v>
      </c>
      <c r="H122" s="1" t="e">
        <f>#REF!</f>
        <v>#REF!</v>
      </c>
    </row>
    <row r="123" spans="1:8">
      <c r="A123" s="1" t="e">
        <f>#REF!</f>
        <v>#REF!</v>
      </c>
      <c r="B123" s="1" t="e">
        <f>#REF!</f>
        <v>#REF!</v>
      </c>
      <c r="C123" s="1" t="e">
        <f>#REF!</f>
        <v>#REF!</v>
      </c>
      <c r="D123" s="1" t="e">
        <f>#REF!</f>
        <v>#REF!</v>
      </c>
      <c r="E123" s="1" t="e">
        <f>#REF!</f>
        <v>#REF!</v>
      </c>
      <c r="F123" s="1" t="e">
        <f>#REF!</f>
        <v>#REF!</v>
      </c>
      <c r="G123" s="1" t="e">
        <f>#REF!</f>
        <v>#REF!</v>
      </c>
      <c r="H123" s="1" t="e">
        <f>#REF!</f>
        <v>#REF!</v>
      </c>
    </row>
    <row r="124" spans="1:8">
      <c r="A124" s="1" t="e">
        <f>#REF!</f>
        <v>#REF!</v>
      </c>
      <c r="B124" s="1" t="e">
        <f>#REF!</f>
        <v>#REF!</v>
      </c>
      <c r="C124" s="1" t="e">
        <f>#REF!</f>
        <v>#REF!</v>
      </c>
      <c r="D124" s="1" t="e">
        <f>#REF!</f>
        <v>#REF!</v>
      </c>
      <c r="E124" s="1" t="e">
        <f>#REF!</f>
        <v>#REF!</v>
      </c>
      <c r="F124" s="1" t="e">
        <f>#REF!</f>
        <v>#REF!</v>
      </c>
      <c r="G124" s="1" t="e">
        <f>#REF!</f>
        <v>#REF!</v>
      </c>
      <c r="H124" s="1" t="e">
        <f>#REF!</f>
        <v>#REF!</v>
      </c>
    </row>
    <row r="125" spans="1:8">
      <c r="A125" s="1" t="e">
        <f>#REF!</f>
        <v>#REF!</v>
      </c>
      <c r="B125" s="1" t="e">
        <f>#REF!</f>
        <v>#REF!</v>
      </c>
      <c r="C125" s="1" t="e">
        <f>#REF!</f>
        <v>#REF!</v>
      </c>
      <c r="D125" s="1" t="e">
        <f>#REF!</f>
        <v>#REF!</v>
      </c>
      <c r="E125" s="1" t="e">
        <f>#REF!</f>
        <v>#REF!</v>
      </c>
      <c r="F125" s="1" t="e">
        <f>#REF!</f>
        <v>#REF!</v>
      </c>
      <c r="G125" s="1" t="e">
        <f>#REF!</f>
        <v>#REF!</v>
      </c>
      <c r="H125" s="1" t="e">
        <f>#REF!</f>
        <v>#REF!</v>
      </c>
    </row>
    <row r="126" spans="1:8">
      <c r="A126" s="1" t="e">
        <f>#REF!</f>
        <v>#REF!</v>
      </c>
      <c r="B126" s="1" t="e">
        <f>#REF!</f>
        <v>#REF!</v>
      </c>
      <c r="C126" s="1" t="e">
        <f>#REF!</f>
        <v>#REF!</v>
      </c>
      <c r="D126" s="1" t="e">
        <f>#REF!</f>
        <v>#REF!</v>
      </c>
      <c r="E126" s="1" t="e">
        <f>#REF!</f>
        <v>#REF!</v>
      </c>
      <c r="F126" s="1" t="e">
        <f>#REF!</f>
        <v>#REF!</v>
      </c>
      <c r="G126" s="1" t="e">
        <f>#REF!</f>
        <v>#REF!</v>
      </c>
      <c r="H126" s="1" t="e">
        <f>#REF!</f>
        <v>#REF!</v>
      </c>
    </row>
    <row r="127" spans="1:8">
      <c r="A127" s="1" t="e">
        <f>#REF!</f>
        <v>#REF!</v>
      </c>
      <c r="B127" s="1" t="e">
        <f>#REF!</f>
        <v>#REF!</v>
      </c>
      <c r="C127" s="1" t="e">
        <f>#REF!</f>
        <v>#REF!</v>
      </c>
      <c r="D127" s="1" t="e">
        <f>#REF!</f>
        <v>#REF!</v>
      </c>
      <c r="E127" s="1" t="e">
        <f>#REF!</f>
        <v>#REF!</v>
      </c>
      <c r="F127" s="1" t="e">
        <f>#REF!</f>
        <v>#REF!</v>
      </c>
      <c r="G127" s="1" t="e">
        <f>#REF!</f>
        <v>#REF!</v>
      </c>
      <c r="H127" s="1" t="e">
        <f>#REF!</f>
        <v>#REF!</v>
      </c>
    </row>
    <row r="128" spans="1:8">
      <c r="A128" s="1" t="e">
        <f>#REF!</f>
        <v>#REF!</v>
      </c>
      <c r="B128" s="1" t="e">
        <f>#REF!</f>
        <v>#REF!</v>
      </c>
      <c r="C128" s="1" t="e">
        <f>#REF!</f>
        <v>#REF!</v>
      </c>
      <c r="D128" s="1" t="e">
        <f>#REF!</f>
        <v>#REF!</v>
      </c>
      <c r="E128" s="1" t="e">
        <f>#REF!</f>
        <v>#REF!</v>
      </c>
      <c r="F128" s="1" t="e">
        <f>#REF!</f>
        <v>#REF!</v>
      </c>
      <c r="G128" s="1" t="e">
        <f>#REF!</f>
        <v>#REF!</v>
      </c>
      <c r="H128" s="1" t="e">
        <f>#REF!</f>
        <v>#REF!</v>
      </c>
    </row>
    <row r="129" spans="1:8">
      <c r="A129" s="1" t="e">
        <f>#REF!</f>
        <v>#REF!</v>
      </c>
      <c r="B129" s="1" t="e">
        <f>#REF!</f>
        <v>#REF!</v>
      </c>
      <c r="C129" s="1" t="e">
        <f>#REF!</f>
        <v>#REF!</v>
      </c>
      <c r="D129" s="1" t="e">
        <f>#REF!</f>
        <v>#REF!</v>
      </c>
      <c r="E129" s="1" t="e">
        <f>#REF!</f>
        <v>#REF!</v>
      </c>
      <c r="F129" s="1" t="e">
        <f>#REF!</f>
        <v>#REF!</v>
      </c>
      <c r="G129" s="1" t="e">
        <f>#REF!</f>
        <v>#REF!</v>
      </c>
      <c r="H129" s="1" t="e">
        <f>#REF!</f>
        <v>#REF!</v>
      </c>
    </row>
    <row r="130" spans="1:8">
      <c r="A130" s="1" t="e">
        <f>#REF!</f>
        <v>#REF!</v>
      </c>
      <c r="B130" s="1" t="e">
        <f>#REF!</f>
        <v>#REF!</v>
      </c>
      <c r="C130" s="1" t="e">
        <f>#REF!</f>
        <v>#REF!</v>
      </c>
      <c r="D130" s="1" t="e">
        <f>#REF!</f>
        <v>#REF!</v>
      </c>
      <c r="E130" s="1" t="e">
        <f>#REF!</f>
        <v>#REF!</v>
      </c>
      <c r="F130" s="1" t="e">
        <f>#REF!</f>
        <v>#REF!</v>
      </c>
      <c r="G130" s="1" t="e">
        <f>#REF!</f>
        <v>#REF!</v>
      </c>
      <c r="H130" s="1" t="e">
        <f>#REF!</f>
        <v>#REF!</v>
      </c>
    </row>
    <row r="131" spans="1:8">
      <c r="A131" s="1" t="e">
        <f>#REF!</f>
        <v>#REF!</v>
      </c>
      <c r="B131" s="1" t="e">
        <f>#REF!</f>
        <v>#REF!</v>
      </c>
      <c r="C131" s="1" t="e">
        <f>#REF!</f>
        <v>#REF!</v>
      </c>
      <c r="D131" s="1" t="e">
        <f>#REF!</f>
        <v>#REF!</v>
      </c>
      <c r="E131" s="1" t="e">
        <f>#REF!</f>
        <v>#REF!</v>
      </c>
      <c r="F131" s="1" t="e">
        <f>#REF!</f>
        <v>#REF!</v>
      </c>
      <c r="G131" s="1" t="e">
        <f>#REF!</f>
        <v>#REF!</v>
      </c>
      <c r="H131" s="1" t="e">
        <f>#REF!</f>
        <v>#REF!</v>
      </c>
    </row>
    <row r="132" spans="1:8">
      <c r="A132" s="1" t="e">
        <f>#REF!</f>
        <v>#REF!</v>
      </c>
      <c r="B132" s="1" t="e">
        <f>#REF!</f>
        <v>#REF!</v>
      </c>
      <c r="C132" s="1" t="e">
        <f>#REF!</f>
        <v>#REF!</v>
      </c>
      <c r="D132" s="1" t="e">
        <f>#REF!</f>
        <v>#REF!</v>
      </c>
      <c r="E132" s="1" t="e">
        <f>#REF!</f>
        <v>#REF!</v>
      </c>
      <c r="F132" s="1" t="e">
        <f>#REF!</f>
        <v>#REF!</v>
      </c>
      <c r="G132" s="1" t="e">
        <f>#REF!</f>
        <v>#REF!</v>
      </c>
      <c r="H132" s="1" t="e">
        <f>#REF!</f>
        <v>#REF!</v>
      </c>
    </row>
    <row r="133" spans="1:8">
      <c r="A133" s="1" t="e">
        <f>#REF!</f>
        <v>#REF!</v>
      </c>
      <c r="B133" s="1" t="e">
        <f>#REF!</f>
        <v>#REF!</v>
      </c>
      <c r="C133" s="1" t="e">
        <f>#REF!</f>
        <v>#REF!</v>
      </c>
      <c r="D133" s="1" t="e">
        <f>#REF!</f>
        <v>#REF!</v>
      </c>
      <c r="E133" s="1" t="e">
        <f>#REF!</f>
        <v>#REF!</v>
      </c>
      <c r="F133" s="1" t="e">
        <f>#REF!</f>
        <v>#REF!</v>
      </c>
      <c r="G133" s="1" t="e">
        <f>#REF!</f>
        <v>#REF!</v>
      </c>
      <c r="H133" s="1" t="e">
        <f>#REF!</f>
        <v>#REF!</v>
      </c>
    </row>
    <row r="134" spans="1:8">
      <c r="A134" s="1" t="e">
        <f>#REF!</f>
        <v>#REF!</v>
      </c>
      <c r="B134" s="1" t="e">
        <f>#REF!</f>
        <v>#REF!</v>
      </c>
      <c r="C134" s="1" t="e">
        <f>#REF!</f>
        <v>#REF!</v>
      </c>
      <c r="D134" s="1" t="e">
        <f>#REF!</f>
        <v>#REF!</v>
      </c>
      <c r="E134" s="1" t="e">
        <f>#REF!</f>
        <v>#REF!</v>
      </c>
      <c r="F134" s="1" t="e">
        <f>#REF!</f>
        <v>#REF!</v>
      </c>
      <c r="G134" s="1" t="e">
        <f>#REF!</f>
        <v>#REF!</v>
      </c>
      <c r="H134" s="1" t="e">
        <f>#REF!</f>
        <v>#REF!</v>
      </c>
    </row>
    <row r="135" spans="1:8">
      <c r="A135" s="1" t="e">
        <f>#REF!</f>
        <v>#REF!</v>
      </c>
      <c r="B135" s="1" t="e">
        <f>#REF!</f>
        <v>#REF!</v>
      </c>
      <c r="C135" s="1" t="e">
        <f>#REF!</f>
        <v>#REF!</v>
      </c>
      <c r="D135" s="1" t="e">
        <f>#REF!</f>
        <v>#REF!</v>
      </c>
      <c r="E135" s="1" t="e">
        <f>#REF!</f>
        <v>#REF!</v>
      </c>
      <c r="F135" s="1" t="e">
        <f>#REF!</f>
        <v>#REF!</v>
      </c>
      <c r="G135" s="1" t="e">
        <f>#REF!</f>
        <v>#REF!</v>
      </c>
      <c r="H135" s="1" t="e">
        <f>#REF!</f>
        <v>#REF!</v>
      </c>
    </row>
    <row r="136" spans="1:8">
      <c r="A136" s="1" t="e">
        <f>#REF!</f>
        <v>#REF!</v>
      </c>
      <c r="B136" s="1" t="e">
        <f>#REF!</f>
        <v>#REF!</v>
      </c>
      <c r="C136" s="1" t="e">
        <f>#REF!</f>
        <v>#REF!</v>
      </c>
      <c r="D136" s="1" t="e">
        <f>#REF!</f>
        <v>#REF!</v>
      </c>
      <c r="E136" s="1" t="e">
        <f>#REF!</f>
        <v>#REF!</v>
      </c>
      <c r="F136" s="1" t="e">
        <f>#REF!</f>
        <v>#REF!</v>
      </c>
      <c r="G136" s="1" t="e">
        <f>#REF!</f>
        <v>#REF!</v>
      </c>
      <c r="H136" s="1" t="e">
        <f>#REF!</f>
        <v>#REF!</v>
      </c>
    </row>
    <row r="137" spans="1:8">
      <c r="A137" s="1" t="e">
        <f>#REF!</f>
        <v>#REF!</v>
      </c>
      <c r="B137" s="1" t="e">
        <f>#REF!</f>
        <v>#REF!</v>
      </c>
      <c r="C137" s="1" t="e">
        <f>#REF!</f>
        <v>#REF!</v>
      </c>
      <c r="D137" s="1" t="e">
        <f>#REF!</f>
        <v>#REF!</v>
      </c>
      <c r="E137" s="1" t="e">
        <f>#REF!</f>
        <v>#REF!</v>
      </c>
      <c r="F137" s="1" t="e">
        <f>#REF!</f>
        <v>#REF!</v>
      </c>
      <c r="G137" s="1" t="e">
        <f>#REF!</f>
        <v>#REF!</v>
      </c>
      <c r="H137" s="1" t="e">
        <f>#REF!</f>
        <v>#REF!</v>
      </c>
    </row>
    <row r="138" spans="1:8">
      <c r="A138" s="1" t="e">
        <f>#REF!</f>
        <v>#REF!</v>
      </c>
      <c r="B138" s="1" t="e">
        <f>#REF!</f>
        <v>#REF!</v>
      </c>
      <c r="C138" s="1" t="e">
        <f>#REF!</f>
        <v>#REF!</v>
      </c>
      <c r="D138" s="1" t="e">
        <f>#REF!</f>
        <v>#REF!</v>
      </c>
      <c r="E138" s="1" t="e">
        <f>#REF!</f>
        <v>#REF!</v>
      </c>
      <c r="F138" s="1" t="e">
        <f>#REF!</f>
        <v>#REF!</v>
      </c>
      <c r="G138" s="1" t="e">
        <f>#REF!</f>
        <v>#REF!</v>
      </c>
      <c r="H138" s="1" t="e">
        <f>#REF!</f>
        <v>#REF!</v>
      </c>
    </row>
    <row r="139" spans="1:8">
      <c r="A139" s="1" t="e">
        <f>#REF!</f>
        <v>#REF!</v>
      </c>
      <c r="B139" s="1" t="e">
        <f>#REF!</f>
        <v>#REF!</v>
      </c>
      <c r="C139" s="1" t="e">
        <f>#REF!</f>
        <v>#REF!</v>
      </c>
      <c r="D139" s="1" t="e">
        <f>#REF!</f>
        <v>#REF!</v>
      </c>
      <c r="E139" s="1" t="e">
        <f>#REF!</f>
        <v>#REF!</v>
      </c>
      <c r="F139" s="1" t="e">
        <f>#REF!</f>
        <v>#REF!</v>
      </c>
      <c r="G139" s="1" t="e">
        <f>#REF!</f>
        <v>#REF!</v>
      </c>
      <c r="H139" s="1" t="e">
        <f>#REF!</f>
        <v>#REF!</v>
      </c>
    </row>
    <row r="140" spans="1:8">
      <c r="A140" s="1" t="e">
        <f>#REF!</f>
        <v>#REF!</v>
      </c>
      <c r="B140" s="1" t="e">
        <f>#REF!</f>
        <v>#REF!</v>
      </c>
      <c r="C140" s="1" t="e">
        <f>#REF!</f>
        <v>#REF!</v>
      </c>
      <c r="D140" s="1" t="e">
        <f>#REF!</f>
        <v>#REF!</v>
      </c>
      <c r="E140" s="1" t="e">
        <f>#REF!</f>
        <v>#REF!</v>
      </c>
      <c r="F140" s="1" t="e">
        <f>#REF!</f>
        <v>#REF!</v>
      </c>
      <c r="G140" s="1" t="e">
        <f>#REF!</f>
        <v>#REF!</v>
      </c>
      <c r="H140" s="1" t="e">
        <f>#REF!</f>
        <v>#REF!</v>
      </c>
    </row>
    <row r="141" spans="1:8">
      <c r="A141" s="1" t="e">
        <f>#REF!</f>
        <v>#REF!</v>
      </c>
      <c r="B141" s="1" t="e">
        <f>#REF!</f>
        <v>#REF!</v>
      </c>
      <c r="C141" s="1" t="e">
        <f>#REF!</f>
        <v>#REF!</v>
      </c>
      <c r="D141" s="1" t="e">
        <f>#REF!</f>
        <v>#REF!</v>
      </c>
      <c r="E141" s="1" t="e">
        <f>#REF!</f>
        <v>#REF!</v>
      </c>
      <c r="F141" s="1" t="e">
        <f>#REF!</f>
        <v>#REF!</v>
      </c>
      <c r="G141" s="1" t="e">
        <f>#REF!</f>
        <v>#REF!</v>
      </c>
      <c r="H141" s="1" t="e">
        <f>#REF!</f>
        <v>#REF!</v>
      </c>
    </row>
    <row r="142" spans="1:8">
      <c r="A142" s="1" t="e">
        <f>#REF!</f>
        <v>#REF!</v>
      </c>
      <c r="B142" s="1" t="e">
        <f>#REF!</f>
        <v>#REF!</v>
      </c>
      <c r="C142" s="1" t="e">
        <f>#REF!</f>
        <v>#REF!</v>
      </c>
      <c r="D142" s="1" t="e">
        <f>#REF!</f>
        <v>#REF!</v>
      </c>
      <c r="E142" s="1" t="e">
        <f>#REF!</f>
        <v>#REF!</v>
      </c>
      <c r="F142" s="1" t="e">
        <f>#REF!</f>
        <v>#REF!</v>
      </c>
      <c r="G142" s="1" t="e">
        <f>#REF!</f>
        <v>#REF!</v>
      </c>
      <c r="H142" s="1" t="e">
        <f>#REF!</f>
        <v>#REF!</v>
      </c>
    </row>
    <row r="143" spans="1:8">
      <c r="A143" s="1" t="e">
        <f>#REF!</f>
        <v>#REF!</v>
      </c>
      <c r="B143" s="1" t="e">
        <f>#REF!</f>
        <v>#REF!</v>
      </c>
      <c r="C143" s="1" t="e">
        <f>#REF!</f>
        <v>#REF!</v>
      </c>
      <c r="D143" s="1" t="e">
        <f>#REF!</f>
        <v>#REF!</v>
      </c>
      <c r="E143" s="1" t="e">
        <f>#REF!</f>
        <v>#REF!</v>
      </c>
      <c r="F143" s="1" t="e">
        <f>#REF!</f>
        <v>#REF!</v>
      </c>
      <c r="G143" s="1" t="e">
        <f>#REF!</f>
        <v>#REF!</v>
      </c>
      <c r="H143" s="1" t="e">
        <f>#REF!</f>
        <v>#REF!</v>
      </c>
    </row>
    <row r="144" spans="1:8">
      <c r="A144" s="1" t="e">
        <f>#REF!</f>
        <v>#REF!</v>
      </c>
      <c r="B144" s="1" t="e">
        <f>#REF!</f>
        <v>#REF!</v>
      </c>
      <c r="C144" s="1" t="e">
        <f>#REF!</f>
        <v>#REF!</v>
      </c>
      <c r="D144" s="1" t="e">
        <f>#REF!</f>
        <v>#REF!</v>
      </c>
      <c r="E144" s="1" t="e">
        <f>#REF!</f>
        <v>#REF!</v>
      </c>
      <c r="F144" s="1" t="e">
        <f>#REF!</f>
        <v>#REF!</v>
      </c>
      <c r="G144" s="1" t="e">
        <f>#REF!</f>
        <v>#REF!</v>
      </c>
      <c r="H144" s="1" t="e">
        <f>#REF!</f>
        <v>#REF!</v>
      </c>
    </row>
    <row r="145" spans="1:8">
      <c r="A145" s="1" t="e">
        <f>#REF!</f>
        <v>#REF!</v>
      </c>
      <c r="B145" s="1" t="e">
        <f>#REF!</f>
        <v>#REF!</v>
      </c>
      <c r="C145" s="1" t="e">
        <f>#REF!</f>
        <v>#REF!</v>
      </c>
      <c r="D145" s="1" t="e">
        <f>#REF!</f>
        <v>#REF!</v>
      </c>
      <c r="E145" s="1" t="e">
        <f>#REF!</f>
        <v>#REF!</v>
      </c>
      <c r="F145" s="1" t="e">
        <f>#REF!</f>
        <v>#REF!</v>
      </c>
      <c r="G145" s="1" t="e">
        <f>#REF!</f>
        <v>#REF!</v>
      </c>
      <c r="H145" s="1" t="e">
        <f>#REF!</f>
        <v>#REF!</v>
      </c>
    </row>
    <row r="146" spans="1:8">
      <c r="A146" s="1" t="e">
        <f>#REF!</f>
        <v>#REF!</v>
      </c>
      <c r="B146" s="1" t="e">
        <f>#REF!</f>
        <v>#REF!</v>
      </c>
      <c r="C146" s="1" t="e">
        <f>#REF!</f>
        <v>#REF!</v>
      </c>
      <c r="D146" s="1" t="e">
        <f>#REF!</f>
        <v>#REF!</v>
      </c>
      <c r="E146" s="1" t="e">
        <f>#REF!</f>
        <v>#REF!</v>
      </c>
      <c r="F146" s="1" t="e">
        <f>#REF!</f>
        <v>#REF!</v>
      </c>
      <c r="G146" s="1" t="e">
        <f>#REF!</f>
        <v>#REF!</v>
      </c>
      <c r="H146" s="1" t="e">
        <f>#REF!</f>
        <v>#REF!</v>
      </c>
    </row>
    <row r="147" spans="1:8">
      <c r="A147" s="1" t="e">
        <f>#REF!</f>
        <v>#REF!</v>
      </c>
      <c r="B147" s="1" t="e">
        <f>#REF!</f>
        <v>#REF!</v>
      </c>
      <c r="C147" s="1" t="e">
        <f>#REF!</f>
        <v>#REF!</v>
      </c>
      <c r="D147" s="1" t="e">
        <f>#REF!</f>
        <v>#REF!</v>
      </c>
      <c r="E147" s="1" t="e">
        <f>#REF!</f>
        <v>#REF!</v>
      </c>
      <c r="F147" s="1" t="e">
        <f>#REF!</f>
        <v>#REF!</v>
      </c>
      <c r="G147" s="1" t="e">
        <f>#REF!</f>
        <v>#REF!</v>
      </c>
      <c r="H147" s="1" t="e">
        <f>#REF!</f>
        <v>#REF!</v>
      </c>
    </row>
    <row r="148" spans="1:8">
      <c r="A148" s="1" t="e">
        <f>#REF!</f>
        <v>#REF!</v>
      </c>
      <c r="B148" s="1" t="e">
        <f>#REF!</f>
        <v>#REF!</v>
      </c>
      <c r="C148" s="1" t="e">
        <f>#REF!</f>
        <v>#REF!</v>
      </c>
      <c r="D148" s="1" t="e">
        <f>#REF!</f>
        <v>#REF!</v>
      </c>
      <c r="E148" s="1" t="e">
        <f>#REF!</f>
        <v>#REF!</v>
      </c>
      <c r="F148" s="1" t="e">
        <f>#REF!</f>
        <v>#REF!</v>
      </c>
      <c r="G148" s="1" t="e">
        <f>#REF!</f>
        <v>#REF!</v>
      </c>
      <c r="H148" s="1" t="e">
        <f>#REF!</f>
        <v>#REF!</v>
      </c>
    </row>
    <row r="149" spans="1:8">
      <c r="A149" s="1" t="e">
        <f>#REF!</f>
        <v>#REF!</v>
      </c>
      <c r="B149" s="1" t="e">
        <f>#REF!</f>
        <v>#REF!</v>
      </c>
      <c r="C149" s="1" t="e">
        <f>#REF!</f>
        <v>#REF!</v>
      </c>
      <c r="D149" s="1" t="e">
        <f>#REF!</f>
        <v>#REF!</v>
      </c>
      <c r="E149" s="1" t="e">
        <f>#REF!</f>
        <v>#REF!</v>
      </c>
      <c r="F149" s="1" t="e">
        <f>#REF!</f>
        <v>#REF!</v>
      </c>
      <c r="G149" s="1" t="e">
        <f>#REF!</f>
        <v>#REF!</v>
      </c>
      <c r="H149" s="1" t="e">
        <f>#REF!</f>
        <v>#REF!</v>
      </c>
    </row>
    <row r="150" spans="1:8">
      <c r="A150" s="1" t="e">
        <f>#REF!</f>
        <v>#REF!</v>
      </c>
      <c r="B150" s="1" t="e">
        <f>#REF!</f>
        <v>#REF!</v>
      </c>
      <c r="C150" s="1" t="e">
        <f>#REF!</f>
        <v>#REF!</v>
      </c>
      <c r="D150" s="1" t="e">
        <f>#REF!</f>
        <v>#REF!</v>
      </c>
      <c r="E150" s="1" t="e">
        <f>#REF!</f>
        <v>#REF!</v>
      </c>
      <c r="F150" s="1" t="e">
        <f>#REF!</f>
        <v>#REF!</v>
      </c>
      <c r="G150" s="1" t="e">
        <f>#REF!</f>
        <v>#REF!</v>
      </c>
      <c r="H150" s="1" t="e">
        <f>#REF!</f>
        <v>#REF!</v>
      </c>
    </row>
    <row r="151" spans="1:8">
      <c r="A151" s="1" t="e">
        <f>#REF!</f>
        <v>#REF!</v>
      </c>
      <c r="B151" s="1" t="e">
        <f>#REF!</f>
        <v>#REF!</v>
      </c>
      <c r="C151" s="1" t="e">
        <f>#REF!</f>
        <v>#REF!</v>
      </c>
      <c r="D151" s="1" t="e">
        <f>#REF!</f>
        <v>#REF!</v>
      </c>
      <c r="E151" s="1" t="e">
        <f>#REF!</f>
        <v>#REF!</v>
      </c>
      <c r="F151" s="1" t="e">
        <f>#REF!</f>
        <v>#REF!</v>
      </c>
      <c r="G151" s="1" t="e">
        <f>#REF!</f>
        <v>#REF!</v>
      </c>
      <c r="H151" s="1" t="e">
        <f>#REF!</f>
        <v>#REF!</v>
      </c>
    </row>
    <row r="152" spans="1:8">
      <c r="A152" s="1" t="e">
        <f>#REF!</f>
        <v>#REF!</v>
      </c>
      <c r="B152" s="1" t="e">
        <f>#REF!</f>
        <v>#REF!</v>
      </c>
      <c r="C152" s="1" t="e">
        <f>#REF!</f>
        <v>#REF!</v>
      </c>
      <c r="D152" s="1" t="e">
        <f>#REF!</f>
        <v>#REF!</v>
      </c>
      <c r="E152" s="1" t="e">
        <f>#REF!</f>
        <v>#REF!</v>
      </c>
      <c r="F152" s="1" t="e">
        <f>#REF!</f>
        <v>#REF!</v>
      </c>
      <c r="G152" s="1" t="e">
        <f>#REF!</f>
        <v>#REF!</v>
      </c>
      <c r="H152" s="1" t="e">
        <f>#REF!</f>
        <v>#REF!</v>
      </c>
    </row>
    <row r="153" spans="1:8">
      <c r="A153" s="1" t="e">
        <f>#REF!</f>
        <v>#REF!</v>
      </c>
      <c r="B153" s="1" t="e">
        <f>#REF!</f>
        <v>#REF!</v>
      </c>
      <c r="C153" s="1" t="e">
        <f>#REF!</f>
        <v>#REF!</v>
      </c>
      <c r="D153" s="1" t="e">
        <f>#REF!</f>
        <v>#REF!</v>
      </c>
      <c r="E153" s="1" t="e">
        <f>#REF!</f>
        <v>#REF!</v>
      </c>
      <c r="F153" s="1" t="e">
        <f>#REF!</f>
        <v>#REF!</v>
      </c>
      <c r="G153" s="1" t="e">
        <f>#REF!</f>
        <v>#REF!</v>
      </c>
      <c r="H153" s="1" t="e">
        <f>#REF!</f>
        <v>#REF!</v>
      </c>
    </row>
    <row r="154" spans="1:8">
      <c r="A154" s="1" t="e">
        <f>#REF!</f>
        <v>#REF!</v>
      </c>
      <c r="B154" s="1" t="e">
        <f>#REF!</f>
        <v>#REF!</v>
      </c>
      <c r="C154" s="1" t="e">
        <f>#REF!</f>
        <v>#REF!</v>
      </c>
      <c r="D154" s="1" t="e">
        <f>#REF!</f>
        <v>#REF!</v>
      </c>
      <c r="E154" s="1" t="e">
        <f>#REF!</f>
        <v>#REF!</v>
      </c>
      <c r="F154" s="1" t="e">
        <f>#REF!</f>
        <v>#REF!</v>
      </c>
      <c r="G154" s="1" t="e">
        <f>#REF!</f>
        <v>#REF!</v>
      </c>
      <c r="H154" s="1" t="e">
        <f>#REF!</f>
        <v>#REF!</v>
      </c>
    </row>
    <row r="155" spans="1:8">
      <c r="A155" s="1" t="e">
        <f>#REF!</f>
        <v>#REF!</v>
      </c>
      <c r="B155" s="1" t="e">
        <f>#REF!</f>
        <v>#REF!</v>
      </c>
      <c r="C155" s="1" t="e">
        <f>#REF!</f>
        <v>#REF!</v>
      </c>
      <c r="D155" s="1" t="e">
        <f>#REF!</f>
        <v>#REF!</v>
      </c>
      <c r="E155" s="1" t="e">
        <f>#REF!</f>
        <v>#REF!</v>
      </c>
      <c r="F155" s="1" t="e">
        <f>#REF!</f>
        <v>#REF!</v>
      </c>
      <c r="G155" s="1" t="e">
        <f>#REF!</f>
        <v>#REF!</v>
      </c>
      <c r="H155" s="1" t="e">
        <f>#REF!</f>
        <v>#REF!</v>
      </c>
    </row>
    <row r="156" spans="1:8">
      <c r="A156" s="1" t="e">
        <f>#REF!</f>
        <v>#REF!</v>
      </c>
      <c r="B156" s="1" t="e">
        <f>#REF!</f>
        <v>#REF!</v>
      </c>
      <c r="C156" s="1" t="e">
        <f>#REF!</f>
        <v>#REF!</v>
      </c>
      <c r="D156" s="1" t="e">
        <f>#REF!</f>
        <v>#REF!</v>
      </c>
      <c r="E156" s="1" t="e">
        <f>#REF!</f>
        <v>#REF!</v>
      </c>
      <c r="F156" s="1" t="e">
        <f>#REF!</f>
        <v>#REF!</v>
      </c>
      <c r="G156" s="1" t="e">
        <f>#REF!</f>
        <v>#REF!</v>
      </c>
      <c r="H156" s="1" t="e">
        <f>#REF!</f>
        <v>#REF!</v>
      </c>
    </row>
    <row r="157" spans="1:8">
      <c r="A157" s="1" t="e">
        <f>#REF!</f>
        <v>#REF!</v>
      </c>
      <c r="B157" s="1" t="e">
        <f>#REF!</f>
        <v>#REF!</v>
      </c>
      <c r="C157" s="1" t="e">
        <f>#REF!</f>
        <v>#REF!</v>
      </c>
      <c r="D157" s="1" t="e">
        <f>#REF!</f>
        <v>#REF!</v>
      </c>
      <c r="E157" s="1" t="e">
        <f>#REF!</f>
        <v>#REF!</v>
      </c>
      <c r="F157" s="1" t="e">
        <f>#REF!</f>
        <v>#REF!</v>
      </c>
      <c r="G157" s="1" t="e">
        <f>#REF!</f>
        <v>#REF!</v>
      </c>
      <c r="H157" s="1" t="e">
        <f>#REF!</f>
        <v>#REF!</v>
      </c>
    </row>
    <row r="158" spans="1:8">
      <c r="A158" s="1" t="e">
        <f>#REF!</f>
        <v>#REF!</v>
      </c>
      <c r="B158" s="1" t="e">
        <f>#REF!</f>
        <v>#REF!</v>
      </c>
      <c r="C158" s="1" t="e">
        <f>#REF!</f>
        <v>#REF!</v>
      </c>
      <c r="D158" s="1" t="e">
        <f>#REF!</f>
        <v>#REF!</v>
      </c>
      <c r="E158" s="1" t="e">
        <f>#REF!</f>
        <v>#REF!</v>
      </c>
      <c r="F158" s="1" t="e">
        <f>#REF!</f>
        <v>#REF!</v>
      </c>
      <c r="G158" s="1" t="e">
        <f>#REF!</f>
        <v>#REF!</v>
      </c>
      <c r="H158" s="1" t="e">
        <f>#REF!</f>
        <v>#REF!</v>
      </c>
    </row>
    <row r="159" spans="1:8">
      <c r="A159" s="1" t="e">
        <f>#REF!</f>
        <v>#REF!</v>
      </c>
      <c r="B159" s="1" t="e">
        <f>#REF!</f>
        <v>#REF!</v>
      </c>
      <c r="C159" s="1" t="e">
        <f>#REF!</f>
        <v>#REF!</v>
      </c>
      <c r="D159" s="1" t="e">
        <f>#REF!</f>
        <v>#REF!</v>
      </c>
      <c r="E159" s="1" t="e">
        <f>#REF!</f>
        <v>#REF!</v>
      </c>
      <c r="F159" s="1" t="e">
        <f>#REF!</f>
        <v>#REF!</v>
      </c>
      <c r="G159" s="1" t="e">
        <f>#REF!</f>
        <v>#REF!</v>
      </c>
      <c r="H159" s="1" t="e">
        <f>#REF!</f>
        <v>#REF!</v>
      </c>
    </row>
    <row r="160" spans="1:8">
      <c r="A160" s="1" t="e">
        <f>#REF!</f>
        <v>#REF!</v>
      </c>
      <c r="B160" s="1" t="e">
        <f>#REF!</f>
        <v>#REF!</v>
      </c>
      <c r="C160" s="1" t="e">
        <f>#REF!</f>
        <v>#REF!</v>
      </c>
      <c r="D160" s="1" t="e">
        <f>#REF!</f>
        <v>#REF!</v>
      </c>
      <c r="E160" s="1" t="e">
        <f>#REF!</f>
        <v>#REF!</v>
      </c>
      <c r="F160" s="1" t="e">
        <f>#REF!</f>
        <v>#REF!</v>
      </c>
      <c r="G160" s="1" t="e">
        <f>#REF!</f>
        <v>#REF!</v>
      </c>
      <c r="H160" s="1" t="e">
        <f>#REF!</f>
        <v>#REF!</v>
      </c>
    </row>
    <row r="161" spans="1:8">
      <c r="A161" s="1" t="e">
        <f>#REF!</f>
        <v>#REF!</v>
      </c>
      <c r="B161" s="1" t="e">
        <f>#REF!</f>
        <v>#REF!</v>
      </c>
      <c r="C161" s="1" t="e">
        <f>#REF!</f>
        <v>#REF!</v>
      </c>
      <c r="D161" s="1" t="e">
        <f>#REF!</f>
        <v>#REF!</v>
      </c>
      <c r="E161" s="1" t="e">
        <f>#REF!</f>
        <v>#REF!</v>
      </c>
      <c r="F161" s="1" t="e">
        <f>#REF!</f>
        <v>#REF!</v>
      </c>
      <c r="G161" s="1" t="e">
        <f>#REF!</f>
        <v>#REF!</v>
      </c>
      <c r="H161" s="1" t="e">
        <f>#REF!</f>
        <v>#REF!</v>
      </c>
    </row>
    <row r="162" spans="1:8">
      <c r="A162" s="1" t="e">
        <f>#REF!</f>
        <v>#REF!</v>
      </c>
      <c r="B162" s="1" t="e">
        <f>#REF!</f>
        <v>#REF!</v>
      </c>
      <c r="C162" s="1" t="e">
        <f>#REF!</f>
        <v>#REF!</v>
      </c>
      <c r="D162" s="1" t="e">
        <f>#REF!</f>
        <v>#REF!</v>
      </c>
      <c r="E162" s="1" t="e">
        <f>#REF!</f>
        <v>#REF!</v>
      </c>
      <c r="F162" s="1" t="e">
        <f>#REF!</f>
        <v>#REF!</v>
      </c>
      <c r="G162" s="1" t="e">
        <f>#REF!</f>
        <v>#REF!</v>
      </c>
      <c r="H162" s="1" t="e">
        <f>#REF!</f>
        <v>#REF!</v>
      </c>
    </row>
    <row r="163" spans="1:8">
      <c r="A163" s="1" t="e">
        <f>#REF!</f>
        <v>#REF!</v>
      </c>
      <c r="B163" s="1" t="e">
        <f>#REF!</f>
        <v>#REF!</v>
      </c>
      <c r="C163" s="1" t="e">
        <f>#REF!</f>
        <v>#REF!</v>
      </c>
      <c r="D163" s="1" t="e">
        <f>#REF!</f>
        <v>#REF!</v>
      </c>
      <c r="E163" s="1" t="e">
        <f>#REF!</f>
        <v>#REF!</v>
      </c>
      <c r="F163" s="1" t="e">
        <f>#REF!</f>
        <v>#REF!</v>
      </c>
      <c r="G163" s="1" t="e">
        <f>#REF!</f>
        <v>#REF!</v>
      </c>
      <c r="H163" s="1" t="e">
        <f>#REF!</f>
        <v>#REF!</v>
      </c>
    </row>
    <row r="164" spans="1:8">
      <c r="A164" s="1" t="e">
        <f>#REF!</f>
        <v>#REF!</v>
      </c>
      <c r="B164" s="1" t="e">
        <f>#REF!</f>
        <v>#REF!</v>
      </c>
      <c r="C164" s="1" t="e">
        <f>#REF!</f>
        <v>#REF!</v>
      </c>
      <c r="D164" s="1" t="e">
        <f>#REF!</f>
        <v>#REF!</v>
      </c>
      <c r="E164" s="1" t="e">
        <f>#REF!</f>
        <v>#REF!</v>
      </c>
      <c r="F164" s="1" t="e">
        <f>#REF!</f>
        <v>#REF!</v>
      </c>
      <c r="G164" s="1" t="e">
        <f>#REF!</f>
        <v>#REF!</v>
      </c>
      <c r="H164" s="1" t="e">
        <f>#REF!</f>
        <v>#REF!</v>
      </c>
    </row>
    <row r="165" spans="1:8">
      <c r="A165" s="1" t="e">
        <f>#REF!</f>
        <v>#REF!</v>
      </c>
      <c r="B165" s="1" t="e">
        <f>#REF!</f>
        <v>#REF!</v>
      </c>
      <c r="C165" s="1" t="e">
        <f>#REF!</f>
        <v>#REF!</v>
      </c>
      <c r="D165" s="1" t="e">
        <f>#REF!</f>
        <v>#REF!</v>
      </c>
      <c r="E165" s="1" t="e">
        <f>#REF!</f>
        <v>#REF!</v>
      </c>
      <c r="F165" s="1" t="e">
        <f>#REF!</f>
        <v>#REF!</v>
      </c>
      <c r="G165" s="1" t="e">
        <f>#REF!</f>
        <v>#REF!</v>
      </c>
      <c r="H165" s="1" t="e">
        <f>#REF!</f>
        <v>#REF!</v>
      </c>
    </row>
    <row r="166" spans="1:8">
      <c r="A166" s="1" t="e">
        <f>#REF!</f>
        <v>#REF!</v>
      </c>
      <c r="B166" s="1" t="e">
        <f>#REF!</f>
        <v>#REF!</v>
      </c>
      <c r="C166" s="1" t="e">
        <f>#REF!</f>
        <v>#REF!</v>
      </c>
      <c r="D166" s="1" t="e">
        <f>#REF!</f>
        <v>#REF!</v>
      </c>
      <c r="E166" s="1" t="e">
        <f>#REF!</f>
        <v>#REF!</v>
      </c>
      <c r="F166" s="1" t="e">
        <f>#REF!</f>
        <v>#REF!</v>
      </c>
      <c r="G166" s="1" t="e">
        <f>#REF!</f>
        <v>#REF!</v>
      </c>
      <c r="H166" s="1" t="e">
        <f>#REF!</f>
        <v>#REF!</v>
      </c>
    </row>
    <row r="167" spans="1:8">
      <c r="A167" s="1" t="e">
        <f>#REF!</f>
        <v>#REF!</v>
      </c>
      <c r="B167" s="1" t="e">
        <f>#REF!</f>
        <v>#REF!</v>
      </c>
      <c r="C167" s="1" t="e">
        <f>#REF!</f>
        <v>#REF!</v>
      </c>
      <c r="D167" s="1" t="e">
        <f>#REF!</f>
        <v>#REF!</v>
      </c>
      <c r="E167" s="1" t="e">
        <f>#REF!</f>
        <v>#REF!</v>
      </c>
      <c r="F167" s="1" t="e">
        <f>#REF!</f>
        <v>#REF!</v>
      </c>
      <c r="G167" s="1" t="e">
        <f>#REF!</f>
        <v>#REF!</v>
      </c>
      <c r="H167" s="1" t="e">
        <f>#REF!</f>
        <v>#REF!</v>
      </c>
    </row>
    <row r="168" spans="1:8">
      <c r="A168" s="1" t="e">
        <f>#REF!</f>
        <v>#REF!</v>
      </c>
      <c r="B168" s="1" t="e">
        <f>#REF!</f>
        <v>#REF!</v>
      </c>
      <c r="C168" s="1" t="e">
        <f>#REF!</f>
        <v>#REF!</v>
      </c>
      <c r="D168" s="1" t="e">
        <f>#REF!</f>
        <v>#REF!</v>
      </c>
      <c r="E168" s="1" t="e">
        <f>#REF!</f>
        <v>#REF!</v>
      </c>
      <c r="F168" s="1" t="e">
        <f>#REF!</f>
        <v>#REF!</v>
      </c>
      <c r="G168" s="1" t="e">
        <f>#REF!</f>
        <v>#REF!</v>
      </c>
      <c r="H168" s="1" t="e">
        <f>#REF!</f>
        <v>#REF!</v>
      </c>
    </row>
    <row r="169" spans="1:8">
      <c r="A169" s="1" t="e">
        <f>#REF!</f>
        <v>#REF!</v>
      </c>
      <c r="B169" s="1" t="e">
        <f>#REF!</f>
        <v>#REF!</v>
      </c>
      <c r="C169" s="1" t="e">
        <f>#REF!</f>
        <v>#REF!</v>
      </c>
      <c r="D169" s="1" t="e">
        <f>#REF!</f>
        <v>#REF!</v>
      </c>
      <c r="E169" s="1" t="e">
        <f>#REF!</f>
        <v>#REF!</v>
      </c>
      <c r="F169" s="1" t="e">
        <f>#REF!</f>
        <v>#REF!</v>
      </c>
      <c r="G169" s="1" t="e">
        <f>#REF!</f>
        <v>#REF!</v>
      </c>
      <c r="H169" s="1" t="e">
        <f>#REF!</f>
        <v>#REF!</v>
      </c>
    </row>
    <row r="170" spans="1:8">
      <c r="A170" s="1" t="e">
        <f>#REF!</f>
        <v>#REF!</v>
      </c>
      <c r="B170" s="1" t="e">
        <f>#REF!</f>
        <v>#REF!</v>
      </c>
      <c r="C170" s="1" t="e">
        <f>#REF!</f>
        <v>#REF!</v>
      </c>
      <c r="D170" s="1" t="e">
        <f>#REF!</f>
        <v>#REF!</v>
      </c>
      <c r="E170" s="1" t="e">
        <f>#REF!</f>
        <v>#REF!</v>
      </c>
      <c r="F170" s="1" t="e">
        <f>#REF!</f>
        <v>#REF!</v>
      </c>
      <c r="G170" s="1" t="e">
        <f>#REF!</f>
        <v>#REF!</v>
      </c>
      <c r="H170" s="1" t="e">
        <f>#REF!</f>
        <v>#REF!</v>
      </c>
    </row>
    <row r="171" spans="1:8">
      <c r="A171" s="1" t="e">
        <f>#REF!</f>
        <v>#REF!</v>
      </c>
      <c r="B171" s="1" t="e">
        <f>#REF!</f>
        <v>#REF!</v>
      </c>
      <c r="C171" s="1" t="e">
        <f>#REF!</f>
        <v>#REF!</v>
      </c>
      <c r="D171" s="1" t="e">
        <f>#REF!</f>
        <v>#REF!</v>
      </c>
      <c r="E171" s="1" t="e">
        <f>#REF!</f>
        <v>#REF!</v>
      </c>
      <c r="F171" s="1" t="e">
        <f>#REF!</f>
        <v>#REF!</v>
      </c>
      <c r="G171" s="1" t="e">
        <f>#REF!</f>
        <v>#REF!</v>
      </c>
      <c r="H171" s="1" t="e">
        <f>#REF!</f>
        <v>#REF!</v>
      </c>
    </row>
    <row r="172" spans="1:8">
      <c r="A172" s="1" t="e">
        <f>#REF!</f>
        <v>#REF!</v>
      </c>
      <c r="B172" s="1" t="e">
        <f>#REF!</f>
        <v>#REF!</v>
      </c>
      <c r="C172" s="1" t="e">
        <f>#REF!</f>
        <v>#REF!</v>
      </c>
      <c r="D172" s="1" t="e">
        <f>#REF!</f>
        <v>#REF!</v>
      </c>
      <c r="E172" s="1" t="e">
        <f>#REF!</f>
        <v>#REF!</v>
      </c>
      <c r="F172" s="1" t="e">
        <f>#REF!</f>
        <v>#REF!</v>
      </c>
      <c r="G172" s="1" t="e">
        <f>#REF!</f>
        <v>#REF!</v>
      </c>
      <c r="H172" s="1" t="e">
        <f>#REF!</f>
        <v>#REF!</v>
      </c>
    </row>
    <row r="173" spans="1:8">
      <c r="A173" s="1" t="e">
        <f>#REF!</f>
        <v>#REF!</v>
      </c>
      <c r="B173" s="1" t="e">
        <f>#REF!</f>
        <v>#REF!</v>
      </c>
      <c r="C173" s="1" t="e">
        <f>#REF!</f>
        <v>#REF!</v>
      </c>
      <c r="D173" s="1" t="e">
        <f>#REF!</f>
        <v>#REF!</v>
      </c>
      <c r="E173" s="1" t="e">
        <f>#REF!</f>
        <v>#REF!</v>
      </c>
      <c r="F173" s="1" t="e">
        <f>#REF!</f>
        <v>#REF!</v>
      </c>
      <c r="G173" s="1" t="e">
        <f>#REF!</f>
        <v>#REF!</v>
      </c>
      <c r="H173" s="1" t="e">
        <f>#REF!</f>
        <v>#REF!</v>
      </c>
    </row>
    <row r="174" spans="1:8">
      <c r="A174" s="1" t="e">
        <f>#REF!</f>
        <v>#REF!</v>
      </c>
      <c r="B174" s="1" t="e">
        <f>#REF!</f>
        <v>#REF!</v>
      </c>
      <c r="C174" s="1" t="e">
        <f>#REF!</f>
        <v>#REF!</v>
      </c>
      <c r="D174" s="1" t="e">
        <f>#REF!</f>
        <v>#REF!</v>
      </c>
      <c r="E174" s="1" t="e">
        <f>#REF!</f>
        <v>#REF!</v>
      </c>
      <c r="F174" s="1" t="e">
        <f>#REF!</f>
        <v>#REF!</v>
      </c>
      <c r="G174" s="1" t="e">
        <f>#REF!</f>
        <v>#REF!</v>
      </c>
      <c r="H174" s="1" t="e">
        <f>#REF!</f>
        <v>#REF!</v>
      </c>
    </row>
    <row r="175" spans="1:8">
      <c r="A175" s="1" t="e">
        <f>#REF!</f>
        <v>#REF!</v>
      </c>
      <c r="B175" s="1" t="e">
        <f>#REF!</f>
        <v>#REF!</v>
      </c>
      <c r="C175" s="1" t="e">
        <f>#REF!</f>
        <v>#REF!</v>
      </c>
      <c r="D175" s="1" t="e">
        <f>#REF!</f>
        <v>#REF!</v>
      </c>
      <c r="E175" s="1" t="e">
        <f>#REF!</f>
        <v>#REF!</v>
      </c>
      <c r="F175" s="1" t="e">
        <f>#REF!</f>
        <v>#REF!</v>
      </c>
      <c r="G175" s="1" t="e">
        <f>#REF!</f>
        <v>#REF!</v>
      </c>
      <c r="H175" s="1" t="e">
        <f>#REF!</f>
        <v>#REF!</v>
      </c>
    </row>
    <row r="176" spans="1:8">
      <c r="A176" s="1" t="e">
        <f>#REF!</f>
        <v>#REF!</v>
      </c>
      <c r="B176" s="1" t="e">
        <f>#REF!</f>
        <v>#REF!</v>
      </c>
      <c r="C176" s="1" t="e">
        <f>#REF!</f>
        <v>#REF!</v>
      </c>
      <c r="D176" s="1" t="e">
        <f>#REF!</f>
        <v>#REF!</v>
      </c>
      <c r="E176" s="1" t="e">
        <f>#REF!</f>
        <v>#REF!</v>
      </c>
      <c r="F176" s="1" t="e">
        <f>#REF!</f>
        <v>#REF!</v>
      </c>
      <c r="G176" s="1" t="e">
        <f>#REF!</f>
        <v>#REF!</v>
      </c>
      <c r="H176" s="1" t="e">
        <f>#REF!</f>
        <v>#REF!</v>
      </c>
    </row>
    <row r="177" spans="1:8">
      <c r="A177" s="1" t="e">
        <f>#REF!</f>
        <v>#REF!</v>
      </c>
      <c r="B177" s="1" t="e">
        <f>#REF!</f>
        <v>#REF!</v>
      </c>
      <c r="C177" s="1" t="e">
        <f>#REF!</f>
        <v>#REF!</v>
      </c>
      <c r="D177" s="1" t="e">
        <f>#REF!</f>
        <v>#REF!</v>
      </c>
      <c r="E177" s="1" t="e">
        <f>#REF!</f>
        <v>#REF!</v>
      </c>
      <c r="F177" s="1" t="e">
        <f>#REF!</f>
        <v>#REF!</v>
      </c>
      <c r="G177" s="1" t="e">
        <f>#REF!</f>
        <v>#REF!</v>
      </c>
      <c r="H177" s="1" t="e">
        <f>#REF!</f>
        <v>#REF!</v>
      </c>
    </row>
    <row r="178" spans="1:8">
      <c r="A178" s="1" t="e">
        <f>#REF!</f>
        <v>#REF!</v>
      </c>
      <c r="B178" s="1" t="e">
        <f>#REF!</f>
        <v>#REF!</v>
      </c>
      <c r="C178" s="1" t="e">
        <f>#REF!</f>
        <v>#REF!</v>
      </c>
      <c r="D178" s="1" t="e">
        <f>#REF!</f>
        <v>#REF!</v>
      </c>
      <c r="E178" s="1" t="e">
        <f>#REF!</f>
        <v>#REF!</v>
      </c>
      <c r="F178" s="1" t="e">
        <f>#REF!</f>
        <v>#REF!</v>
      </c>
      <c r="G178" s="1" t="e">
        <f>#REF!</f>
        <v>#REF!</v>
      </c>
      <c r="H178" s="1" t="e">
        <f>#REF!</f>
        <v>#REF!</v>
      </c>
    </row>
    <row r="179" spans="1:8">
      <c r="A179" s="1" t="e">
        <f>#REF!</f>
        <v>#REF!</v>
      </c>
      <c r="B179" s="1" t="e">
        <f>#REF!</f>
        <v>#REF!</v>
      </c>
      <c r="C179" s="1" t="e">
        <f>#REF!</f>
        <v>#REF!</v>
      </c>
      <c r="D179" s="1" t="e">
        <f>#REF!</f>
        <v>#REF!</v>
      </c>
      <c r="E179" s="1" t="e">
        <f>#REF!</f>
        <v>#REF!</v>
      </c>
      <c r="F179" s="1" t="e">
        <f>#REF!</f>
        <v>#REF!</v>
      </c>
      <c r="G179" s="1" t="e">
        <f>#REF!</f>
        <v>#REF!</v>
      </c>
      <c r="H179" s="1" t="e">
        <f>#REF!</f>
        <v>#REF!</v>
      </c>
    </row>
    <row r="180" spans="1:8">
      <c r="A180" s="1" t="e">
        <f>#REF!</f>
        <v>#REF!</v>
      </c>
      <c r="B180" s="1" t="e">
        <f>#REF!</f>
        <v>#REF!</v>
      </c>
      <c r="C180" s="1" t="e">
        <f>#REF!</f>
        <v>#REF!</v>
      </c>
      <c r="D180" s="1" t="e">
        <f>#REF!</f>
        <v>#REF!</v>
      </c>
      <c r="E180" s="1" t="e">
        <f>#REF!</f>
        <v>#REF!</v>
      </c>
      <c r="F180" s="1" t="e">
        <f>#REF!</f>
        <v>#REF!</v>
      </c>
      <c r="G180" s="1" t="e">
        <f>#REF!</f>
        <v>#REF!</v>
      </c>
      <c r="H180" s="1" t="e">
        <f>#REF!</f>
        <v>#REF!</v>
      </c>
    </row>
    <row r="181" spans="1:8">
      <c r="A181" s="1" t="e">
        <f>#REF!</f>
        <v>#REF!</v>
      </c>
      <c r="B181" s="1" t="e">
        <f>#REF!</f>
        <v>#REF!</v>
      </c>
      <c r="C181" s="1" t="e">
        <f>#REF!</f>
        <v>#REF!</v>
      </c>
      <c r="D181" s="1" t="e">
        <f>#REF!</f>
        <v>#REF!</v>
      </c>
      <c r="E181" s="1" t="e">
        <f>#REF!</f>
        <v>#REF!</v>
      </c>
      <c r="F181" s="1" t="e">
        <f>#REF!</f>
        <v>#REF!</v>
      </c>
      <c r="G181" s="1" t="e">
        <f>#REF!</f>
        <v>#REF!</v>
      </c>
      <c r="H181" s="1" t="e">
        <f>#REF!</f>
        <v>#REF!</v>
      </c>
    </row>
    <row r="182" spans="1:8">
      <c r="A182" s="1" t="e">
        <f>#REF!</f>
        <v>#REF!</v>
      </c>
      <c r="B182" s="1" t="e">
        <f>#REF!</f>
        <v>#REF!</v>
      </c>
      <c r="C182" s="1" t="e">
        <f>#REF!</f>
        <v>#REF!</v>
      </c>
      <c r="D182" s="1" t="e">
        <f>#REF!</f>
        <v>#REF!</v>
      </c>
      <c r="E182" s="1" t="e">
        <f>#REF!</f>
        <v>#REF!</v>
      </c>
      <c r="F182" s="1" t="e">
        <f>#REF!</f>
        <v>#REF!</v>
      </c>
      <c r="G182" s="1" t="e">
        <f>#REF!</f>
        <v>#REF!</v>
      </c>
      <c r="H182" s="1" t="e">
        <f>#REF!</f>
        <v>#REF!</v>
      </c>
    </row>
    <row r="183" spans="1:8">
      <c r="A183" s="1" t="e">
        <f>#REF!</f>
        <v>#REF!</v>
      </c>
      <c r="B183" s="1" t="e">
        <f>#REF!</f>
        <v>#REF!</v>
      </c>
      <c r="C183" s="1" t="e">
        <f>#REF!</f>
        <v>#REF!</v>
      </c>
      <c r="D183" s="1" t="e">
        <f>#REF!</f>
        <v>#REF!</v>
      </c>
      <c r="E183" s="1" t="e">
        <f>#REF!</f>
        <v>#REF!</v>
      </c>
      <c r="F183" s="1" t="e">
        <f>#REF!</f>
        <v>#REF!</v>
      </c>
      <c r="G183" s="1" t="e">
        <f>#REF!</f>
        <v>#REF!</v>
      </c>
      <c r="H183" s="1" t="e">
        <f>#REF!</f>
        <v>#REF!</v>
      </c>
    </row>
    <row r="184" spans="1:8">
      <c r="A184" s="1" t="e">
        <f>#REF!</f>
        <v>#REF!</v>
      </c>
      <c r="B184" s="1" t="e">
        <f>#REF!</f>
        <v>#REF!</v>
      </c>
      <c r="C184" s="1" t="e">
        <f>#REF!</f>
        <v>#REF!</v>
      </c>
      <c r="D184" s="1" t="e">
        <f>#REF!</f>
        <v>#REF!</v>
      </c>
      <c r="E184" s="1" t="e">
        <f>#REF!</f>
        <v>#REF!</v>
      </c>
      <c r="F184" s="1" t="e">
        <f>#REF!</f>
        <v>#REF!</v>
      </c>
      <c r="G184" s="1" t="e">
        <f>#REF!</f>
        <v>#REF!</v>
      </c>
      <c r="H184" s="1" t="e">
        <f>#REF!</f>
        <v>#REF!</v>
      </c>
    </row>
    <row r="185" spans="1:8">
      <c r="A185" s="1" t="e">
        <f>#REF!</f>
        <v>#REF!</v>
      </c>
      <c r="B185" s="1" t="e">
        <f>#REF!</f>
        <v>#REF!</v>
      </c>
      <c r="C185" s="1" t="e">
        <f>#REF!</f>
        <v>#REF!</v>
      </c>
      <c r="D185" s="1" t="e">
        <f>#REF!</f>
        <v>#REF!</v>
      </c>
      <c r="E185" s="1" t="e">
        <f>#REF!</f>
        <v>#REF!</v>
      </c>
      <c r="F185" s="1" t="e">
        <f>#REF!</f>
        <v>#REF!</v>
      </c>
      <c r="G185" s="1" t="e">
        <f>#REF!</f>
        <v>#REF!</v>
      </c>
      <c r="H185" s="1" t="e">
        <f>#REF!</f>
        <v>#REF!</v>
      </c>
    </row>
    <row r="186" spans="1:8">
      <c r="A186" s="1" t="e">
        <f>#REF!</f>
        <v>#REF!</v>
      </c>
      <c r="B186" s="1" t="e">
        <f>#REF!</f>
        <v>#REF!</v>
      </c>
      <c r="C186" s="1" t="e">
        <f>#REF!</f>
        <v>#REF!</v>
      </c>
      <c r="D186" s="1" t="e">
        <f>#REF!</f>
        <v>#REF!</v>
      </c>
      <c r="E186" s="1" t="e">
        <f>#REF!</f>
        <v>#REF!</v>
      </c>
      <c r="F186" s="1" t="e">
        <f>#REF!</f>
        <v>#REF!</v>
      </c>
      <c r="G186" s="1" t="e">
        <f>#REF!</f>
        <v>#REF!</v>
      </c>
      <c r="H186" s="1" t="e">
        <f>#REF!</f>
        <v>#REF!</v>
      </c>
    </row>
    <row r="187" spans="1:8">
      <c r="A187" s="1" t="e">
        <f>#REF!</f>
        <v>#REF!</v>
      </c>
      <c r="B187" s="1" t="e">
        <f>#REF!</f>
        <v>#REF!</v>
      </c>
      <c r="C187" s="1" t="e">
        <f>#REF!</f>
        <v>#REF!</v>
      </c>
      <c r="D187" s="1" t="e">
        <f>#REF!</f>
        <v>#REF!</v>
      </c>
      <c r="E187" s="1" t="e">
        <f>#REF!</f>
        <v>#REF!</v>
      </c>
      <c r="F187" s="1" t="e">
        <f>#REF!</f>
        <v>#REF!</v>
      </c>
      <c r="G187" s="1" t="e">
        <f>#REF!</f>
        <v>#REF!</v>
      </c>
      <c r="H187" s="1" t="e">
        <f>#REF!</f>
        <v>#REF!</v>
      </c>
    </row>
    <row r="188" spans="1:8">
      <c r="A188" s="1" t="e">
        <f>#REF!</f>
        <v>#REF!</v>
      </c>
      <c r="B188" s="1" t="e">
        <f>#REF!</f>
        <v>#REF!</v>
      </c>
      <c r="C188" s="1" t="e">
        <f>#REF!</f>
        <v>#REF!</v>
      </c>
      <c r="D188" s="1" t="e">
        <f>#REF!</f>
        <v>#REF!</v>
      </c>
      <c r="E188" s="1" t="e">
        <f>#REF!</f>
        <v>#REF!</v>
      </c>
      <c r="F188" s="1" t="e">
        <f>#REF!</f>
        <v>#REF!</v>
      </c>
      <c r="G188" s="1" t="e">
        <f>#REF!</f>
        <v>#REF!</v>
      </c>
      <c r="H188" s="1" t="e">
        <f>#REF!</f>
        <v>#REF!</v>
      </c>
    </row>
    <row r="189" spans="1:8">
      <c r="A189" s="1" t="e">
        <f>#REF!</f>
        <v>#REF!</v>
      </c>
      <c r="B189" s="1" t="e">
        <f>#REF!</f>
        <v>#REF!</v>
      </c>
      <c r="C189" s="1" t="e">
        <f>#REF!</f>
        <v>#REF!</v>
      </c>
      <c r="D189" s="1" t="e">
        <f>#REF!</f>
        <v>#REF!</v>
      </c>
      <c r="E189" s="1" t="e">
        <f>#REF!</f>
        <v>#REF!</v>
      </c>
      <c r="F189" s="1" t="e">
        <f>#REF!</f>
        <v>#REF!</v>
      </c>
      <c r="G189" s="1" t="e">
        <f>#REF!</f>
        <v>#REF!</v>
      </c>
      <c r="H189" s="1" t="e">
        <f>#REF!</f>
        <v>#REF!</v>
      </c>
    </row>
    <row r="190" spans="1:8">
      <c r="A190" s="1" t="e">
        <f>#REF!</f>
        <v>#REF!</v>
      </c>
      <c r="B190" s="1" t="e">
        <f>#REF!</f>
        <v>#REF!</v>
      </c>
      <c r="C190" s="1" t="e">
        <f>#REF!</f>
        <v>#REF!</v>
      </c>
      <c r="D190" s="1" t="e">
        <f>#REF!</f>
        <v>#REF!</v>
      </c>
      <c r="E190" s="1" t="e">
        <f>#REF!</f>
        <v>#REF!</v>
      </c>
      <c r="F190" s="1" t="e">
        <f>#REF!</f>
        <v>#REF!</v>
      </c>
      <c r="G190" s="1" t="e">
        <f>#REF!</f>
        <v>#REF!</v>
      </c>
      <c r="H190" s="1" t="e">
        <f>#REF!</f>
        <v>#REF!</v>
      </c>
    </row>
    <row r="191" spans="1:8">
      <c r="A191" s="1" t="e">
        <f>#REF!</f>
        <v>#REF!</v>
      </c>
      <c r="B191" s="1" t="e">
        <f>#REF!</f>
        <v>#REF!</v>
      </c>
      <c r="C191" s="1" t="e">
        <f>#REF!</f>
        <v>#REF!</v>
      </c>
      <c r="D191" s="1" t="e">
        <f>#REF!</f>
        <v>#REF!</v>
      </c>
      <c r="E191" s="1" t="e">
        <f>#REF!</f>
        <v>#REF!</v>
      </c>
      <c r="F191" s="1" t="e">
        <f>#REF!</f>
        <v>#REF!</v>
      </c>
      <c r="G191" s="1" t="e">
        <f>#REF!</f>
        <v>#REF!</v>
      </c>
      <c r="H191" s="1" t="e">
        <f>#REF!</f>
        <v>#REF!</v>
      </c>
    </row>
    <row r="192" spans="1:8">
      <c r="A192" s="1" t="e">
        <f>#REF!</f>
        <v>#REF!</v>
      </c>
      <c r="B192" s="1" t="e">
        <f>#REF!</f>
        <v>#REF!</v>
      </c>
      <c r="C192" s="1" t="e">
        <f>#REF!</f>
        <v>#REF!</v>
      </c>
      <c r="D192" s="1" t="e">
        <f>#REF!</f>
        <v>#REF!</v>
      </c>
      <c r="E192" s="1" t="e">
        <f>#REF!</f>
        <v>#REF!</v>
      </c>
      <c r="F192" s="1" t="e">
        <f>#REF!</f>
        <v>#REF!</v>
      </c>
      <c r="G192" s="1" t="e">
        <f>#REF!</f>
        <v>#REF!</v>
      </c>
      <c r="H192" s="1" t="e">
        <f>#REF!</f>
        <v>#REF!</v>
      </c>
    </row>
    <row r="193" spans="1:8">
      <c r="A193" s="1" t="e">
        <f>#REF!</f>
        <v>#REF!</v>
      </c>
      <c r="B193" s="1" t="e">
        <f>#REF!</f>
        <v>#REF!</v>
      </c>
      <c r="C193" s="1" t="e">
        <f>#REF!</f>
        <v>#REF!</v>
      </c>
      <c r="D193" s="1" t="e">
        <f>#REF!</f>
        <v>#REF!</v>
      </c>
      <c r="E193" s="1" t="e">
        <f>#REF!</f>
        <v>#REF!</v>
      </c>
      <c r="F193" s="1" t="e">
        <f>#REF!</f>
        <v>#REF!</v>
      </c>
      <c r="G193" s="1" t="e">
        <f>#REF!</f>
        <v>#REF!</v>
      </c>
      <c r="H193" s="1" t="e">
        <f>#REF!</f>
        <v>#REF!</v>
      </c>
    </row>
    <row r="194" spans="1:8">
      <c r="A194" s="1" t="e">
        <f>#REF!</f>
        <v>#REF!</v>
      </c>
      <c r="B194" s="1" t="e">
        <f>#REF!</f>
        <v>#REF!</v>
      </c>
      <c r="C194" s="1" t="e">
        <f>#REF!</f>
        <v>#REF!</v>
      </c>
      <c r="D194" s="1" t="e">
        <f>#REF!</f>
        <v>#REF!</v>
      </c>
      <c r="E194" s="1" t="e">
        <f>#REF!</f>
        <v>#REF!</v>
      </c>
      <c r="F194" s="1" t="e">
        <f>#REF!</f>
        <v>#REF!</v>
      </c>
      <c r="G194" s="1" t="e">
        <f>#REF!</f>
        <v>#REF!</v>
      </c>
      <c r="H194" s="1" t="e">
        <f>#REF!</f>
        <v>#REF!</v>
      </c>
    </row>
    <row r="195" spans="1:8">
      <c r="A195" s="1" t="e">
        <f>#REF!</f>
        <v>#REF!</v>
      </c>
      <c r="B195" s="1" t="e">
        <f>#REF!</f>
        <v>#REF!</v>
      </c>
      <c r="C195" s="1" t="e">
        <f>#REF!</f>
        <v>#REF!</v>
      </c>
      <c r="D195" s="1" t="e">
        <f>#REF!</f>
        <v>#REF!</v>
      </c>
      <c r="E195" s="1" t="e">
        <f>#REF!</f>
        <v>#REF!</v>
      </c>
      <c r="F195" s="1" t="e">
        <f>#REF!</f>
        <v>#REF!</v>
      </c>
      <c r="G195" s="1" t="e">
        <f>#REF!</f>
        <v>#REF!</v>
      </c>
      <c r="H195" s="1" t="e">
        <f>#REF!</f>
        <v>#REF!</v>
      </c>
    </row>
    <row r="196" spans="1:8">
      <c r="A196" s="1" t="e">
        <f>#REF!</f>
        <v>#REF!</v>
      </c>
      <c r="B196" s="1" t="e">
        <f>#REF!</f>
        <v>#REF!</v>
      </c>
      <c r="C196" s="1" t="e">
        <f>#REF!</f>
        <v>#REF!</v>
      </c>
      <c r="D196" s="1" t="e">
        <f>#REF!</f>
        <v>#REF!</v>
      </c>
      <c r="E196" s="1" t="e">
        <f>#REF!</f>
        <v>#REF!</v>
      </c>
      <c r="F196" s="1" t="e">
        <f>#REF!</f>
        <v>#REF!</v>
      </c>
      <c r="G196" s="1" t="e">
        <f>#REF!</f>
        <v>#REF!</v>
      </c>
      <c r="H196" s="1" t="e">
        <f>#REF!</f>
        <v>#REF!</v>
      </c>
    </row>
    <row r="197" spans="1:8">
      <c r="A197" s="1" t="e">
        <f>#REF!</f>
        <v>#REF!</v>
      </c>
      <c r="B197" s="1" t="e">
        <f>#REF!</f>
        <v>#REF!</v>
      </c>
      <c r="C197" s="1" t="e">
        <f>#REF!</f>
        <v>#REF!</v>
      </c>
      <c r="D197" s="1" t="e">
        <f>#REF!</f>
        <v>#REF!</v>
      </c>
      <c r="E197" s="1" t="e">
        <f>#REF!</f>
        <v>#REF!</v>
      </c>
      <c r="F197" s="1" t="e">
        <f>#REF!</f>
        <v>#REF!</v>
      </c>
      <c r="G197" s="1" t="e">
        <f>#REF!</f>
        <v>#REF!</v>
      </c>
      <c r="H197" s="1" t="e">
        <f>#REF!</f>
        <v>#REF!</v>
      </c>
    </row>
    <row r="198" spans="1:8">
      <c r="A198" s="1" t="e">
        <f>#REF!</f>
        <v>#REF!</v>
      </c>
      <c r="B198" s="1" t="e">
        <f>#REF!</f>
        <v>#REF!</v>
      </c>
      <c r="C198" s="1" t="e">
        <f>#REF!</f>
        <v>#REF!</v>
      </c>
      <c r="D198" s="1" t="e">
        <f>#REF!</f>
        <v>#REF!</v>
      </c>
      <c r="E198" s="1" t="e">
        <f>#REF!</f>
        <v>#REF!</v>
      </c>
      <c r="F198" s="1" t="e">
        <f>#REF!</f>
        <v>#REF!</v>
      </c>
      <c r="G198" s="1" t="e">
        <f>#REF!</f>
        <v>#REF!</v>
      </c>
      <c r="H198" s="1" t="e">
        <f>#REF!</f>
        <v>#REF!</v>
      </c>
    </row>
    <row r="199" spans="1:8">
      <c r="A199" s="1" t="e">
        <f>#REF!</f>
        <v>#REF!</v>
      </c>
      <c r="B199" s="1" t="e">
        <f>#REF!</f>
        <v>#REF!</v>
      </c>
      <c r="C199" s="1" t="e">
        <f>#REF!</f>
        <v>#REF!</v>
      </c>
      <c r="D199" s="1" t="e">
        <f>#REF!</f>
        <v>#REF!</v>
      </c>
      <c r="E199" s="1" t="e">
        <f>#REF!</f>
        <v>#REF!</v>
      </c>
      <c r="F199" s="1" t="e">
        <f>#REF!</f>
        <v>#REF!</v>
      </c>
      <c r="G199" s="1" t="e">
        <f>#REF!</f>
        <v>#REF!</v>
      </c>
      <c r="H199" s="1" t="e">
        <f>#REF!</f>
        <v>#REF!</v>
      </c>
    </row>
    <row r="200" spans="1:8">
      <c r="A200" s="1" t="e">
        <f>#REF!</f>
        <v>#REF!</v>
      </c>
      <c r="B200" s="1" t="e">
        <f>#REF!</f>
        <v>#REF!</v>
      </c>
      <c r="C200" s="1" t="e">
        <f>#REF!</f>
        <v>#REF!</v>
      </c>
      <c r="D200" s="1" t="e">
        <f>#REF!</f>
        <v>#REF!</v>
      </c>
      <c r="E200" s="1" t="e">
        <f>#REF!</f>
        <v>#REF!</v>
      </c>
      <c r="F200" s="1" t="e">
        <f>#REF!</f>
        <v>#REF!</v>
      </c>
      <c r="G200" s="1" t="e">
        <f>#REF!</f>
        <v>#REF!</v>
      </c>
      <c r="H200" s="1" t="e">
        <f>#REF!</f>
        <v>#REF!</v>
      </c>
    </row>
    <row r="201" spans="1:8">
      <c r="A201" s="1" t="e">
        <f>#REF!</f>
        <v>#REF!</v>
      </c>
      <c r="B201" s="1" t="e">
        <f>#REF!</f>
        <v>#REF!</v>
      </c>
      <c r="C201" s="1" t="e">
        <f>#REF!</f>
        <v>#REF!</v>
      </c>
      <c r="D201" s="1" t="e">
        <f>#REF!</f>
        <v>#REF!</v>
      </c>
      <c r="E201" s="1" t="e">
        <f>#REF!</f>
        <v>#REF!</v>
      </c>
      <c r="F201" s="1" t="e">
        <f>#REF!</f>
        <v>#REF!</v>
      </c>
      <c r="G201" s="1" t="e">
        <f>#REF!</f>
        <v>#REF!</v>
      </c>
      <c r="H201" s="1" t="e">
        <f>#REF!</f>
        <v>#REF!</v>
      </c>
    </row>
    <row r="202" spans="1:8">
      <c r="A202" s="1" t="e">
        <f>#REF!</f>
        <v>#REF!</v>
      </c>
      <c r="B202" s="1" t="e">
        <f>#REF!</f>
        <v>#REF!</v>
      </c>
      <c r="C202" s="1" t="e">
        <f>#REF!</f>
        <v>#REF!</v>
      </c>
      <c r="D202" s="1" t="e">
        <f>#REF!</f>
        <v>#REF!</v>
      </c>
      <c r="E202" s="1" t="e">
        <f>#REF!</f>
        <v>#REF!</v>
      </c>
      <c r="F202" s="1" t="e">
        <f>#REF!</f>
        <v>#REF!</v>
      </c>
      <c r="G202" s="1" t="e">
        <f>#REF!</f>
        <v>#REF!</v>
      </c>
      <c r="H202" s="1" t="e">
        <f>#REF!</f>
        <v>#REF!</v>
      </c>
    </row>
    <row r="203" spans="1:8">
      <c r="A203" s="1" t="e">
        <f>#REF!</f>
        <v>#REF!</v>
      </c>
      <c r="B203" s="1" t="e">
        <f>#REF!</f>
        <v>#REF!</v>
      </c>
      <c r="C203" s="1" t="e">
        <f>#REF!</f>
        <v>#REF!</v>
      </c>
      <c r="D203" s="1" t="e">
        <f>#REF!</f>
        <v>#REF!</v>
      </c>
      <c r="E203" s="1" t="e">
        <f>#REF!</f>
        <v>#REF!</v>
      </c>
      <c r="F203" s="1" t="e">
        <f>#REF!</f>
        <v>#REF!</v>
      </c>
      <c r="G203" s="1" t="e">
        <f>#REF!</f>
        <v>#REF!</v>
      </c>
      <c r="H203" s="1" t="e">
        <f>#REF!</f>
        <v>#REF!</v>
      </c>
    </row>
    <row r="204" spans="1:8">
      <c r="A204" s="1" t="e">
        <f>#REF!</f>
        <v>#REF!</v>
      </c>
      <c r="B204" s="1" t="e">
        <f>#REF!</f>
        <v>#REF!</v>
      </c>
      <c r="C204" s="1" t="e">
        <f>#REF!</f>
        <v>#REF!</v>
      </c>
      <c r="D204" s="1" t="e">
        <f>#REF!</f>
        <v>#REF!</v>
      </c>
      <c r="E204" s="1" t="e">
        <f>#REF!</f>
        <v>#REF!</v>
      </c>
      <c r="F204" s="1" t="e">
        <f>#REF!</f>
        <v>#REF!</v>
      </c>
      <c r="G204" s="1" t="e">
        <f>#REF!</f>
        <v>#REF!</v>
      </c>
      <c r="H204" s="1" t="e">
        <f>#REF!</f>
        <v>#REF!</v>
      </c>
    </row>
    <row r="205" spans="1:8">
      <c r="A205" s="1" t="e">
        <f>#REF!</f>
        <v>#REF!</v>
      </c>
      <c r="B205" s="1" t="e">
        <f>#REF!</f>
        <v>#REF!</v>
      </c>
      <c r="C205" s="1" t="e">
        <f>#REF!</f>
        <v>#REF!</v>
      </c>
      <c r="D205" s="1" t="e">
        <f>#REF!</f>
        <v>#REF!</v>
      </c>
      <c r="E205" s="1" t="e">
        <f>#REF!</f>
        <v>#REF!</v>
      </c>
      <c r="F205" s="1" t="e">
        <f>#REF!</f>
        <v>#REF!</v>
      </c>
      <c r="G205" s="1" t="e">
        <f>#REF!</f>
        <v>#REF!</v>
      </c>
      <c r="H205" s="1" t="e">
        <f>#REF!</f>
        <v>#REF!</v>
      </c>
    </row>
    <row r="206" spans="1:8">
      <c r="A206" s="1" t="e">
        <f>#REF!</f>
        <v>#REF!</v>
      </c>
      <c r="B206" s="1" t="e">
        <f>#REF!</f>
        <v>#REF!</v>
      </c>
      <c r="C206" s="1" t="e">
        <f>#REF!</f>
        <v>#REF!</v>
      </c>
      <c r="D206" s="1" t="e">
        <f>#REF!</f>
        <v>#REF!</v>
      </c>
      <c r="E206" s="1" t="e">
        <f>#REF!</f>
        <v>#REF!</v>
      </c>
      <c r="F206" s="1" t="e">
        <f>#REF!</f>
        <v>#REF!</v>
      </c>
      <c r="G206" s="1" t="e">
        <f>#REF!</f>
        <v>#REF!</v>
      </c>
      <c r="H206" s="1" t="e">
        <f>#REF!</f>
        <v>#REF!</v>
      </c>
    </row>
    <row r="207" spans="1:8">
      <c r="A207" s="1" t="e">
        <f>#REF!</f>
        <v>#REF!</v>
      </c>
      <c r="B207" s="1" t="e">
        <f>#REF!</f>
        <v>#REF!</v>
      </c>
      <c r="C207" s="1" t="e">
        <f>#REF!</f>
        <v>#REF!</v>
      </c>
      <c r="D207" s="1" t="e">
        <f>#REF!</f>
        <v>#REF!</v>
      </c>
      <c r="E207" s="1" t="e">
        <f>#REF!</f>
        <v>#REF!</v>
      </c>
      <c r="F207" s="1" t="e">
        <f>#REF!</f>
        <v>#REF!</v>
      </c>
      <c r="G207" s="1" t="e">
        <f>#REF!</f>
        <v>#REF!</v>
      </c>
      <c r="H207" s="1" t="e">
        <f>#REF!</f>
        <v>#REF!</v>
      </c>
    </row>
    <row r="208" spans="1:8">
      <c r="A208" s="1" t="e">
        <f>#REF!</f>
        <v>#REF!</v>
      </c>
      <c r="B208" s="1" t="e">
        <f>#REF!</f>
        <v>#REF!</v>
      </c>
      <c r="C208" s="1" t="e">
        <f>#REF!</f>
        <v>#REF!</v>
      </c>
      <c r="D208" s="1" t="e">
        <f>#REF!</f>
        <v>#REF!</v>
      </c>
      <c r="E208" s="1" t="e">
        <f>#REF!</f>
        <v>#REF!</v>
      </c>
      <c r="F208" s="1" t="e">
        <f>#REF!</f>
        <v>#REF!</v>
      </c>
      <c r="G208" s="1" t="e">
        <f>#REF!</f>
        <v>#REF!</v>
      </c>
      <c r="H208" s="1" t="e">
        <f>#REF!</f>
        <v>#REF!</v>
      </c>
    </row>
    <row r="209" spans="1:8">
      <c r="A209" s="1" t="e">
        <f>#REF!</f>
        <v>#REF!</v>
      </c>
      <c r="B209" s="1" t="e">
        <f>#REF!</f>
        <v>#REF!</v>
      </c>
      <c r="C209" s="1" t="e">
        <f>#REF!</f>
        <v>#REF!</v>
      </c>
      <c r="D209" s="1" t="e">
        <f>#REF!</f>
        <v>#REF!</v>
      </c>
      <c r="E209" s="1" t="e">
        <f>#REF!</f>
        <v>#REF!</v>
      </c>
      <c r="F209" s="1" t="e">
        <f>#REF!</f>
        <v>#REF!</v>
      </c>
      <c r="G209" s="1" t="e">
        <f>#REF!</f>
        <v>#REF!</v>
      </c>
      <c r="H209" s="1" t="e">
        <f>#REF!</f>
        <v>#REF!</v>
      </c>
    </row>
    <row r="210" spans="1:8">
      <c r="A210" s="1" t="e">
        <f>#REF!</f>
        <v>#REF!</v>
      </c>
      <c r="B210" s="1" t="e">
        <f>#REF!</f>
        <v>#REF!</v>
      </c>
      <c r="C210" s="1" t="e">
        <f>#REF!</f>
        <v>#REF!</v>
      </c>
      <c r="D210" s="1" t="e">
        <f>#REF!</f>
        <v>#REF!</v>
      </c>
      <c r="E210" s="1" t="e">
        <f>#REF!</f>
        <v>#REF!</v>
      </c>
      <c r="F210" s="1" t="e">
        <f>#REF!</f>
        <v>#REF!</v>
      </c>
      <c r="G210" s="1" t="e">
        <f>#REF!</f>
        <v>#REF!</v>
      </c>
      <c r="H210" s="1" t="e">
        <f>#REF!</f>
        <v>#REF!</v>
      </c>
    </row>
    <row r="211" spans="1:8">
      <c r="A211" s="1" t="e">
        <f>#REF!</f>
        <v>#REF!</v>
      </c>
      <c r="B211" s="1" t="e">
        <f>#REF!</f>
        <v>#REF!</v>
      </c>
      <c r="C211" s="1" t="e">
        <f>#REF!</f>
        <v>#REF!</v>
      </c>
      <c r="D211" s="1" t="e">
        <f>#REF!</f>
        <v>#REF!</v>
      </c>
      <c r="E211" s="1" t="e">
        <f>#REF!</f>
        <v>#REF!</v>
      </c>
      <c r="F211" s="1" t="e">
        <f>#REF!</f>
        <v>#REF!</v>
      </c>
      <c r="G211" s="1" t="e">
        <f>#REF!</f>
        <v>#REF!</v>
      </c>
      <c r="H211" s="1" t="e">
        <f>#REF!</f>
        <v>#REF!</v>
      </c>
    </row>
    <row r="212" spans="1:8">
      <c r="A212" s="1" t="e">
        <f>#REF!</f>
        <v>#REF!</v>
      </c>
      <c r="B212" s="1" t="e">
        <f>#REF!</f>
        <v>#REF!</v>
      </c>
      <c r="C212" s="1" t="e">
        <f>#REF!</f>
        <v>#REF!</v>
      </c>
      <c r="D212" s="1" t="e">
        <f>#REF!</f>
        <v>#REF!</v>
      </c>
      <c r="E212" s="1" t="e">
        <f>#REF!</f>
        <v>#REF!</v>
      </c>
      <c r="F212" s="1" t="e">
        <f>#REF!</f>
        <v>#REF!</v>
      </c>
      <c r="G212" s="1" t="e">
        <f>#REF!</f>
        <v>#REF!</v>
      </c>
      <c r="H212" s="1" t="e">
        <f>#REF!</f>
        <v>#REF!</v>
      </c>
    </row>
    <row r="213" spans="1:8">
      <c r="A213" s="1" t="e">
        <f>#REF!</f>
        <v>#REF!</v>
      </c>
      <c r="B213" s="1" t="e">
        <f>#REF!</f>
        <v>#REF!</v>
      </c>
      <c r="C213" s="1" t="e">
        <f>#REF!</f>
        <v>#REF!</v>
      </c>
      <c r="D213" s="1" t="e">
        <f>#REF!</f>
        <v>#REF!</v>
      </c>
      <c r="E213" s="1" t="e">
        <f>#REF!</f>
        <v>#REF!</v>
      </c>
      <c r="F213" s="1" t="e">
        <f>#REF!</f>
        <v>#REF!</v>
      </c>
      <c r="G213" s="1" t="e">
        <f>#REF!</f>
        <v>#REF!</v>
      </c>
      <c r="H213" s="1" t="e">
        <f>#REF!</f>
        <v>#REF!</v>
      </c>
    </row>
    <row r="214" spans="1:8">
      <c r="A214" s="1" t="e">
        <f>#REF!</f>
        <v>#REF!</v>
      </c>
      <c r="B214" s="1" t="e">
        <f>#REF!</f>
        <v>#REF!</v>
      </c>
      <c r="C214" s="1" t="e">
        <f>#REF!</f>
        <v>#REF!</v>
      </c>
      <c r="D214" s="1" t="e">
        <f>#REF!</f>
        <v>#REF!</v>
      </c>
      <c r="E214" s="1" t="e">
        <f>#REF!</f>
        <v>#REF!</v>
      </c>
      <c r="F214" s="1" t="e">
        <f>#REF!</f>
        <v>#REF!</v>
      </c>
      <c r="G214" s="1" t="e">
        <f>#REF!</f>
        <v>#REF!</v>
      </c>
      <c r="H214" s="1" t="e">
        <f>#REF!</f>
        <v>#REF!</v>
      </c>
    </row>
    <row r="215" spans="1:8">
      <c r="A215" s="1" t="e">
        <f>#REF!</f>
        <v>#REF!</v>
      </c>
      <c r="B215" s="1" t="e">
        <f>#REF!</f>
        <v>#REF!</v>
      </c>
      <c r="C215" s="1" t="e">
        <f>#REF!</f>
        <v>#REF!</v>
      </c>
      <c r="D215" s="1" t="e">
        <f>#REF!</f>
        <v>#REF!</v>
      </c>
      <c r="E215" s="1" t="e">
        <f>#REF!</f>
        <v>#REF!</v>
      </c>
      <c r="F215" s="1" t="e">
        <f>#REF!</f>
        <v>#REF!</v>
      </c>
      <c r="G215" s="1" t="e">
        <f>#REF!</f>
        <v>#REF!</v>
      </c>
      <c r="H215" s="1" t="e">
        <f>#REF!</f>
        <v>#REF!</v>
      </c>
    </row>
    <row r="216" spans="1:8">
      <c r="A216" s="1" t="e">
        <f>#REF!</f>
        <v>#REF!</v>
      </c>
      <c r="B216" s="1" t="e">
        <f>#REF!</f>
        <v>#REF!</v>
      </c>
      <c r="C216" s="1" t="e">
        <f>#REF!</f>
        <v>#REF!</v>
      </c>
      <c r="D216" s="1" t="e">
        <f>#REF!</f>
        <v>#REF!</v>
      </c>
      <c r="E216" s="1" t="e">
        <f>#REF!</f>
        <v>#REF!</v>
      </c>
      <c r="F216" s="1" t="e">
        <f>#REF!</f>
        <v>#REF!</v>
      </c>
      <c r="G216" s="1" t="e">
        <f>#REF!</f>
        <v>#REF!</v>
      </c>
      <c r="H216" s="1" t="e">
        <f>#REF!</f>
        <v>#REF!</v>
      </c>
    </row>
    <row r="217" spans="1:8">
      <c r="A217" s="1" t="e">
        <f>#REF!</f>
        <v>#REF!</v>
      </c>
      <c r="B217" s="1" t="e">
        <f>#REF!</f>
        <v>#REF!</v>
      </c>
      <c r="C217" s="1" t="e">
        <f>#REF!</f>
        <v>#REF!</v>
      </c>
      <c r="D217" s="1" t="e">
        <f>#REF!</f>
        <v>#REF!</v>
      </c>
      <c r="E217" s="1" t="e">
        <f>#REF!</f>
        <v>#REF!</v>
      </c>
      <c r="F217" s="1" t="e">
        <f>#REF!</f>
        <v>#REF!</v>
      </c>
      <c r="G217" s="1" t="e">
        <f>#REF!</f>
        <v>#REF!</v>
      </c>
      <c r="H217" s="1" t="e">
        <f>#REF!</f>
        <v>#REF!</v>
      </c>
    </row>
    <row r="218" spans="1:8">
      <c r="A218" s="1" t="e">
        <f>#REF!</f>
        <v>#REF!</v>
      </c>
      <c r="B218" s="1" t="e">
        <f>#REF!</f>
        <v>#REF!</v>
      </c>
      <c r="C218" s="1" t="e">
        <f>#REF!</f>
        <v>#REF!</v>
      </c>
      <c r="D218" s="1" t="e">
        <f>#REF!</f>
        <v>#REF!</v>
      </c>
      <c r="E218" s="1" t="e">
        <f>#REF!</f>
        <v>#REF!</v>
      </c>
      <c r="F218" s="1" t="e">
        <f>#REF!</f>
        <v>#REF!</v>
      </c>
      <c r="G218" s="1" t="e">
        <f>#REF!</f>
        <v>#REF!</v>
      </c>
      <c r="H218" s="1" t="e">
        <f>#REF!</f>
        <v>#REF!</v>
      </c>
    </row>
    <row r="219" spans="1:8">
      <c r="A219" s="1" t="e">
        <f>#REF!</f>
        <v>#REF!</v>
      </c>
      <c r="B219" s="1" t="e">
        <f>#REF!</f>
        <v>#REF!</v>
      </c>
      <c r="C219" s="1" t="e">
        <f>#REF!</f>
        <v>#REF!</v>
      </c>
      <c r="D219" s="1" t="e">
        <f>#REF!</f>
        <v>#REF!</v>
      </c>
      <c r="E219" s="1" t="e">
        <f>#REF!</f>
        <v>#REF!</v>
      </c>
      <c r="F219" s="1" t="e">
        <f>#REF!</f>
        <v>#REF!</v>
      </c>
      <c r="G219" s="1" t="e">
        <f>#REF!</f>
        <v>#REF!</v>
      </c>
      <c r="H219" s="1" t="e">
        <f>#REF!</f>
        <v>#REF!</v>
      </c>
    </row>
    <row r="220" spans="1:8">
      <c r="A220" s="1" t="e">
        <f>#REF!</f>
        <v>#REF!</v>
      </c>
      <c r="B220" s="1" t="e">
        <f>#REF!</f>
        <v>#REF!</v>
      </c>
      <c r="C220" s="1" t="e">
        <f>#REF!</f>
        <v>#REF!</v>
      </c>
      <c r="D220" s="1" t="e">
        <f>#REF!</f>
        <v>#REF!</v>
      </c>
      <c r="E220" s="1" t="e">
        <f>#REF!</f>
        <v>#REF!</v>
      </c>
      <c r="F220" s="1" t="e">
        <f>#REF!</f>
        <v>#REF!</v>
      </c>
      <c r="G220" s="1" t="e">
        <f>#REF!</f>
        <v>#REF!</v>
      </c>
      <c r="H220" s="1" t="e">
        <f>#REF!</f>
        <v>#REF!</v>
      </c>
    </row>
    <row r="221" spans="1:8">
      <c r="A221" s="1" t="e">
        <f>#REF!</f>
        <v>#REF!</v>
      </c>
      <c r="B221" s="1" t="e">
        <f>#REF!</f>
        <v>#REF!</v>
      </c>
      <c r="C221" s="1" t="e">
        <f>#REF!</f>
        <v>#REF!</v>
      </c>
      <c r="D221" s="1" t="e">
        <f>#REF!</f>
        <v>#REF!</v>
      </c>
      <c r="E221" s="1" t="e">
        <f>#REF!</f>
        <v>#REF!</v>
      </c>
      <c r="F221" s="1" t="e">
        <f>#REF!</f>
        <v>#REF!</v>
      </c>
      <c r="G221" s="1" t="e">
        <f>#REF!</f>
        <v>#REF!</v>
      </c>
      <c r="H221" s="1" t="e">
        <f>#REF!</f>
        <v>#REF!</v>
      </c>
    </row>
    <row r="222" spans="1:8">
      <c r="A222" s="1" t="e">
        <f>#REF!</f>
        <v>#REF!</v>
      </c>
      <c r="B222" s="1" t="e">
        <f>#REF!</f>
        <v>#REF!</v>
      </c>
      <c r="C222" s="1" t="e">
        <f>#REF!</f>
        <v>#REF!</v>
      </c>
      <c r="D222" s="1" t="e">
        <f>#REF!</f>
        <v>#REF!</v>
      </c>
      <c r="E222" s="1" t="e">
        <f>#REF!</f>
        <v>#REF!</v>
      </c>
      <c r="F222" s="1" t="e">
        <f>#REF!</f>
        <v>#REF!</v>
      </c>
      <c r="G222" s="1" t="e">
        <f>#REF!</f>
        <v>#REF!</v>
      </c>
      <c r="H222" s="1" t="e">
        <f>#REF!</f>
        <v>#REF!</v>
      </c>
    </row>
    <row r="223" spans="1:8">
      <c r="A223" s="1" t="e">
        <f>#REF!</f>
        <v>#REF!</v>
      </c>
      <c r="B223" s="1" t="e">
        <f>#REF!</f>
        <v>#REF!</v>
      </c>
      <c r="C223" s="1" t="e">
        <f>#REF!</f>
        <v>#REF!</v>
      </c>
      <c r="D223" s="1" t="e">
        <f>#REF!</f>
        <v>#REF!</v>
      </c>
      <c r="E223" s="1" t="e">
        <f>#REF!</f>
        <v>#REF!</v>
      </c>
      <c r="F223" s="1" t="e">
        <f>#REF!</f>
        <v>#REF!</v>
      </c>
      <c r="G223" s="1" t="e">
        <f>#REF!</f>
        <v>#REF!</v>
      </c>
      <c r="H223" s="1" t="e">
        <f>#REF!</f>
        <v>#REF!</v>
      </c>
    </row>
    <row r="224" spans="1:8">
      <c r="A224" s="1" t="e">
        <f>#REF!</f>
        <v>#REF!</v>
      </c>
      <c r="B224" s="1" t="e">
        <f>#REF!</f>
        <v>#REF!</v>
      </c>
      <c r="C224" s="1" t="e">
        <f>#REF!</f>
        <v>#REF!</v>
      </c>
      <c r="D224" s="1" t="e">
        <f>#REF!</f>
        <v>#REF!</v>
      </c>
      <c r="E224" s="1" t="e">
        <f>#REF!</f>
        <v>#REF!</v>
      </c>
      <c r="F224" s="1" t="e">
        <f>#REF!</f>
        <v>#REF!</v>
      </c>
      <c r="G224" s="1" t="e">
        <f>#REF!</f>
        <v>#REF!</v>
      </c>
      <c r="H224" s="1" t="e">
        <f>#REF!</f>
        <v>#REF!</v>
      </c>
    </row>
    <row r="225" spans="1:8">
      <c r="A225" s="1" t="e">
        <f>#REF!</f>
        <v>#REF!</v>
      </c>
      <c r="B225" s="1" t="e">
        <f>#REF!</f>
        <v>#REF!</v>
      </c>
      <c r="C225" s="1" t="e">
        <f>#REF!</f>
        <v>#REF!</v>
      </c>
      <c r="D225" s="1" t="e">
        <f>#REF!</f>
        <v>#REF!</v>
      </c>
      <c r="E225" s="1" t="e">
        <f>#REF!</f>
        <v>#REF!</v>
      </c>
      <c r="F225" s="1" t="e">
        <f>#REF!</f>
        <v>#REF!</v>
      </c>
      <c r="G225" s="1" t="e">
        <f>#REF!</f>
        <v>#REF!</v>
      </c>
      <c r="H225" s="1" t="e">
        <f>#REF!</f>
        <v>#REF!</v>
      </c>
    </row>
    <row r="226" spans="1:8">
      <c r="A226" s="1" t="e">
        <f>#REF!</f>
        <v>#REF!</v>
      </c>
      <c r="B226" s="1" t="e">
        <f>#REF!</f>
        <v>#REF!</v>
      </c>
      <c r="C226" s="1" t="e">
        <f>#REF!</f>
        <v>#REF!</v>
      </c>
      <c r="D226" s="1" t="e">
        <f>#REF!</f>
        <v>#REF!</v>
      </c>
      <c r="E226" s="1" t="e">
        <f>#REF!</f>
        <v>#REF!</v>
      </c>
      <c r="F226" s="1" t="e">
        <f>#REF!</f>
        <v>#REF!</v>
      </c>
      <c r="G226" s="1" t="e">
        <f>#REF!</f>
        <v>#REF!</v>
      </c>
      <c r="H226" s="1" t="e">
        <f>#REF!</f>
        <v>#REF!</v>
      </c>
    </row>
    <row r="227" spans="1:8">
      <c r="A227" s="1" t="e">
        <f>#REF!</f>
        <v>#REF!</v>
      </c>
      <c r="B227" s="1" t="e">
        <f>#REF!</f>
        <v>#REF!</v>
      </c>
      <c r="C227" s="1" t="e">
        <f>#REF!</f>
        <v>#REF!</v>
      </c>
      <c r="D227" s="1" t="e">
        <f>#REF!</f>
        <v>#REF!</v>
      </c>
      <c r="E227" s="1" t="e">
        <f>#REF!</f>
        <v>#REF!</v>
      </c>
      <c r="F227" s="1" t="e">
        <f>#REF!</f>
        <v>#REF!</v>
      </c>
      <c r="G227" s="1" t="e">
        <f>#REF!</f>
        <v>#REF!</v>
      </c>
      <c r="H227" s="1" t="e">
        <f>#REF!</f>
        <v>#REF!</v>
      </c>
    </row>
    <row r="228" spans="1:8">
      <c r="A228" s="1" t="e">
        <f>#REF!</f>
        <v>#REF!</v>
      </c>
      <c r="B228" s="1" t="e">
        <f>#REF!</f>
        <v>#REF!</v>
      </c>
      <c r="C228" s="1" t="e">
        <f>#REF!</f>
        <v>#REF!</v>
      </c>
      <c r="D228" s="1" t="e">
        <f>#REF!</f>
        <v>#REF!</v>
      </c>
      <c r="E228" s="1" t="e">
        <f>#REF!</f>
        <v>#REF!</v>
      </c>
      <c r="F228" s="1" t="e">
        <f>#REF!</f>
        <v>#REF!</v>
      </c>
      <c r="G228" s="1" t="e">
        <f>#REF!</f>
        <v>#REF!</v>
      </c>
      <c r="H228" s="1" t="e">
        <f>#REF!</f>
        <v>#REF!</v>
      </c>
    </row>
    <row r="229" spans="1:8">
      <c r="A229" s="1" t="e">
        <f>#REF!</f>
        <v>#REF!</v>
      </c>
      <c r="B229" s="1" t="e">
        <f>#REF!</f>
        <v>#REF!</v>
      </c>
      <c r="C229" s="1" t="e">
        <f>#REF!</f>
        <v>#REF!</v>
      </c>
      <c r="D229" s="1" t="e">
        <f>#REF!</f>
        <v>#REF!</v>
      </c>
      <c r="E229" s="1" t="e">
        <f>#REF!</f>
        <v>#REF!</v>
      </c>
      <c r="F229" s="1" t="e">
        <f>#REF!</f>
        <v>#REF!</v>
      </c>
      <c r="G229" s="1" t="e">
        <f>#REF!</f>
        <v>#REF!</v>
      </c>
      <c r="H229" s="1" t="e">
        <f>#REF!</f>
        <v>#REF!</v>
      </c>
    </row>
    <row r="230" spans="1:8">
      <c r="A230" s="1" t="e">
        <f>#REF!</f>
        <v>#REF!</v>
      </c>
      <c r="B230" s="1" t="e">
        <f>#REF!</f>
        <v>#REF!</v>
      </c>
      <c r="C230" s="1" t="e">
        <f>#REF!</f>
        <v>#REF!</v>
      </c>
      <c r="D230" s="1" t="e">
        <f>#REF!</f>
        <v>#REF!</v>
      </c>
      <c r="E230" s="1" t="e">
        <f>#REF!</f>
        <v>#REF!</v>
      </c>
      <c r="F230" s="1" t="e">
        <f>#REF!</f>
        <v>#REF!</v>
      </c>
      <c r="G230" s="1" t="e">
        <f>#REF!</f>
        <v>#REF!</v>
      </c>
      <c r="H230" s="1" t="e">
        <f>#REF!</f>
        <v>#REF!</v>
      </c>
    </row>
    <row r="231" spans="1:8">
      <c r="A231" s="1" t="e">
        <f>#REF!</f>
        <v>#REF!</v>
      </c>
      <c r="B231" s="1" t="e">
        <f>#REF!</f>
        <v>#REF!</v>
      </c>
      <c r="C231" s="1" t="e">
        <f>#REF!</f>
        <v>#REF!</v>
      </c>
      <c r="D231" s="1" t="e">
        <f>#REF!</f>
        <v>#REF!</v>
      </c>
      <c r="E231" s="1" t="e">
        <f>#REF!</f>
        <v>#REF!</v>
      </c>
      <c r="F231" s="1" t="e">
        <f>#REF!</f>
        <v>#REF!</v>
      </c>
      <c r="G231" s="1" t="e">
        <f>#REF!</f>
        <v>#REF!</v>
      </c>
      <c r="H231" s="1" t="e">
        <f>#REF!</f>
        <v>#REF!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N233"/>
  <sheetViews>
    <sheetView topLeftCell="C1" workbookViewId="0">
      <selection sqref="A1:XFD41"/>
    </sheetView>
  </sheetViews>
  <sheetFormatPr defaultRowHeight="15"/>
  <cols>
    <col min="1" max="1" width="10.28515625" style="1" bestFit="1" customWidth="1"/>
    <col min="2" max="2" width="34.42578125" style="1" customWidth="1"/>
    <col min="3" max="3" width="30" style="1" bestFit="1" customWidth="1"/>
    <col min="4" max="4" width="10.5703125" style="1" bestFit="1" customWidth="1"/>
    <col min="5" max="5" width="7.42578125" style="1" bestFit="1" customWidth="1"/>
    <col min="6" max="6" width="8.7109375" style="1" bestFit="1" customWidth="1"/>
    <col min="7" max="7" width="30.42578125" style="1" customWidth="1"/>
    <col min="8" max="8" width="9.7109375" style="1" bestFit="1" customWidth="1"/>
    <col min="9" max="9" width="10.85546875" style="1" bestFit="1" customWidth="1"/>
    <col min="10" max="10" width="9.140625" style="1" bestFit="1" customWidth="1"/>
    <col min="11" max="11" width="7" style="1" bestFit="1" customWidth="1"/>
    <col min="12" max="12" width="7.7109375" style="1" bestFit="1" customWidth="1"/>
    <col min="13" max="13" width="13.85546875" style="1" customWidth="1"/>
    <col min="14" max="14" width="9.140625" style="1" bestFit="1" customWidth="1"/>
    <col min="15" max="15" width="9.140625" style="1"/>
    <col min="16" max="16" width="9.42578125" style="1" customWidth="1"/>
    <col min="17" max="18" width="9.140625" style="1"/>
    <col min="19" max="19" width="10.42578125" style="1" customWidth="1"/>
    <col min="20" max="20" width="9.42578125" style="1" customWidth="1"/>
    <col min="21" max="21" width="9.140625" style="1"/>
    <col min="22" max="22" width="9.42578125" style="1" customWidth="1"/>
    <col min="23" max="23" width="9.140625" style="1"/>
    <col min="24" max="25" width="10.140625" style="1" customWidth="1"/>
    <col min="26" max="28" width="9.28515625" style="1" customWidth="1"/>
    <col min="29" max="16384" width="9.140625" style="1"/>
  </cols>
  <sheetData>
    <row r="1" spans="1:14">
      <c r="A1" s="14" t="s">
        <v>42</v>
      </c>
      <c r="B1" s="1" t="s">
        <v>59</v>
      </c>
      <c r="J1" s="25" t="s">
        <v>40</v>
      </c>
      <c r="K1" s="17">
        <v>106</v>
      </c>
      <c r="M1" s="14" t="s">
        <v>24</v>
      </c>
      <c r="N1" s="15">
        <f>N14+I26+J37+I42</f>
        <v>55.818000000000005</v>
      </c>
    </row>
    <row r="2" spans="1:14">
      <c r="A2" s="14" t="s">
        <v>38</v>
      </c>
      <c r="B2" s="1" t="s">
        <v>114</v>
      </c>
      <c r="D2" s="14" t="s">
        <v>33</v>
      </c>
      <c r="M2" s="14" t="s">
        <v>36</v>
      </c>
      <c r="N2" s="16">
        <v>1</v>
      </c>
    </row>
    <row r="3" spans="1:14">
      <c r="A3" s="14" t="s">
        <v>35</v>
      </c>
      <c r="B3" s="1" t="s">
        <v>113</v>
      </c>
      <c r="D3" s="14" t="s">
        <v>31</v>
      </c>
      <c r="J3" s="14" t="s">
        <v>33</v>
      </c>
    </row>
    <row r="4" spans="1:14">
      <c r="A4" s="14" t="s">
        <v>25</v>
      </c>
      <c r="B4" s="2" t="s">
        <v>106</v>
      </c>
      <c r="D4" s="14" t="s">
        <v>27</v>
      </c>
      <c r="J4" s="14" t="s">
        <v>31</v>
      </c>
      <c r="M4" s="14" t="s">
        <v>30</v>
      </c>
      <c r="N4" s="15">
        <f>N1*N2</f>
        <v>55.818000000000005</v>
      </c>
    </row>
    <row r="5" spans="1:14">
      <c r="A5" s="14" t="s">
        <v>32</v>
      </c>
      <c r="B5" s="2">
        <v>3016</v>
      </c>
      <c r="J5" s="14" t="s">
        <v>27</v>
      </c>
    </row>
    <row r="6" spans="1:14">
      <c r="A6" s="14" t="s">
        <v>29</v>
      </c>
      <c r="B6" s="1" t="s">
        <v>28</v>
      </c>
    </row>
    <row r="7" spans="1:14">
      <c r="A7" s="14" t="s">
        <v>26</v>
      </c>
      <c r="B7" s="2" t="s">
        <v>107</v>
      </c>
    </row>
    <row r="9" spans="1:14" s="3" customFormat="1">
      <c r="A9" s="9" t="s">
        <v>8</v>
      </c>
      <c r="B9" s="9" t="s">
        <v>21</v>
      </c>
      <c r="C9" s="9" t="s">
        <v>6</v>
      </c>
      <c r="D9" s="9" t="s">
        <v>5</v>
      </c>
      <c r="E9" s="9" t="s">
        <v>12</v>
      </c>
      <c r="F9" s="9" t="s">
        <v>11</v>
      </c>
      <c r="G9" s="9" t="s">
        <v>10</v>
      </c>
      <c r="H9" s="9" t="s">
        <v>9</v>
      </c>
      <c r="I9" s="9" t="s">
        <v>20</v>
      </c>
      <c r="J9" s="9" t="s">
        <v>19</v>
      </c>
      <c r="K9" s="9" t="s">
        <v>18</v>
      </c>
      <c r="L9" s="9" t="s">
        <v>17</v>
      </c>
      <c r="M9" s="9" t="s">
        <v>3</v>
      </c>
      <c r="N9" s="9" t="s">
        <v>0</v>
      </c>
    </row>
    <row r="10" spans="1:14">
      <c r="A10" s="8">
        <v>10</v>
      </c>
      <c r="B10" s="8" t="s">
        <v>133</v>
      </c>
      <c r="C10" s="2" t="s">
        <v>107</v>
      </c>
      <c r="D10" s="13">
        <v>200</v>
      </c>
      <c r="E10" s="8">
        <v>4.1000000000000002E-2</v>
      </c>
      <c r="F10" s="8" t="s">
        <v>54</v>
      </c>
      <c r="G10" s="8"/>
      <c r="H10" s="36"/>
      <c r="I10" s="38"/>
      <c r="J10" s="42"/>
      <c r="K10" s="36"/>
      <c r="L10" s="36"/>
      <c r="M10" s="41">
        <v>4</v>
      </c>
      <c r="N10" s="34">
        <f xml:space="preserve"> D10*E10*M10</f>
        <v>32.800000000000004</v>
      </c>
    </row>
    <row r="11" spans="1:14">
      <c r="A11" s="8"/>
      <c r="B11" s="8"/>
      <c r="C11" s="8"/>
      <c r="D11" s="13"/>
      <c r="E11" s="8"/>
      <c r="F11" s="8"/>
      <c r="G11" s="8"/>
      <c r="H11" s="36"/>
      <c r="I11" s="43"/>
      <c r="J11" s="42"/>
      <c r="K11" s="36"/>
      <c r="L11" s="36"/>
      <c r="M11" s="41"/>
      <c r="N11" s="34">
        <f>IF(J11="",D11*M11,D11*J11*K11*L11*M11)</f>
        <v>0</v>
      </c>
    </row>
    <row r="12" spans="1:14">
      <c r="A12" s="8"/>
      <c r="B12" s="8"/>
      <c r="C12" s="8"/>
      <c r="D12" s="13"/>
      <c r="E12" s="8"/>
      <c r="F12" s="44"/>
      <c r="G12" s="8"/>
      <c r="H12" s="36"/>
      <c r="I12" s="43"/>
      <c r="J12" s="42"/>
      <c r="K12" s="36"/>
      <c r="L12" s="36"/>
      <c r="M12" s="41"/>
      <c r="N12" s="34">
        <f>IF(J12="",D12*M12,D12*J12*K12*L12*M12)</f>
        <v>0</v>
      </c>
    </row>
    <row r="13" spans="1:14">
      <c r="A13" s="8"/>
      <c r="B13" s="8"/>
      <c r="C13" s="8"/>
      <c r="D13" s="13"/>
      <c r="E13" s="8"/>
      <c r="F13" s="44"/>
      <c r="G13" s="8"/>
      <c r="H13" s="36"/>
      <c r="I13" s="43"/>
      <c r="J13" s="42"/>
      <c r="K13" s="36"/>
      <c r="L13" s="36"/>
      <c r="M13" s="41"/>
      <c r="N13" s="34">
        <f>IF(J13="",D13*M13,D13*J13*K13*L13*M13)</f>
        <v>0</v>
      </c>
    </row>
    <row r="14" spans="1:14" s="3" customFormat="1">
      <c r="M14" s="7" t="s">
        <v>0</v>
      </c>
      <c r="N14" s="10">
        <f>SUM(N10:N13)</f>
        <v>32.800000000000004</v>
      </c>
    </row>
    <row r="16" spans="1:14" s="3" customFormat="1">
      <c r="A16" s="9" t="s">
        <v>8</v>
      </c>
      <c r="B16" s="9" t="s">
        <v>16</v>
      </c>
      <c r="C16" s="9" t="s">
        <v>6</v>
      </c>
      <c r="D16" s="9" t="s">
        <v>5</v>
      </c>
      <c r="E16" s="9" t="s">
        <v>4</v>
      </c>
      <c r="F16" s="9" t="s">
        <v>3</v>
      </c>
      <c r="G16" s="9" t="s">
        <v>15</v>
      </c>
      <c r="H16" s="9" t="s">
        <v>14</v>
      </c>
      <c r="I16" s="9" t="s">
        <v>0</v>
      </c>
    </row>
    <row r="17" spans="1:10">
      <c r="A17" s="8">
        <v>10</v>
      </c>
      <c r="B17" s="12" t="s">
        <v>131</v>
      </c>
      <c r="C17" s="12" t="s">
        <v>169</v>
      </c>
      <c r="D17" s="13">
        <v>2.5</v>
      </c>
      <c r="E17" s="8" t="s">
        <v>115</v>
      </c>
      <c r="F17" s="8">
        <v>8.2000000000000003E-2</v>
      </c>
      <c r="G17" s="8" t="s">
        <v>129</v>
      </c>
      <c r="H17" s="8">
        <v>3</v>
      </c>
      <c r="I17" s="13">
        <f>D17*F17*H17</f>
        <v>0.61499999999999999</v>
      </c>
    </row>
    <row r="18" spans="1:10">
      <c r="A18" s="8">
        <v>20</v>
      </c>
      <c r="B18" s="12" t="s">
        <v>128</v>
      </c>
      <c r="C18" s="12" t="s">
        <v>168</v>
      </c>
      <c r="D18" s="13">
        <v>35</v>
      </c>
      <c r="E18" s="8" t="s">
        <v>115</v>
      </c>
      <c r="F18" s="8">
        <v>8.2000000000000003E-2</v>
      </c>
      <c r="G18" s="8" t="s">
        <v>126</v>
      </c>
      <c r="H18" s="8">
        <v>4</v>
      </c>
      <c r="I18" s="13">
        <f>D18*F18*H18</f>
        <v>11.48</v>
      </c>
    </row>
    <row r="19" spans="1:10">
      <c r="A19" s="8">
        <v>30</v>
      </c>
      <c r="B19" s="12" t="s">
        <v>125</v>
      </c>
      <c r="C19" s="12" t="s">
        <v>167</v>
      </c>
      <c r="D19" s="13">
        <v>10</v>
      </c>
      <c r="E19" s="8" t="s">
        <v>115</v>
      </c>
      <c r="F19" s="8">
        <v>8.2000000000000003E-2</v>
      </c>
      <c r="G19" s="8"/>
      <c r="H19" s="8"/>
      <c r="I19" s="13">
        <f>D19*F19</f>
        <v>0.82000000000000006</v>
      </c>
    </row>
    <row r="20" spans="1:10">
      <c r="A20" s="8">
        <v>40</v>
      </c>
      <c r="B20" s="12" t="s">
        <v>90</v>
      </c>
      <c r="C20" s="12" t="s">
        <v>166</v>
      </c>
      <c r="D20" s="13">
        <v>0.35</v>
      </c>
      <c r="E20" s="8" t="s">
        <v>122</v>
      </c>
      <c r="F20" s="8">
        <v>4</v>
      </c>
      <c r="G20" s="8"/>
      <c r="H20" s="8"/>
      <c r="I20" s="13">
        <f>D20*F20</f>
        <v>1.4</v>
      </c>
    </row>
    <row r="21" spans="1:10">
      <c r="A21" s="8">
        <v>50</v>
      </c>
      <c r="B21" s="12" t="s">
        <v>49</v>
      </c>
      <c r="C21" s="12" t="s">
        <v>165</v>
      </c>
      <c r="D21" s="13">
        <v>0.75</v>
      </c>
      <c r="E21" s="8" t="s">
        <v>46</v>
      </c>
      <c r="F21" s="8">
        <v>4</v>
      </c>
      <c r="G21" s="8" t="s">
        <v>121</v>
      </c>
      <c r="H21" s="8">
        <v>1.25</v>
      </c>
      <c r="I21" s="13">
        <f>D21*F21*H21</f>
        <v>3.75</v>
      </c>
    </row>
    <row r="22" spans="1:10">
      <c r="A22" s="8">
        <v>60</v>
      </c>
      <c r="B22" s="12" t="s">
        <v>149</v>
      </c>
      <c r="C22" s="12" t="s">
        <v>148</v>
      </c>
      <c r="D22" s="13">
        <v>1.3</v>
      </c>
      <c r="E22" s="8" t="s">
        <v>46</v>
      </c>
      <c r="F22" s="8">
        <v>1</v>
      </c>
      <c r="G22" s="8"/>
      <c r="H22" s="8"/>
      <c r="I22" s="13">
        <f>D22*F22</f>
        <v>1.3</v>
      </c>
    </row>
    <row r="23" spans="1:10">
      <c r="A23" s="8">
        <v>70</v>
      </c>
      <c r="B23" s="12" t="s">
        <v>147</v>
      </c>
      <c r="C23" s="12" t="s">
        <v>146</v>
      </c>
      <c r="D23" s="13">
        <v>0.01</v>
      </c>
      <c r="E23" s="8" t="s">
        <v>52</v>
      </c>
      <c r="F23" s="8">
        <v>152.6</v>
      </c>
      <c r="G23" s="8" t="s">
        <v>145</v>
      </c>
      <c r="H23" s="8">
        <v>2</v>
      </c>
      <c r="I23" s="13">
        <f>D23*F23*H23</f>
        <v>3.052</v>
      </c>
    </row>
    <row r="24" spans="1:10">
      <c r="A24" s="8"/>
      <c r="B24" s="12"/>
      <c r="C24" s="12"/>
      <c r="D24" s="13"/>
      <c r="E24" s="8"/>
      <c r="F24" s="8"/>
      <c r="G24" s="8"/>
      <c r="H24" s="8"/>
      <c r="I24" s="34">
        <f>IF('Main body'!$H21&lt;&gt;"",'Main body'!$D21*'Main body'!$F21*'Main body'!$H21,'Main body'!$D21*'Main body'!$F21)</f>
        <v>0</v>
      </c>
    </row>
    <row r="25" spans="1:10">
      <c r="A25" s="8"/>
      <c r="B25" s="12"/>
      <c r="C25" s="12"/>
      <c r="D25" s="13"/>
      <c r="E25" s="8"/>
      <c r="F25" s="8"/>
      <c r="G25" s="8"/>
      <c r="H25" s="8"/>
      <c r="I25" s="34">
        <f>IF('Main body'!$H22&lt;&gt;"",'Main body'!$D22*'Main body'!$F22*'Main body'!$H22,'Main body'!$D22*'Main body'!$F22)</f>
        <v>0</v>
      </c>
    </row>
    <row r="26" spans="1:10" s="3" customFormat="1">
      <c r="H26" s="7" t="s">
        <v>0</v>
      </c>
      <c r="I26" s="6">
        <f>SUM(I17:I25)</f>
        <v>22.417000000000002</v>
      </c>
    </row>
    <row r="28" spans="1:10" s="3" customFormat="1">
      <c r="A28" s="9" t="s">
        <v>8</v>
      </c>
      <c r="B28" s="9" t="s">
        <v>13</v>
      </c>
      <c r="C28" s="9" t="s">
        <v>6</v>
      </c>
      <c r="D28" s="9" t="s">
        <v>5</v>
      </c>
      <c r="E28" s="9" t="s">
        <v>12</v>
      </c>
      <c r="F28" s="9" t="s">
        <v>11</v>
      </c>
      <c r="G28" s="9" t="s">
        <v>10</v>
      </c>
      <c r="H28" s="9" t="s">
        <v>9</v>
      </c>
      <c r="I28" s="9" t="s">
        <v>3</v>
      </c>
      <c r="J28" s="9" t="s">
        <v>0</v>
      </c>
    </row>
    <row r="29" spans="1:10">
      <c r="A29" s="8">
        <v>10</v>
      </c>
      <c r="B29" s="8" t="s">
        <v>120</v>
      </c>
      <c r="C29" s="8" t="s">
        <v>164</v>
      </c>
      <c r="D29" s="8">
        <v>0.08</v>
      </c>
      <c r="E29" s="8">
        <v>8</v>
      </c>
      <c r="F29" s="31" t="s">
        <v>45</v>
      </c>
      <c r="G29" s="8">
        <v>20</v>
      </c>
      <c r="H29" s="12" t="s">
        <v>45</v>
      </c>
      <c r="I29" s="18">
        <v>4</v>
      </c>
      <c r="J29" s="13">
        <f t="shared" ref="J29:J36" si="0">D29*I29</f>
        <v>0.32</v>
      </c>
    </row>
    <row r="30" spans="1:10">
      <c r="A30" s="8">
        <v>20</v>
      </c>
      <c r="B30" s="8" t="s">
        <v>119</v>
      </c>
      <c r="C30" s="8" t="s">
        <v>164</v>
      </c>
      <c r="D30" s="8">
        <v>0.04</v>
      </c>
      <c r="E30" s="8">
        <v>8</v>
      </c>
      <c r="F30" s="31" t="s">
        <v>45</v>
      </c>
      <c r="G30" s="8"/>
      <c r="H30" s="12"/>
      <c r="I30" s="18">
        <v>4</v>
      </c>
      <c r="J30" s="13">
        <f t="shared" si="0"/>
        <v>0.16</v>
      </c>
    </row>
    <row r="31" spans="1:10">
      <c r="A31" s="8">
        <v>30</v>
      </c>
      <c r="B31" s="8" t="s">
        <v>44</v>
      </c>
      <c r="C31" s="8" t="s">
        <v>164</v>
      </c>
      <c r="D31" s="8">
        <v>0.01</v>
      </c>
      <c r="E31" s="8"/>
      <c r="F31" s="31" t="s">
        <v>46</v>
      </c>
      <c r="G31" s="8"/>
      <c r="H31" s="12"/>
      <c r="I31" s="18">
        <v>8</v>
      </c>
      <c r="J31" s="13">
        <f t="shared" si="0"/>
        <v>0.08</v>
      </c>
    </row>
    <row r="32" spans="1:10">
      <c r="A32" s="8"/>
      <c r="B32" s="8"/>
      <c r="C32" s="8"/>
      <c r="D32" s="8"/>
      <c r="E32" s="8"/>
      <c r="F32" s="31"/>
      <c r="G32" s="8"/>
      <c r="H32" s="12"/>
      <c r="I32" s="18"/>
      <c r="J32" s="13">
        <f t="shared" si="0"/>
        <v>0</v>
      </c>
    </row>
    <row r="33" spans="1:10">
      <c r="A33" s="8"/>
      <c r="B33" s="8"/>
      <c r="C33" s="8"/>
      <c r="D33" s="8"/>
      <c r="E33" s="8"/>
      <c r="F33" s="31"/>
      <c r="G33" s="8"/>
      <c r="H33" s="12"/>
      <c r="I33" s="18"/>
      <c r="J33" s="13">
        <f t="shared" si="0"/>
        <v>0</v>
      </c>
    </row>
    <row r="34" spans="1:10">
      <c r="A34" s="8"/>
      <c r="B34" s="8"/>
      <c r="C34" s="8"/>
      <c r="D34" s="8"/>
      <c r="E34" s="8"/>
      <c r="F34" s="31"/>
      <c r="G34" s="8"/>
      <c r="H34" s="12"/>
      <c r="I34" s="18"/>
      <c r="J34" s="13">
        <f t="shared" si="0"/>
        <v>0</v>
      </c>
    </row>
    <row r="35" spans="1:10">
      <c r="A35" s="8"/>
      <c r="B35" s="8"/>
      <c r="C35" s="8"/>
      <c r="D35" s="13"/>
      <c r="E35" s="8"/>
      <c r="F35" s="31"/>
      <c r="G35" s="8"/>
      <c r="H35" s="12"/>
      <c r="I35" s="18"/>
      <c r="J35" s="34">
        <f t="shared" si="0"/>
        <v>0</v>
      </c>
    </row>
    <row r="36" spans="1:10">
      <c r="A36" s="8"/>
      <c r="B36" s="8"/>
      <c r="C36" s="8"/>
      <c r="D36" s="8"/>
      <c r="E36" s="8"/>
      <c r="F36" s="31"/>
      <c r="G36" s="8"/>
      <c r="H36" s="12"/>
      <c r="I36" s="18"/>
      <c r="J36" s="13">
        <f t="shared" si="0"/>
        <v>0</v>
      </c>
    </row>
    <row r="37" spans="1:10" s="3" customFormat="1">
      <c r="I37" s="7" t="s">
        <v>0</v>
      </c>
      <c r="J37" s="96">
        <f>SUM(J29:J36)</f>
        <v>0.55999999999999994</v>
      </c>
    </row>
    <row r="38" spans="1:10">
      <c r="H38" s="5"/>
      <c r="I38" s="4"/>
    </row>
    <row r="39" spans="1:10" s="3" customFormat="1">
      <c r="A39" s="9" t="s">
        <v>8</v>
      </c>
      <c r="B39" s="9" t="s">
        <v>7</v>
      </c>
      <c r="C39" s="9" t="s">
        <v>6</v>
      </c>
      <c r="D39" s="9" t="s">
        <v>5</v>
      </c>
      <c r="E39" s="9" t="s">
        <v>4</v>
      </c>
      <c r="F39" s="9" t="s">
        <v>3</v>
      </c>
      <c r="G39" s="9" t="s">
        <v>2</v>
      </c>
      <c r="H39" s="9" t="s">
        <v>43</v>
      </c>
      <c r="I39" s="9" t="s">
        <v>0</v>
      </c>
    </row>
    <row r="40" spans="1:10">
      <c r="A40" s="8">
        <v>10</v>
      </c>
      <c r="B40" s="8" t="s">
        <v>143</v>
      </c>
      <c r="C40" s="8" t="s">
        <v>163</v>
      </c>
      <c r="D40" s="13">
        <v>1500</v>
      </c>
      <c r="E40" s="8" t="s">
        <v>115</v>
      </c>
      <c r="F40" s="8">
        <v>8.2000000000000003E-2</v>
      </c>
      <c r="G40" s="8">
        <v>3000</v>
      </c>
      <c r="H40" s="8">
        <v>1</v>
      </c>
      <c r="I40" s="13">
        <f>IF('Nose Cone'!$G38&lt;&gt;"",D40*F40/G40*H40,"")</f>
        <v>4.1000000000000002E-2</v>
      </c>
    </row>
    <row r="41" spans="1:10">
      <c r="A41" s="8"/>
      <c r="B41" s="8"/>
      <c r="C41" s="8"/>
      <c r="D41" s="8"/>
      <c r="E41" s="8"/>
      <c r="F41" s="13"/>
      <c r="G41" s="8"/>
      <c r="H41" s="8"/>
      <c r="I41" s="13" t="str">
        <f>IF('Main body'!$G34&lt;&gt;"",D41*F41/G41*H41,"")</f>
        <v/>
      </c>
    </row>
    <row r="42" spans="1:10" s="3" customFormat="1">
      <c r="H42" s="7" t="s">
        <v>0</v>
      </c>
      <c r="I42" s="9">
        <f>SUM(I40:I41)</f>
        <v>4.1000000000000002E-2</v>
      </c>
    </row>
    <row r="43" spans="1:10">
      <c r="H43" s="5"/>
      <c r="I43" s="4"/>
    </row>
    <row r="96" spans="1:8">
      <c r="A96" s="1" t="e">
        <f>#REF!</f>
        <v>#REF!</v>
      </c>
      <c r="B96" s="1" t="e">
        <f>#REF!</f>
        <v>#REF!</v>
      </c>
      <c r="C96" s="1" t="e">
        <f>#REF!</f>
        <v>#REF!</v>
      </c>
      <c r="D96" s="1" t="e">
        <f>#REF!</f>
        <v>#REF!</v>
      </c>
      <c r="E96" s="1" t="e">
        <f>#REF!</f>
        <v>#REF!</v>
      </c>
      <c r="F96" s="1" t="e">
        <f>#REF!</f>
        <v>#REF!</v>
      </c>
      <c r="G96" s="1" t="e">
        <f>#REF!</f>
        <v>#REF!</v>
      </c>
      <c r="H96" s="1" t="e">
        <f>#REF!</f>
        <v>#REF!</v>
      </c>
    </row>
    <row r="97" spans="1:8">
      <c r="A97" s="1" t="e">
        <f>#REF!</f>
        <v>#REF!</v>
      </c>
      <c r="B97" s="1" t="e">
        <f>#REF!</f>
        <v>#REF!</v>
      </c>
      <c r="C97" s="1" t="e">
        <f>#REF!</f>
        <v>#REF!</v>
      </c>
      <c r="D97" s="1" t="e">
        <f>#REF!</f>
        <v>#REF!</v>
      </c>
      <c r="E97" s="1" t="e">
        <f>#REF!</f>
        <v>#REF!</v>
      </c>
      <c r="F97" s="1" t="e">
        <f>#REF!</f>
        <v>#REF!</v>
      </c>
      <c r="G97" s="1" t="e">
        <f>#REF!</f>
        <v>#REF!</v>
      </c>
      <c r="H97" s="1" t="e">
        <f>#REF!</f>
        <v>#REF!</v>
      </c>
    </row>
    <row r="98" spans="1:8">
      <c r="A98" s="1" t="e">
        <f>#REF!</f>
        <v>#REF!</v>
      </c>
      <c r="B98" s="1" t="e">
        <f>#REF!</f>
        <v>#REF!</v>
      </c>
      <c r="C98" s="1" t="e">
        <f>#REF!</f>
        <v>#REF!</v>
      </c>
      <c r="D98" s="1" t="e">
        <f>#REF!</f>
        <v>#REF!</v>
      </c>
      <c r="E98" s="1" t="e">
        <f>#REF!</f>
        <v>#REF!</v>
      </c>
      <c r="F98" s="1" t="e">
        <f>#REF!</f>
        <v>#REF!</v>
      </c>
      <c r="G98" s="1" t="e">
        <f>#REF!</f>
        <v>#REF!</v>
      </c>
      <c r="H98" s="1" t="e">
        <f>#REF!</f>
        <v>#REF!</v>
      </c>
    </row>
    <row r="99" spans="1:8">
      <c r="A99" s="1" t="e">
        <f>#REF!</f>
        <v>#REF!</v>
      </c>
      <c r="B99" s="1" t="e">
        <f>#REF!</f>
        <v>#REF!</v>
      </c>
      <c r="C99" s="1" t="e">
        <f>#REF!</f>
        <v>#REF!</v>
      </c>
      <c r="D99" s="1" t="e">
        <f>#REF!</f>
        <v>#REF!</v>
      </c>
      <c r="E99" s="1" t="e">
        <f>#REF!</f>
        <v>#REF!</v>
      </c>
      <c r="F99" s="1" t="e">
        <f>#REF!</f>
        <v>#REF!</v>
      </c>
      <c r="G99" s="1" t="e">
        <f>#REF!</f>
        <v>#REF!</v>
      </c>
      <c r="H99" s="1" t="e">
        <f>#REF!</f>
        <v>#REF!</v>
      </c>
    </row>
    <row r="100" spans="1:8">
      <c r="A100" s="1" t="e">
        <f>#REF!</f>
        <v>#REF!</v>
      </c>
      <c r="B100" s="1" t="e">
        <f>#REF!</f>
        <v>#REF!</v>
      </c>
      <c r="C100" s="1" t="e">
        <f>#REF!</f>
        <v>#REF!</v>
      </c>
      <c r="D100" s="1" t="e">
        <f>#REF!</f>
        <v>#REF!</v>
      </c>
      <c r="E100" s="1" t="e">
        <f>#REF!</f>
        <v>#REF!</v>
      </c>
      <c r="F100" s="1" t="e">
        <f>#REF!</f>
        <v>#REF!</v>
      </c>
      <c r="G100" s="1" t="e">
        <f>#REF!</f>
        <v>#REF!</v>
      </c>
      <c r="H100" s="1" t="e">
        <f>#REF!</f>
        <v>#REF!</v>
      </c>
    </row>
    <row r="101" spans="1:8">
      <c r="A101" s="1" t="e">
        <f>#REF!</f>
        <v>#REF!</v>
      </c>
      <c r="B101" s="1" t="e">
        <f>#REF!</f>
        <v>#REF!</v>
      </c>
      <c r="C101" s="1" t="e">
        <f>#REF!</f>
        <v>#REF!</v>
      </c>
      <c r="D101" s="1" t="e">
        <f>#REF!</f>
        <v>#REF!</v>
      </c>
      <c r="E101" s="1" t="e">
        <f>#REF!</f>
        <v>#REF!</v>
      </c>
      <c r="F101" s="1" t="e">
        <f>#REF!</f>
        <v>#REF!</v>
      </c>
      <c r="G101" s="1" t="e">
        <f>#REF!</f>
        <v>#REF!</v>
      </c>
      <c r="H101" s="1" t="e">
        <f>#REF!</f>
        <v>#REF!</v>
      </c>
    </row>
    <row r="102" spans="1:8">
      <c r="A102" s="1" t="e">
        <f>#REF!</f>
        <v>#REF!</v>
      </c>
      <c r="B102" s="1" t="e">
        <f>#REF!</f>
        <v>#REF!</v>
      </c>
      <c r="C102" s="1" t="e">
        <f>#REF!</f>
        <v>#REF!</v>
      </c>
      <c r="D102" s="1" t="e">
        <f>#REF!</f>
        <v>#REF!</v>
      </c>
      <c r="E102" s="1" t="e">
        <f>#REF!</f>
        <v>#REF!</v>
      </c>
      <c r="F102" s="1" t="e">
        <f>#REF!</f>
        <v>#REF!</v>
      </c>
      <c r="G102" s="1" t="e">
        <f>#REF!</f>
        <v>#REF!</v>
      </c>
      <c r="H102" s="1" t="e">
        <f>#REF!</f>
        <v>#REF!</v>
      </c>
    </row>
    <row r="103" spans="1:8">
      <c r="A103" s="1" t="e">
        <f>#REF!</f>
        <v>#REF!</v>
      </c>
      <c r="B103" s="1" t="e">
        <f>#REF!</f>
        <v>#REF!</v>
      </c>
      <c r="C103" s="1" t="e">
        <f>#REF!</f>
        <v>#REF!</v>
      </c>
      <c r="D103" s="1" t="e">
        <f>#REF!</f>
        <v>#REF!</v>
      </c>
      <c r="E103" s="1" t="e">
        <f>#REF!</f>
        <v>#REF!</v>
      </c>
      <c r="F103" s="1" t="e">
        <f>#REF!</f>
        <v>#REF!</v>
      </c>
      <c r="G103" s="1" t="e">
        <f>#REF!</f>
        <v>#REF!</v>
      </c>
      <c r="H103" s="1" t="e">
        <f>#REF!</f>
        <v>#REF!</v>
      </c>
    </row>
    <row r="104" spans="1:8">
      <c r="A104" s="1" t="e">
        <f>#REF!</f>
        <v>#REF!</v>
      </c>
      <c r="B104" s="1" t="e">
        <f>#REF!</f>
        <v>#REF!</v>
      </c>
      <c r="C104" s="1" t="e">
        <f>#REF!</f>
        <v>#REF!</v>
      </c>
      <c r="D104" s="1" t="e">
        <f>#REF!</f>
        <v>#REF!</v>
      </c>
      <c r="E104" s="1" t="e">
        <f>#REF!</f>
        <v>#REF!</v>
      </c>
      <c r="F104" s="1" t="e">
        <f>#REF!</f>
        <v>#REF!</v>
      </c>
      <c r="G104" s="1" t="e">
        <f>#REF!</f>
        <v>#REF!</v>
      </c>
      <c r="H104" s="1" t="e">
        <f>#REF!</f>
        <v>#REF!</v>
      </c>
    </row>
    <row r="105" spans="1:8">
      <c r="A105" s="1" t="e">
        <f>#REF!</f>
        <v>#REF!</v>
      </c>
      <c r="B105" s="1" t="e">
        <f>#REF!</f>
        <v>#REF!</v>
      </c>
      <c r="C105" s="1" t="e">
        <f>#REF!</f>
        <v>#REF!</v>
      </c>
      <c r="D105" s="1" t="e">
        <f>#REF!</f>
        <v>#REF!</v>
      </c>
      <c r="E105" s="1" t="e">
        <f>#REF!</f>
        <v>#REF!</v>
      </c>
      <c r="F105" s="1" t="e">
        <f>#REF!</f>
        <v>#REF!</v>
      </c>
      <c r="G105" s="1" t="e">
        <f>#REF!</f>
        <v>#REF!</v>
      </c>
      <c r="H105" s="1" t="e">
        <f>#REF!</f>
        <v>#REF!</v>
      </c>
    </row>
    <row r="106" spans="1:8">
      <c r="A106" s="1" t="e">
        <f>#REF!</f>
        <v>#REF!</v>
      </c>
      <c r="B106" s="1" t="e">
        <f>#REF!</f>
        <v>#REF!</v>
      </c>
      <c r="C106" s="1" t="e">
        <f>#REF!</f>
        <v>#REF!</v>
      </c>
      <c r="D106" s="1" t="e">
        <f>#REF!</f>
        <v>#REF!</v>
      </c>
      <c r="E106" s="1" t="e">
        <f>#REF!</f>
        <v>#REF!</v>
      </c>
      <c r="F106" s="1" t="e">
        <f>#REF!</f>
        <v>#REF!</v>
      </c>
      <c r="G106" s="1" t="e">
        <f>#REF!</f>
        <v>#REF!</v>
      </c>
      <c r="H106" s="1" t="e">
        <f>#REF!</f>
        <v>#REF!</v>
      </c>
    </row>
    <row r="107" spans="1:8">
      <c r="A107" s="1" t="e">
        <f>#REF!</f>
        <v>#REF!</v>
      </c>
      <c r="B107" s="1" t="e">
        <f>#REF!</f>
        <v>#REF!</v>
      </c>
      <c r="C107" s="1" t="e">
        <f>#REF!</f>
        <v>#REF!</v>
      </c>
      <c r="D107" s="1" t="e">
        <f>#REF!</f>
        <v>#REF!</v>
      </c>
      <c r="E107" s="1" t="e">
        <f>#REF!</f>
        <v>#REF!</v>
      </c>
      <c r="F107" s="1" t="e">
        <f>#REF!</f>
        <v>#REF!</v>
      </c>
      <c r="G107" s="1" t="e">
        <f>#REF!</f>
        <v>#REF!</v>
      </c>
      <c r="H107" s="1" t="e">
        <f>#REF!</f>
        <v>#REF!</v>
      </c>
    </row>
    <row r="108" spans="1:8">
      <c r="A108" s="1" t="e">
        <f>#REF!</f>
        <v>#REF!</v>
      </c>
      <c r="B108" s="1" t="e">
        <f>#REF!</f>
        <v>#REF!</v>
      </c>
      <c r="C108" s="1" t="e">
        <f>#REF!</f>
        <v>#REF!</v>
      </c>
      <c r="D108" s="1" t="e">
        <f>#REF!</f>
        <v>#REF!</v>
      </c>
      <c r="E108" s="1" t="e">
        <f>#REF!</f>
        <v>#REF!</v>
      </c>
      <c r="F108" s="1" t="e">
        <f>#REF!</f>
        <v>#REF!</v>
      </c>
      <c r="G108" s="1" t="e">
        <f>#REF!</f>
        <v>#REF!</v>
      </c>
      <c r="H108" s="1" t="e">
        <f>#REF!</f>
        <v>#REF!</v>
      </c>
    </row>
    <row r="109" spans="1:8">
      <c r="A109" s="1" t="e">
        <f>#REF!</f>
        <v>#REF!</v>
      </c>
      <c r="B109" s="1" t="e">
        <f>#REF!</f>
        <v>#REF!</v>
      </c>
      <c r="C109" s="1" t="e">
        <f>#REF!</f>
        <v>#REF!</v>
      </c>
      <c r="D109" s="1" t="e">
        <f>#REF!</f>
        <v>#REF!</v>
      </c>
      <c r="E109" s="1" t="e">
        <f>#REF!</f>
        <v>#REF!</v>
      </c>
      <c r="F109" s="1" t="e">
        <f>#REF!</f>
        <v>#REF!</v>
      </c>
      <c r="G109" s="1" t="e">
        <f>#REF!</f>
        <v>#REF!</v>
      </c>
      <c r="H109" s="1" t="e">
        <f>#REF!</f>
        <v>#REF!</v>
      </c>
    </row>
    <row r="110" spans="1:8">
      <c r="A110" s="1" t="e">
        <f>#REF!</f>
        <v>#REF!</v>
      </c>
      <c r="B110" s="1" t="e">
        <f>#REF!</f>
        <v>#REF!</v>
      </c>
      <c r="C110" s="1" t="e">
        <f>#REF!</f>
        <v>#REF!</v>
      </c>
      <c r="D110" s="1" t="e">
        <f>#REF!</f>
        <v>#REF!</v>
      </c>
      <c r="E110" s="1" t="e">
        <f>#REF!</f>
        <v>#REF!</v>
      </c>
      <c r="F110" s="1" t="e">
        <f>#REF!</f>
        <v>#REF!</v>
      </c>
      <c r="G110" s="1" t="e">
        <f>#REF!</f>
        <v>#REF!</v>
      </c>
      <c r="H110" s="1" t="e">
        <f>#REF!</f>
        <v>#REF!</v>
      </c>
    </row>
    <row r="111" spans="1:8">
      <c r="A111" s="1" t="e">
        <f>#REF!</f>
        <v>#REF!</v>
      </c>
      <c r="B111" s="1" t="e">
        <f>#REF!</f>
        <v>#REF!</v>
      </c>
      <c r="C111" s="1" t="e">
        <f>#REF!</f>
        <v>#REF!</v>
      </c>
      <c r="D111" s="1" t="e">
        <f>#REF!</f>
        <v>#REF!</v>
      </c>
      <c r="E111" s="1" t="e">
        <f>#REF!</f>
        <v>#REF!</v>
      </c>
      <c r="F111" s="1" t="e">
        <f>#REF!</f>
        <v>#REF!</v>
      </c>
      <c r="G111" s="1" t="e">
        <f>#REF!</f>
        <v>#REF!</v>
      </c>
      <c r="H111" s="1" t="e">
        <f>#REF!</f>
        <v>#REF!</v>
      </c>
    </row>
    <row r="112" spans="1:8">
      <c r="A112" s="1" t="e">
        <f>#REF!</f>
        <v>#REF!</v>
      </c>
      <c r="B112" s="1" t="e">
        <f>#REF!</f>
        <v>#REF!</v>
      </c>
      <c r="C112" s="1" t="e">
        <f>#REF!</f>
        <v>#REF!</v>
      </c>
      <c r="D112" s="1" t="e">
        <f>#REF!</f>
        <v>#REF!</v>
      </c>
      <c r="E112" s="1" t="e">
        <f>#REF!</f>
        <v>#REF!</v>
      </c>
      <c r="F112" s="1" t="e">
        <f>#REF!</f>
        <v>#REF!</v>
      </c>
      <c r="G112" s="1" t="e">
        <f>#REF!</f>
        <v>#REF!</v>
      </c>
      <c r="H112" s="1" t="e">
        <f>#REF!</f>
        <v>#REF!</v>
      </c>
    </row>
    <row r="113" spans="1:8">
      <c r="A113" s="1" t="e">
        <f>#REF!</f>
        <v>#REF!</v>
      </c>
      <c r="B113" s="1" t="e">
        <f>#REF!</f>
        <v>#REF!</v>
      </c>
      <c r="C113" s="1" t="e">
        <f>#REF!</f>
        <v>#REF!</v>
      </c>
      <c r="D113" s="1" t="e">
        <f>#REF!</f>
        <v>#REF!</v>
      </c>
      <c r="E113" s="1" t="e">
        <f>#REF!</f>
        <v>#REF!</v>
      </c>
      <c r="F113" s="1" t="e">
        <f>#REF!</f>
        <v>#REF!</v>
      </c>
      <c r="G113" s="1" t="e">
        <f>#REF!</f>
        <v>#REF!</v>
      </c>
      <c r="H113" s="1" t="e">
        <f>#REF!</f>
        <v>#REF!</v>
      </c>
    </row>
    <row r="114" spans="1:8">
      <c r="A114" s="1" t="e">
        <f>#REF!</f>
        <v>#REF!</v>
      </c>
      <c r="B114" s="1" t="e">
        <f>#REF!</f>
        <v>#REF!</v>
      </c>
      <c r="C114" s="1" t="e">
        <f>#REF!</f>
        <v>#REF!</v>
      </c>
      <c r="D114" s="1" t="e">
        <f>#REF!</f>
        <v>#REF!</v>
      </c>
      <c r="E114" s="1" t="e">
        <f>#REF!</f>
        <v>#REF!</v>
      </c>
      <c r="F114" s="1" t="e">
        <f>#REF!</f>
        <v>#REF!</v>
      </c>
      <c r="G114" s="1" t="e">
        <f>#REF!</f>
        <v>#REF!</v>
      </c>
      <c r="H114" s="1" t="e">
        <f>#REF!</f>
        <v>#REF!</v>
      </c>
    </row>
    <row r="115" spans="1:8">
      <c r="A115" s="1" t="e">
        <f>#REF!</f>
        <v>#REF!</v>
      </c>
      <c r="B115" s="1" t="e">
        <f>#REF!</f>
        <v>#REF!</v>
      </c>
      <c r="C115" s="1" t="e">
        <f>#REF!</f>
        <v>#REF!</v>
      </c>
      <c r="D115" s="1" t="e">
        <f>#REF!</f>
        <v>#REF!</v>
      </c>
      <c r="E115" s="1" t="e">
        <f>#REF!</f>
        <v>#REF!</v>
      </c>
      <c r="F115" s="1" t="e">
        <f>#REF!</f>
        <v>#REF!</v>
      </c>
      <c r="G115" s="1" t="e">
        <f>#REF!</f>
        <v>#REF!</v>
      </c>
      <c r="H115" s="1" t="e">
        <f>#REF!</f>
        <v>#REF!</v>
      </c>
    </row>
    <row r="116" spans="1:8">
      <c r="A116" s="1" t="e">
        <f>#REF!</f>
        <v>#REF!</v>
      </c>
      <c r="B116" s="1" t="e">
        <f>#REF!</f>
        <v>#REF!</v>
      </c>
      <c r="C116" s="1" t="e">
        <f>#REF!</f>
        <v>#REF!</v>
      </c>
      <c r="D116" s="1" t="e">
        <f>#REF!</f>
        <v>#REF!</v>
      </c>
      <c r="E116" s="1" t="e">
        <f>#REF!</f>
        <v>#REF!</v>
      </c>
      <c r="F116" s="1" t="e">
        <f>#REF!</f>
        <v>#REF!</v>
      </c>
      <c r="G116" s="1" t="e">
        <f>#REF!</f>
        <v>#REF!</v>
      </c>
      <c r="H116" s="1" t="e">
        <f>#REF!</f>
        <v>#REF!</v>
      </c>
    </row>
    <row r="117" spans="1:8">
      <c r="A117" s="1" t="e">
        <f>#REF!</f>
        <v>#REF!</v>
      </c>
      <c r="B117" s="1" t="e">
        <f>#REF!</f>
        <v>#REF!</v>
      </c>
      <c r="C117" s="1" t="e">
        <f>#REF!</f>
        <v>#REF!</v>
      </c>
      <c r="D117" s="1" t="e">
        <f>#REF!</f>
        <v>#REF!</v>
      </c>
      <c r="E117" s="1" t="e">
        <f>#REF!</f>
        <v>#REF!</v>
      </c>
      <c r="F117" s="1" t="e">
        <f>#REF!</f>
        <v>#REF!</v>
      </c>
      <c r="G117" s="1" t="e">
        <f>#REF!</f>
        <v>#REF!</v>
      </c>
      <c r="H117" s="1" t="e">
        <f>#REF!</f>
        <v>#REF!</v>
      </c>
    </row>
    <row r="118" spans="1:8">
      <c r="A118" s="1" t="e">
        <f>#REF!</f>
        <v>#REF!</v>
      </c>
      <c r="B118" s="1" t="e">
        <f>#REF!</f>
        <v>#REF!</v>
      </c>
      <c r="C118" s="1" t="e">
        <f>#REF!</f>
        <v>#REF!</v>
      </c>
      <c r="D118" s="1" t="e">
        <f>#REF!</f>
        <v>#REF!</v>
      </c>
      <c r="E118" s="1" t="e">
        <f>#REF!</f>
        <v>#REF!</v>
      </c>
      <c r="F118" s="1" t="e">
        <f>#REF!</f>
        <v>#REF!</v>
      </c>
      <c r="G118" s="1" t="e">
        <f>#REF!</f>
        <v>#REF!</v>
      </c>
      <c r="H118" s="1" t="e">
        <f>#REF!</f>
        <v>#REF!</v>
      </c>
    </row>
    <row r="119" spans="1:8">
      <c r="A119" s="1" t="e">
        <f>#REF!</f>
        <v>#REF!</v>
      </c>
      <c r="B119" s="1" t="e">
        <f>#REF!</f>
        <v>#REF!</v>
      </c>
      <c r="C119" s="1" t="e">
        <f>#REF!</f>
        <v>#REF!</v>
      </c>
      <c r="D119" s="1" t="e">
        <f>#REF!</f>
        <v>#REF!</v>
      </c>
      <c r="E119" s="1" t="e">
        <f>#REF!</f>
        <v>#REF!</v>
      </c>
      <c r="F119" s="1" t="e">
        <f>#REF!</f>
        <v>#REF!</v>
      </c>
      <c r="G119" s="1" t="e">
        <f>#REF!</f>
        <v>#REF!</v>
      </c>
      <c r="H119" s="1" t="e">
        <f>#REF!</f>
        <v>#REF!</v>
      </c>
    </row>
    <row r="120" spans="1:8">
      <c r="A120" s="1" t="e">
        <f>#REF!</f>
        <v>#REF!</v>
      </c>
      <c r="B120" s="1" t="e">
        <f>#REF!</f>
        <v>#REF!</v>
      </c>
      <c r="C120" s="1" t="e">
        <f>#REF!</f>
        <v>#REF!</v>
      </c>
      <c r="D120" s="1" t="e">
        <f>#REF!</f>
        <v>#REF!</v>
      </c>
      <c r="E120" s="1" t="e">
        <f>#REF!</f>
        <v>#REF!</v>
      </c>
      <c r="F120" s="1" t="e">
        <f>#REF!</f>
        <v>#REF!</v>
      </c>
      <c r="G120" s="1" t="e">
        <f>#REF!</f>
        <v>#REF!</v>
      </c>
      <c r="H120" s="1" t="e">
        <f>#REF!</f>
        <v>#REF!</v>
      </c>
    </row>
    <row r="121" spans="1:8">
      <c r="A121" s="1" t="e">
        <f>#REF!</f>
        <v>#REF!</v>
      </c>
      <c r="B121" s="1" t="e">
        <f>#REF!</f>
        <v>#REF!</v>
      </c>
      <c r="C121" s="1" t="e">
        <f>#REF!</f>
        <v>#REF!</v>
      </c>
      <c r="D121" s="1" t="e">
        <f>#REF!</f>
        <v>#REF!</v>
      </c>
      <c r="E121" s="1" t="e">
        <f>#REF!</f>
        <v>#REF!</v>
      </c>
      <c r="F121" s="1" t="e">
        <f>#REF!</f>
        <v>#REF!</v>
      </c>
      <c r="G121" s="1" t="e">
        <f>#REF!</f>
        <v>#REF!</v>
      </c>
      <c r="H121" s="1" t="e">
        <f>#REF!</f>
        <v>#REF!</v>
      </c>
    </row>
    <row r="122" spans="1:8">
      <c r="A122" s="1" t="e">
        <f>#REF!</f>
        <v>#REF!</v>
      </c>
      <c r="B122" s="1" t="e">
        <f>#REF!</f>
        <v>#REF!</v>
      </c>
      <c r="C122" s="1" t="e">
        <f>#REF!</f>
        <v>#REF!</v>
      </c>
      <c r="D122" s="1" t="e">
        <f>#REF!</f>
        <v>#REF!</v>
      </c>
      <c r="E122" s="1" t="e">
        <f>#REF!</f>
        <v>#REF!</v>
      </c>
      <c r="F122" s="1" t="e">
        <f>#REF!</f>
        <v>#REF!</v>
      </c>
      <c r="G122" s="1" t="e">
        <f>#REF!</f>
        <v>#REF!</v>
      </c>
      <c r="H122" s="1" t="e">
        <f>#REF!</f>
        <v>#REF!</v>
      </c>
    </row>
    <row r="123" spans="1:8">
      <c r="A123" s="1" t="e">
        <f>#REF!</f>
        <v>#REF!</v>
      </c>
      <c r="B123" s="1" t="e">
        <f>#REF!</f>
        <v>#REF!</v>
      </c>
      <c r="C123" s="1" t="e">
        <f>#REF!</f>
        <v>#REF!</v>
      </c>
      <c r="D123" s="1" t="e">
        <f>#REF!</f>
        <v>#REF!</v>
      </c>
      <c r="E123" s="1" t="e">
        <f>#REF!</f>
        <v>#REF!</v>
      </c>
      <c r="F123" s="1" t="e">
        <f>#REF!</f>
        <v>#REF!</v>
      </c>
      <c r="G123" s="1" t="e">
        <f>#REF!</f>
        <v>#REF!</v>
      </c>
      <c r="H123" s="1" t="e">
        <f>#REF!</f>
        <v>#REF!</v>
      </c>
    </row>
    <row r="124" spans="1:8">
      <c r="A124" s="1" t="e">
        <f>#REF!</f>
        <v>#REF!</v>
      </c>
      <c r="B124" s="1" t="e">
        <f>#REF!</f>
        <v>#REF!</v>
      </c>
      <c r="C124" s="1" t="e">
        <f>#REF!</f>
        <v>#REF!</v>
      </c>
      <c r="D124" s="1" t="e">
        <f>#REF!</f>
        <v>#REF!</v>
      </c>
      <c r="E124" s="1" t="e">
        <f>#REF!</f>
        <v>#REF!</v>
      </c>
      <c r="F124" s="1" t="e">
        <f>#REF!</f>
        <v>#REF!</v>
      </c>
      <c r="G124" s="1" t="e">
        <f>#REF!</f>
        <v>#REF!</v>
      </c>
      <c r="H124" s="1" t="e">
        <f>#REF!</f>
        <v>#REF!</v>
      </c>
    </row>
    <row r="125" spans="1:8">
      <c r="A125" s="1" t="e">
        <f>#REF!</f>
        <v>#REF!</v>
      </c>
      <c r="B125" s="1" t="e">
        <f>#REF!</f>
        <v>#REF!</v>
      </c>
      <c r="C125" s="1" t="e">
        <f>#REF!</f>
        <v>#REF!</v>
      </c>
      <c r="D125" s="1" t="e">
        <f>#REF!</f>
        <v>#REF!</v>
      </c>
      <c r="E125" s="1" t="e">
        <f>#REF!</f>
        <v>#REF!</v>
      </c>
      <c r="F125" s="1" t="e">
        <f>#REF!</f>
        <v>#REF!</v>
      </c>
      <c r="G125" s="1" t="e">
        <f>#REF!</f>
        <v>#REF!</v>
      </c>
      <c r="H125" s="1" t="e">
        <f>#REF!</f>
        <v>#REF!</v>
      </c>
    </row>
    <row r="126" spans="1:8">
      <c r="A126" s="1" t="e">
        <f>#REF!</f>
        <v>#REF!</v>
      </c>
      <c r="B126" s="1" t="e">
        <f>#REF!</f>
        <v>#REF!</v>
      </c>
      <c r="C126" s="1" t="e">
        <f>#REF!</f>
        <v>#REF!</v>
      </c>
      <c r="D126" s="1" t="e">
        <f>#REF!</f>
        <v>#REF!</v>
      </c>
      <c r="E126" s="1" t="e">
        <f>#REF!</f>
        <v>#REF!</v>
      </c>
      <c r="F126" s="1" t="e">
        <f>#REF!</f>
        <v>#REF!</v>
      </c>
      <c r="G126" s="1" t="e">
        <f>#REF!</f>
        <v>#REF!</v>
      </c>
      <c r="H126" s="1" t="e">
        <f>#REF!</f>
        <v>#REF!</v>
      </c>
    </row>
    <row r="127" spans="1:8">
      <c r="A127" s="1" t="e">
        <f>#REF!</f>
        <v>#REF!</v>
      </c>
      <c r="B127" s="1" t="e">
        <f>#REF!</f>
        <v>#REF!</v>
      </c>
      <c r="C127" s="1" t="e">
        <f>#REF!</f>
        <v>#REF!</v>
      </c>
      <c r="D127" s="1" t="e">
        <f>#REF!</f>
        <v>#REF!</v>
      </c>
      <c r="E127" s="1" t="e">
        <f>#REF!</f>
        <v>#REF!</v>
      </c>
      <c r="F127" s="1" t="e">
        <f>#REF!</f>
        <v>#REF!</v>
      </c>
      <c r="G127" s="1" t="e">
        <f>#REF!</f>
        <v>#REF!</v>
      </c>
      <c r="H127" s="1" t="e">
        <f>#REF!</f>
        <v>#REF!</v>
      </c>
    </row>
    <row r="128" spans="1:8">
      <c r="A128" s="1" t="e">
        <f>#REF!</f>
        <v>#REF!</v>
      </c>
      <c r="B128" s="1" t="e">
        <f>#REF!</f>
        <v>#REF!</v>
      </c>
      <c r="C128" s="1" t="e">
        <f>#REF!</f>
        <v>#REF!</v>
      </c>
      <c r="D128" s="1" t="e">
        <f>#REF!</f>
        <v>#REF!</v>
      </c>
      <c r="E128" s="1" t="e">
        <f>#REF!</f>
        <v>#REF!</v>
      </c>
      <c r="F128" s="1" t="e">
        <f>#REF!</f>
        <v>#REF!</v>
      </c>
      <c r="G128" s="1" t="e">
        <f>#REF!</f>
        <v>#REF!</v>
      </c>
      <c r="H128" s="1" t="e">
        <f>#REF!</f>
        <v>#REF!</v>
      </c>
    </row>
    <row r="129" spans="1:8">
      <c r="A129" s="1" t="e">
        <f>#REF!</f>
        <v>#REF!</v>
      </c>
      <c r="B129" s="1" t="e">
        <f>#REF!</f>
        <v>#REF!</v>
      </c>
      <c r="C129" s="1" t="e">
        <f>#REF!</f>
        <v>#REF!</v>
      </c>
      <c r="D129" s="1" t="e">
        <f>#REF!</f>
        <v>#REF!</v>
      </c>
      <c r="E129" s="1" t="e">
        <f>#REF!</f>
        <v>#REF!</v>
      </c>
      <c r="F129" s="1" t="e">
        <f>#REF!</f>
        <v>#REF!</v>
      </c>
      <c r="G129" s="1" t="e">
        <f>#REF!</f>
        <v>#REF!</v>
      </c>
      <c r="H129" s="1" t="e">
        <f>#REF!</f>
        <v>#REF!</v>
      </c>
    </row>
    <row r="130" spans="1:8">
      <c r="A130" s="1" t="e">
        <f>#REF!</f>
        <v>#REF!</v>
      </c>
      <c r="B130" s="1" t="e">
        <f>#REF!</f>
        <v>#REF!</v>
      </c>
      <c r="C130" s="1" t="e">
        <f>#REF!</f>
        <v>#REF!</v>
      </c>
      <c r="D130" s="1" t="e">
        <f>#REF!</f>
        <v>#REF!</v>
      </c>
      <c r="E130" s="1" t="e">
        <f>#REF!</f>
        <v>#REF!</v>
      </c>
      <c r="F130" s="1" t="e">
        <f>#REF!</f>
        <v>#REF!</v>
      </c>
      <c r="G130" s="1" t="e">
        <f>#REF!</f>
        <v>#REF!</v>
      </c>
      <c r="H130" s="1" t="e">
        <f>#REF!</f>
        <v>#REF!</v>
      </c>
    </row>
    <row r="131" spans="1:8">
      <c r="A131" s="1" t="e">
        <f>#REF!</f>
        <v>#REF!</v>
      </c>
      <c r="B131" s="1" t="e">
        <f>#REF!</f>
        <v>#REF!</v>
      </c>
      <c r="C131" s="1" t="e">
        <f>#REF!</f>
        <v>#REF!</v>
      </c>
      <c r="D131" s="1" t="e">
        <f>#REF!</f>
        <v>#REF!</v>
      </c>
      <c r="E131" s="1" t="e">
        <f>#REF!</f>
        <v>#REF!</v>
      </c>
      <c r="F131" s="1" t="e">
        <f>#REF!</f>
        <v>#REF!</v>
      </c>
      <c r="G131" s="1" t="e">
        <f>#REF!</f>
        <v>#REF!</v>
      </c>
      <c r="H131" s="1" t="e">
        <f>#REF!</f>
        <v>#REF!</v>
      </c>
    </row>
    <row r="132" spans="1:8">
      <c r="A132" s="1" t="e">
        <f>#REF!</f>
        <v>#REF!</v>
      </c>
      <c r="B132" s="1" t="e">
        <f>#REF!</f>
        <v>#REF!</v>
      </c>
      <c r="C132" s="1" t="e">
        <f>#REF!</f>
        <v>#REF!</v>
      </c>
      <c r="D132" s="1" t="e">
        <f>#REF!</f>
        <v>#REF!</v>
      </c>
      <c r="E132" s="1" t="e">
        <f>#REF!</f>
        <v>#REF!</v>
      </c>
      <c r="F132" s="1" t="e">
        <f>#REF!</f>
        <v>#REF!</v>
      </c>
      <c r="G132" s="1" t="e">
        <f>#REF!</f>
        <v>#REF!</v>
      </c>
      <c r="H132" s="1" t="e">
        <f>#REF!</f>
        <v>#REF!</v>
      </c>
    </row>
    <row r="133" spans="1:8">
      <c r="A133" s="1" t="e">
        <f>#REF!</f>
        <v>#REF!</v>
      </c>
      <c r="B133" s="1" t="e">
        <f>#REF!</f>
        <v>#REF!</v>
      </c>
      <c r="C133" s="1" t="e">
        <f>#REF!</f>
        <v>#REF!</v>
      </c>
      <c r="D133" s="1" t="e">
        <f>#REF!</f>
        <v>#REF!</v>
      </c>
      <c r="E133" s="1" t="e">
        <f>#REF!</f>
        <v>#REF!</v>
      </c>
      <c r="F133" s="1" t="e">
        <f>#REF!</f>
        <v>#REF!</v>
      </c>
      <c r="G133" s="1" t="e">
        <f>#REF!</f>
        <v>#REF!</v>
      </c>
      <c r="H133" s="1" t="e">
        <f>#REF!</f>
        <v>#REF!</v>
      </c>
    </row>
    <row r="134" spans="1:8">
      <c r="A134" s="1" t="e">
        <f>#REF!</f>
        <v>#REF!</v>
      </c>
      <c r="B134" s="1" t="e">
        <f>#REF!</f>
        <v>#REF!</v>
      </c>
      <c r="C134" s="1" t="e">
        <f>#REF!</f>
        <v>#REF!</v>
      </c>
      <c r="D134" s="1" t="e">
        <f>#REF!</f>
        <v>#REF!</v>
      </c>
      <c r="E134" s="1" t="e">
        <f>#REF!</f>
        <v>#REF!</v>
      </c>
      <c r="F134" s="1" t="e">
        <f>#REF!</f>
        <v>#REF!</v>
      </c>
      <c r="G134" s="1" t="e">
        <f>#REF!</f>
        <v>#REF!</v>
      </c>
      <c r="H134" s="1" t="e">
        <f>#REF!</f>
        <v>#REF!</v>
      </c>
    </row>
    <row r="135" spans="1:8">
      <c r="A135" s="1" t="e">
        <f>#REF!</f>
        <v>#REF!</v>
      </c>
      <c r="B135" s="1" t="e">
        <f>#REF!</f>
        <v>#REF!</v>
      </c>
      <c r="C135" s="1" t="e">
        <f>#REF!</f>
        <v>#REF!</v>
      </c>
      <c r="D135" s="1" t="e">
        <f>#REF!</f>
        <v>#REF!</v>
      </c>
      <c r="E135" s="1" t="e">
        <f>#REF!</f>
        <v>#REF!</v>
      </c>
      <c r="F135" s="1" t="e">
        <f>#REF!</f>
        <v>#REF!</v>
      </c>
      <c r="G135" s="1" t="e">
        <f>#REF!</f>
        <v>#REF!</v>
      </c>
      <c r="H135" s="1" t="e">
        <f>#REF!</f>
        <v>#REF!</v>
      </c>
    </row>
    <row r="136" spans="1:8">
      <c r="A136" s="1" t="e">
        <f>#REF!</f>
        <v>#REF!</v>
      </c>
      <c r="B136" s="1" t="e">
        <f>#REF!</f>
        <v>#REF!</v>
      </c>
      <c r="C136" s="1" t="e">
        <f>#REF!</f>
        <v>#REF!</v>
      </c>
      <c r="D136" s="1" t="e">
        <f>#REF!</f>
        <v>#REF!</v>
      </c>
      <c r="E136" s="1" t="e">
        <f>#REF!</f>
        <v>#REF!</v>
      </c>
      <c r="F136" s="1" t="e">
        <f>#REF!</f>
        <v>#REF!</v>
      </c>
      <c r="G136" s="1" t="e">
        <f>#REF!</f>
        <v>#REF!</v>
      </c>
      <c r="H136" s="1" t="e">
        <f>#REF!</f>
        <v>#REF!</v>
      </c>
    </row>
    <row r="137" spans="1:8">
      <c r="A137" s="1" t="e">
        <f>#REF!</f>
        <v>#REF!</v>
      </c>
      <c r="B137" s="1" t="e">
        <f>#REF!</f>
        <v>#REF!</v>
      </c>
      <c r="C137" s="1" t="e">
        <f>#REF!</f>
        <v>#REF!</v>
      </c>
      <c r="D137" s="1" t="e">
        <f>#REF!</f>
        <v>#REF!</v>
      </c>
      <c r="E137" s="1" t="e">
        <f>#REF!</f>
        <v>#REF!</v>
      </c>
      <c r="F137" s="1" t="e">
        <f>#REF!</f>
        <v>#REF!</v>
      </c>
      <c r="G137" s="1" t="e">
        <f>#REF!</f>
        <v>#REF!</v>
      </c>
      <c r="H137" s="1" t="e">
        <f>#REF!</f>
        <v>#REF!</v>
      </c>
    </row>
    <row r="138" spans="1:8">
      <c r="A138" s="1" t="e">
        <f>#REF!</f>
        <v>#REF!</v>
      </c>
      <c r="B138" s="1" t="e">
        <f>#REF!</f>
        <v>#REF!</v>
      </c>
      <c r="C138" s="1" t="e">
        <f>#REF!</f>
        <v>#REF!</v>
      </c>
      <c r="D138" s="1" t="e">
        <f>#REF!</f>
        <v>#REF!</v>
      </c>
      <c r="E138" s="1" t="e">
        <f>#REF!</f>
        <v>#REF!</v>
      </c>
      <c r="F138" s="1" t="e">
        <f>#REF!</f>
        <v>#REF!</v>
      </c>
      <c r="G138" s="1" t="e">
        <f>#REF!</f>
        <v>#REF!</v>
      </c>
      <c r="H138" s="1" t="e">
        <f>#REF!</f>
        <v>#REF!</v>
      </c>
    </row>
    <row r="139" spans="1:8">
      <c r="A139" s="1" t="e">
        <f>#REF!</f>
        <v>#REF!</v>
      </c>
      <c r="B139" s="1" t="e">
        <f>#REF!</f>
        <v>#REF!</v>
      </c>
      <c r="C139" s="1" t="e">
        <f>#REF!</f>
        <v>#REF!</v>
      </c>
      <c r="D139" s="1" t="e">
        <f>#REF!</f>
        <v>#REF!</v>
      </c>
      <c r="E139" s="1" t="e">
        <f>#REF!</f>
        <v>#REF!</v>
      </c>
      <c r="F139" s="1" t="e">
        <f>#REF!</f>
        <v>#REF!</v>
      </c>
      <c r="G139" s="1" t="e">
        <f>#REF!</f>
        <v>#REF!</v>
      </c>
      <c r="H139" s="1" t="e">
        <f>#REF!</f>
        <v>#REF!</v>
      </c>
    </row>
    <row r="140" spans="1:8">
      <c r="A140" s="1" t="e">
        <f>#REF!</f>
        <v>#REF!</v>
      </c>
      <c r="B140" s="1" t="e">
        <f>#REF!</f>
        <v>#REF!</v>
      </c>
      <c r="C140" s="1" t="e">
        <f>#REF!</f>
        <v>#REF!</v>
      </c>
      <c r="D140" s="1" t="e">
        <f>#REF!</f>
        <v>#REF!</v>
      </c>
      <c r="E140" s="1" t="e">
        <f>#REF!</f>
        <v>#REF!</v>
      </c>
      <c r="F140" s="1" t="e">
        <f>#REF!</f>
        <v>#REF!</v>
      </c>
      <c r="G140" s="1" t="e">
        <f>#REF!</f>
        <v>#REF!</v>
      </c>
      <c r="H140" s="1" t="e">
        <f>#REF!</f>
        <v>#REF!</v>
      </c>
    </row>
    <row r="141" spans="1:8">
      <c r="A141" s="1" t="e">
        <f>#REF!</f>
        <v>#REF!</v>
      </c>
      <c r="B141" s="1" t="e">
        <f>#REF!</f>
        <v>#REF!</v>
      </c>
      <c r="C141" s="1" t="e">
        <f>#REF!</f>
        <v>#REF!</v>
      </c>
      <c r="D141" s="1" t="e">
        <f>#REF!</f>
        <v>#REF!</v>
      </c>
      <c r="E141" s="1" t="e">
        <f>#REF!</f>
        <v>#REF!</v>
      </c>
      <c r="F141" s="1" t="e">
        <f>#REF!</f>
        <v>#REF!</v>
      </c>
      <c r="G141" s="1" t="e">
        <f>#REF!</f>
        <v>#REF!</v>
      </c>
      <c r="H141" s="1" t="e">
        <f>#REF!</f>
        <v>#REF!</v>
      </c>
    </row>
    <row r="142" spans="1:8">
      <c r="A142" s="1" t="e">
        <f>#REF!</f>
        <v>#REF!</v>
      </c>
      <c r="B142" s="1" t="e">
        <f>#REF!</f>
        <v>#REF!</v>
      </c>
      <c r="C142" s="1" t="e">
        <f>#REF!</f>
        <v>#REF!</v>
      </c>
      <c r="D142" s="1" t="e">
        <f>#REF!</f>
        <v>#REF!</v>
      </c>
      <c r="E142" s="1" t="e">
        <f>#REF!</f>
        <v>#REF!</v>
      </c>
      <c r="F142" s="1" t="e">
        <f>#REF!</f>
        <v>#REF!</v>
      </c>
      <c r="G142" s="1" t="e">
        <f>#REF!</f>
        <v>#REF!</v>
      </c>
      <c r="H142" s="1" t="e">
        <f>#REF!</f>
        <v>#REF!</v>
      </c>
    </row>
    <row r="143" spans="1:8">
      <c r="A143" s="1" t="e">
        <f>#REF!</f>
        <v>#REF!</v>
      </c>
      <c r="B143" s="1" t="e">
        <f>#REF!</f>
        <v>#REF!</v>
      </c>
      <c r="C143" s="1" t="e">
        <f>#REF!</f>
        <v>#REF!</v>
      </c>
      <c r="D143" s="1" t="e">
        <f>#REF!</f>
        <v>#REF!</v>
      </c>
      <c r="E143" s="1" t="e">
        <f>#REF!</f>
        <v>#REF!</v>
      </c>
      <c r="F143" s="1" t="e">
        <f>#REF!</f>
        <v>#REF!</v>
      </c>
      <c r="G143" s="1" t="e">
        <f>#REF!</f>
        <v>#REF!</v>
      </c>
      <c r="H143" s="1" t="e">
        <f>#REF!</f>
        <v>#REF!</v>
      </c>
    </row>
    <row r="144" spans="1:8">
      <c r="A144" s="1" t="e">
        <f>#REF!</f>
        <v>#REF!</v>
      </c>
      <c r="B144" s="1" t="e">
        <f>#REF!</f>
        <v>#REF!</v>
      </c>
      <c r="C144" s="1" t="e">
        <f>#REF!</f>
        <v>#REF!</v>
      </c>
      <c r="D144" s="1" t="e">
        <f>#REF!</f>
        <v>#REF!</v>
      </c>
      <c r="E144" s="1" t="e">
        <f>#REF!</f>
        <v>#REF!</v>
      </c>
      <c r="F144" s="1" t="e">
        <f>#REF!</f>
        <v>#REF!</v>
      </c>
      <c r="G144" s="1" t="e">
        <f>#REF!</f>
        <v>#REF!</v>
      </c>
      <c r="H144" s="1" t="e">
        <f>#REF!</f>
        <v>#REF!</v>
      </c>
    </row>
    <row r="145" spans="1:8">
      <c r="A145" s="1" t="e">
        <f>#REF!</f>
        <v>#REF!</v>
      </c>
      <c r="B145" s="1" t="e">
        <f>#REF!</f>
        <v>#REF!</v>
      </c>
      <c r="C145" s="1" t="e">
        <f>#REF!</f>
        <v>#REF!</v>
      </c>
      <c r="D145" s="1" t="e">
        <f>#REF!</f>
        <v>#REF!</v>
      </c>
      <c r="E145" s="1" t="e">
        <f>#REF!</f>
        <v>#REF!</v>
      </c>
      <c r="F145" s="1" t="e">
        <f>#REF!</f>
        <v>#REF!</v>
      </c>
      <c r="G145" s="1" t="e">
        <f>#REF!</f>
        <v>#REF!</v>
      </c>
      <c r="H145" s="1" t="e">
        <f>#REF!</f>
        <v>#REF!</v>
      </c>
    </row>
    <row r="146" spans="1:8">
      <c r="A146" s="1" t="e">
        <f>#REF!</f>
        <v>#REF!</v>
      </c>
      <c r="B146" s="1" t="e">
        <f>#REF!</f>
        <v>#REF!</v>
      </c>
      <c r="C146" s="1" t="e">
        <f>#REF!</f>
        <v>#REF!</v>
      </c>
      <c r="D146" s="1" t="e">
        <f>#REF!</f>
        <v>#REF!</v>
      </c>
      <c r="E146" s="1" t="e">
        <f>#REF!</f>
        <v>#REF!</v>
      </c>
      <c r="F146" s="1" t="e">
        <f>#REF!</f>
        <v>#REF!</v>
      </c>
      <c r="G146" s="1" t="e">
        <f>#REF!</f>
        <v>#REF!</v>
      </c>
      <c r="H146" s="1" t="e">
        <f>#REF!</f>
        <v>#REF!</v>
      </c>
    </row>
    <row r="147" spans="1:8">
      <c r="A147" s="1" t="e">
        <f>#REF!</f>
        <v>#REF!</v>
      </c>
      <c r="B147" s="1" t="e">
        <f>#REF!</f>
        <v>#REF!</v>
      </c>
      <c r="C147" s="1" t="e">
        <f>#REF!</f>
        <v>#REF!</v>
      </c>
      <c r="D147" s="1" t="e">
        <f>#REF!</f>
        <v>#REF!</v>
      </c>
      <c r="E147" s="1" t="e">
        <f>#REF!</f>
        <v>#REF!</v>
      </c>
      <c r="F147" s="1" t="e">
        <f>#REF!</f>
        <v>#REF!</v>
      </c>
      <c r="G147" s="1" t="e">
        <f>#REF!</f>
        <v>#REF!</v>
      </c>
      <c r="H147" s="1" t="e">
        <f>#REF!</f>
        <v>#REF!</v>
      </c>
    </row>
    <row r="148" spans="1:8">
      <c r="A148" s="1" t="e">
        <f>#REF!</f>
        <v>#REF!</v>
      </c>
      <c r="B148" s="1" t="e">
        <f>#REF!</f>
        <v>#REF!</v>
      </c>
      <c r="C148" s="1" t="e">
        <f>#REF!</f>
        <v>#REF!</v>
      </c>
      <c r="D148" s="1" t="e">
        <f>#REF!</f>
        <v>#REF!</v>
      </c>
      <c r="E148" s="1" t="e">
        <f>#REF!</f>
        <v>#REF!</v>
      </c>
      <c r="F148" s="1" t="e">
        <f>#REF!</f>
        <v>#REF!</v>
      </c>
      <c r="G148" s="1" t="e">
        <f>#REF!</f>
        <v>#REF!</v>
      </c>
      <c r="H148" s="1" t="e">
        <f>#REF!</f>
        <v>#REF!</v>
      </c>
    </row>
    <row r="149" spans="1:8">
      <c r="A149" s="1" t="e">
        <f>#REF!</f>
        <v>#REF!</v>
      </c>
      <c r="B149" s="1" t="e">
        <f>#REF!</f>
        <v>#REF!</v>
      </c>
      <c r="C149" s="1" t="e">
        <f>#REF!</f>
        <v>#REF!</v>
      </c>
      <c r="D149" s="1" t="e">
        <f>#REF!</f>
        <v>#REF!</v>
      </c>
      <c r="E149" s="1" t="e">
        <f>#REF!</f>
        <v>#REF!</v>
      </c>
      <c r="F149" s="1" t="e">
        <f>#REF!</f>
        <v>#REF!</v>
      </c>
      <c r="G149" s="1" t="e">
        <f>#REF!</f>
        <v>#REF!</v>
      </c>
      <c r="H149" s="1" t="e">
        <f>#REF!</f>
        <v>#REF!</v>
      </c>
    </row>
    <row r="150" spans="1:8">
      <c r="A150" s="1" t="e">
        <f>#REF!</f>
        <v>#REF!</v>
      </c>
      <c r="B150" s="1" t="e">
        <f>#REF!</f>
        <v>#REF!</v>
      </c>
      <c r="C150" s="1" t="e">
        <f>#REF!</f>
        <v>#REF!</v>
      </c>
      <c r="D150" s="1" t="e">
        <f>#REF!</f>
        <v>#REF!</v>
      </c>
      <c r="E150" s="1" t="e">
        <f>#REF!</f>
        <v>#REF!</v>
      </c>
      <c r="F150" s="1" t="e">
        <f>#REF!</f>
        <v>#REF!</v>
      </c>
      <c r="G150" s="1" t="e">
        <f>#REF!</f>
        <v>#REF!</v>
      </c>
      <c r="H150" s="1" t="e">
        <f>#REF!</f>
        <v>#REF!</v>
      </c>
    </row>
    <row r="151" spans="1:8">
      <c r="A151" s="1" t="e">
        <f>#REF!</f>
        <v>#REF!</v>
      </c>
      <c r="B151" s="1" t="e">
        <f>#REF!</f>
        <v>#REF!</v>
      </c>
      <c r="C151" s="1" t="e">
        <f>#REF!</f>
        <v>#REF!</v>
      </c>
      <c r="D151" s="1" t="e">
        <f>#REF!</f>
        <v>#REF!</v>
      </c>
      <c r="E151" s="1" t="e">
        <f>#REF!</f>
        <v>#REF!</v>
      </c>
      <c r="F151" s="1" t="e">
        <f>#REF!</f>
        <v>#REF!</v>
      </c>
      <c r="G151" s="1" t="e">
        <f>#REF!</f>
        <v>#REF!</v>
      </c>
      <c r="H151" s="1" t="e">
        <f>#REF!</f>
        <v>#REF!</v>
      </c>
    </row>
    <row r="152" spans="1:8">
      <c r="A152" s="1" t="e">
        <f>#REF!</f>
        <v>#REF!</v>
      </c>
      <c r="B152" s="1" t="e">
        <f>#REF!</f>
        <v>#REF!</v>
      </c>
      <c r="C152" s="1" t="e">
        <f>#REF!</f>
        <v>#REF!</v>
      </c>
      <c r="D152" s="1" t="e">
        <f>#REF!</f>
        <v>#REF!</v>
      </c>
      <c r="E152" s="1" t="e">
        <f>#REF!</f>
        <v>#REF!</v>
      </c>
      <c r="F152" s="1" t="e">
        <f>#REF!</f>
        <v>#REF!</v>
      </c>
      <c r="G152" s="1" t="e">
        <f>#REF!</f>
        <v>#REF!</v>
      </c>
      <c r="H152" s="1" t="e">
        <f>#REF!</f>
        <v>#REF!</v>
      </c>
    </row>
    <row r="153" spans="1:8">
      <c r="A153" s="1" t="e">
        <f>#REF!</f>
        <v>#REF!</v>
      </c>
      <c r="B153" s="1" t="e">
        <f>#REF!</f>
        <v>#REF!</v>
      </c>
      <c r="C153" s="1" t="e">
        <f>#REF!</f>
        <v>#REF!</v>
      </c>
      <c r="D153" s="1" t="e">
        <f>#REF!</f>
        <v>#REF!</v>
      </c>
      <c r="E153" s="1" t="e">
        <f>#REF!</f>
        <v>#REF!</v>
      </c>
      <c r="F153" s="1" t="e">
        <f>#REF!</f>
        <v>#REF!</v>
      </c>
      <c r="G153" s="1" t="e">
        <f>#REF!</f>
        <v>#REF!</v>
      </c>
      <c r="H153" s="1" t="e">
        <f>#REF!</f>
        <v>#REF!</v>
      </c>
    </row>
    <row r="154" spans="1:8">
      <c r="A154" s="1" t="e">
        <f>#REF!</f>
        <v>#REF!</v>
      </c>
      <c r="B154" s="1" t="e">
        <f>#REF!</f>
        <v>#REF!</v>
      </c>
      <c r="C154" s="1" t="e">
        <f>#REF!</f>
        <v>#REF!</v>
      </c>
      <c r="D154" s="1" t="e">
        <f>#REF!</f>
        <v>#REF!</v>
      </c>
      <c r="E154" s="1" t="e">
        <f>#REF!</f>
        <v>#REF!</v>
      </c>
      <c r="F154" s="1" t="e">
        <f>#REF!</f>
        <v>#REF!</v>
      </c>
      <c r="G154" s="1" t="e">
        <f>#REF!</f>
        <v>#REF!</v>
      </c>
      <c r="H154" s="1" t="e">
        <f>#REF!</f>
        <v>#REF!</v>
      </c>
    </row>
    <row r="155" spans="1:8">
      <c r="A155" s="1" t="e">
        <f>#REF!</f>
        <v>#REF!</v>
      </c>
      <c r="B155" s="1" t="e">
        <f>#REF!</f>
        <v>#REF!</v>
      </c>
      <c r="C155" s="1" t="e">
        <f>#REF!</f>
        <v>#REF!</v>
      </c>
      <c r="D155" s="1" t="e">
        <f>#REF!</f>
        <v>#REF!</v>
      </c>
      <c r="E155" s="1" t="e">
        <f>#REF!</f>
        <v>#REF!</v>
      </c>
      <c r="F155" s="1" t="e">
        <f>#REF!</f>
        <v>#REF!</v>
      </c>
      <c r="G155" s="1" t="e">
        <f>#REF!</f>
        <v>#REF!</v>
      </c>
      <c r="H155" s="1" t="e">
        <f>#REF!</f>
        <v>#REF!</v>
      </c>
    </row>
    <row r="156" spans="1:8">
      <c r="A156" s="1" t="e">
        <f>#REF!</f>
        <v>#REF!</v>
      </c>
      <c r="B156" s="1" t="e">
        <f>#REF!</f>
        <v>#REF!</v>
      </c>
      <c r="C156" s="1" t="e">
        <f>#REF!</f>
        <v>#REF!</v>
      </c>
      <c r="D156" s="1" t="e">
        <f>#REF!</f>
        <v>#REF!</v>
      </c>
      <c r="E156" s="1" t="e">
        <f>#REF!</f>
        <v>#REF!</v>
      </c>
      <c r="F156" s="1" t="e">
        <f>#REF!</f>
        <v>#REF!</v>
      </c>
      <c r="G156" s="1" t="e">
        <f>#REF!</f>
        <v>#REF!</v>
      </c>
      <c r="H156" s="1" t="e">
        <f>#REF!</f>
        <v>#REF!</v>
      </c>
    </row>
    <row r="157" spans="1:8">
      <c r="A157" s="1" t="e">
        <f>#REF!</f>
        <v>#REF!</v>
      </c>
      <c r="B157" s="1" t="e">
        <f>#REF!</f>
        <v>#REF!</v>
      </c>
      <c r="C157" s="1" t="e">
        <f>#REF!</f>
        <v>#REF!</v>
      </c>
      <c r="D157" s="1" t="e">
        <f>#REF!</f>
        <v>#REF!</v>
      </c>
      <c r="E157" s="1" t="e">
        <f>#REF!</f>
        <v>#REF!</v>
      </c>
      <c r="F157" s="1" t="e">
        <f>#REF!</f>
        <v>#REF!</v>
      </c>
      <c r="G157" s="1" t="e">
        <f>#REF!</f>
        <v>#REF!</v>
      </c>
      <c r="H157" s="1" t="e">
        <f>#REF!</f>
        <v>#REF!</v>
      </c>
    </row>
    <row r="158" spans="1:8">
      <c r="A158" s="1" t="e">
        <f>#REF!</f>
        <v>#REF!</v>
      </c>
      <c r="B158" s="1" t="e">
        <f>#REF!</f>
        <v>#REF!</v>
      </c>
      <c r="C158" s="1" t="e">
        <f>#REF!</f>
        <v>#REF!</v>
      </c>
      <c r="D158" s="1" t="e">
        <f>#REF!</f>
        <v>#REF!</v>
      </c>
      <c r="E158" s="1" t="e">
        <f>#REF!</f>
        <v>#REF!</v>
      </c>
      <c r="F158" s="1" t="e">
        <f>#REF!</f>
        <v>#REF!</v>
      </c>
      <c r="G158" s="1" t="e">
        <f>#REF!</f>
        <v>#REF!</v>
      </c>
      <c r="H158" s="1" t="e">
        <f>#REF!</f>
        <v>#REF!</v>
      </c>
    </row>
    <row r="159" spans="1:8">
      <c r="A159" s="1" t="e">
        <f>#REF!</f>
        <v>#REF!</v>
      </c>
      <c r="B159" s="1" t="e">
        <f>#REF!</f>
        <v>#REF!</v>
      </c>
      <c r="C159" s="1" t="e">
        <f>#REF!</f>
        <v>#REF!</v>
      </c>
      <c r="D159" s="1" t="e">
        <f>#REF!</f>
        <v>#REF!</v>
      </c>
      <c r="E159" s="1" t="e">
        <f>#REF!</f>
        <v>#REF!</v>
      </c>
      <c r="F159" s="1" t="e">
        <f>#REF!</f>
        <v>#REF!</v>
      </c>
      <c r="G159" s="1" t="e">
        <f>#REF!</f>
        <v>#REF!</v>
      </c>
      <c r="H159" s="1" t="e">
        <f>#REF!</f>
        <v>#REF!</v>
      </c>
    </row>
    <row r="160" spans="1:8">
      <c r="A160" s="1" t="e">
        <f>#REF!</f>
        <v>#REF!</v>
      </c>
      <c r="B160" s="1" t="e">
        <f>#REF!</f>
        <v>#REF!</v>
      </c>
      <c r="C160" s="1" t="e">
        <f>#REF!</f>
        <v>#REF!</v>
      </c>
      <c r="D160" s="1" t="e">
        <f>#REF!</f>
        <v>#REF!</v>
      </c>
      <c r="E160" s="1" t="e">
        <f>#REF!</f>
        <v>#REF!</v>
      </c>
      <c r="F160" s="1" t="e">
        <f>#REF!</f>
        <v>#REF!</v>
      </c>
      <c r="G160" s="1" t="e">
        <f>#REF!</f>
        <v>#REF!</v>
      </c>
      <c r="H160" s="1" t="e">
        <f>#REF!</f>
        <v>#REF!</v>
      </c>
    </row>
    <row r="161" spans="1:8">
      <c r="A161" s="1" t="e">
        <f>#REF!</f>
        <v>#REF!</v>
      </c>
      <c r="B161" s="1" t="e">
        <f>#REF!</f>
        <v>#REF!</v>
      </c>
      <c r="C161" s="1" t="e">
        <f>#REF!</f>
        <v>#REF!</v>
      </c>
      <c r="D161" s="1" t="e">
        <f>#REF!</f>
        <v>#REF!</v>
      </c>
      <c r="E161" s="1" t="e">
        <f>#REF!</f>
        <v>#REF!</v>
      </c>
      <c r="F161" s="1" t="e">
        <f>#REF!</f>
        <v>#REF!</v>
      </c>
      <c r="G161" s="1" t="e">
        <f>#REF!</f>
        <v>#REF!</v>
      </c>
      <c r="H161" s="1" t="e">
        <f>#REF!</f>
        <v>#REF!</v>
      </c>
    </row>
    <row r="162" spans="1:8">
      <c r="A162" s="1" t="e">
        <f>#REF!</f>
        <v>#REF!</v>
      </c>
      <c r="B162" s="1" t="e">
        <f>#REF!</f>
        <v>#REF!</v>
      </c>
      <c r="C162" s="1" t="e">
        <f>#REF!</f>
        <v>#REF!</v>
      </c>
      <c r="D162" s="1" t="e">
        <f>#REF!</f>
        <v>#REF!</v>
      </c>
      <c r="E162" s="1" t="e">
        <f>#REF!</f>
        <v>#REF!</v>
      </c>
      <c r="F162" s="1" t="e">
        <f>#REF!</f>
        <v>#REF!</v>
      </c>
      <c r="G162" s="1" t="e">
        <f>#REF!</f>
        <v>#REF!</v>
      </c>
      <c r="H162" s="1" t="e">
        <f>#REF!</f>
        <v>#REF!</v>
      </c>
    </row>
    <row r="163" spans="1:8">
      <c r="A163" s="1" t="e">
        <f>#REF!</f>
        <v>#REF!</v>
      </c>
      <c r="B163" s="1" t="e">
        <f>#REF!</f>
        <v>#REF!</v>
      </c>
      <c r="C163" s="1" t="e">
        <f>#REF!</f>
        <v>#REF!</v>
      </c>
      <c r="D163" s="1" t="e">
        <f>#REF!</f>
        <v>#REF!</v>
      </c>
      <c r="E163" s="1" t="e">
        <f>#REF!</f>
        <v>#REF!</v>
      </c>
      <c r="F163" s="1" t="e">
        <f>#REF!</f>
        <v>#REF!</v>
      </c>
      <c r="G163" s="1" t="e">
        <f>#REF!</f>
        <v>#REF!</v>
      </c>
      <c r="H163" s="1" t="e">
        <f>#REF!</f>
        <v>#REF!</v>
      </c>
    </row>
    <row r="164" spans="1:8">
      <c r="A164" s="1" t="e">
        <f>#REF!</f>
        <v>#REF!</v>
      </c>
      <c r="B164" s="1" t="e">
        <f>#REF!</f>
        <v>#REF!</v>
      </c>
      <c r="C164" s="1" t="e">
        <f>#REF!</f>
        <v>#REF!</v>
      </c>
      <c r="D164" s="1" t="e">
        <f>#REF!</f>
        <v>#REF!</v>
      </c>
      <c r="E164" s="1" t="e">
        <f>#REF!</f>
        <v>#REF!</v>
      </c>
      <c r="F164" s="1" t="e">
        <f>#REF!</f>
        <v>#REF!</v>
      </c>
      <c r="G164" s="1" t="e">
        <f>#REF!</f>
        <v>#REF!</v>
      </c>
      <c r="H164" s="1" t="e">
        <f>#REF!</f>
        <v>#REF!</v>
      </c>
    </row>
    <row r="165" spans="1:8">
      <c r="A165" s="1" t="e">
        <f>#REF!</f>
        <v>#REF!</v>
      </c>
      <c r="B165" s="1" t="e">
        <f>#REF!</f>
        <v>#REF!</v>
      </c>
      <c r="C165" s="1" t="e">
        <f>#REF!</f>
        <v>#REF!</v>
      </c>
      <c r="D165" s="1" t="e">
        <f>#REF!</f>
        <v>#REF!</v>
      </c>
      <c r="E165" s="1" t="e">
        <f>#REF!</f>
        <v>#REF!</v>
      </c>
      <c r="F165" s="1" t="e">
        <f>#REF!</f>
        <v>#REF!</v>
      </c>
      <c r="G165" s="1" t="e">
        <f>#REF!</f>
        <v>#REF!</v>
      </c>
      <c r="H165" s="1" t="e">
        <f>#REF!</f>
        <v>#REF!</v>
      </c>
    </row>
    <row r="166" spans="1:8">
      <c r="A166" s="1" t="e">
        <f>#REF!</f>
        <v>#REF!</v>
      </c>
      <c r="B166" s="1" t="e">
        <f>#REF!</f>
        <v>#REF!</v>
      </c>
      <c r="C166" s="1" t="e">
        <f>#REF!</f>
        <v>#REF!</v>
      </c>
      <c r="D166" s="1" t="e">
        <f>#REF!</f>
        <v>#REF!</v>
      </c>
      <c r="E166" s="1" t="e">
        <f>#REF!</f>
        <v>#REF!</v>
      </c>
      <c r="F166" s="1" t="e">
        <f>#REF!</f>
        <v>#REF!</v>
      </c>
      <c r="G166" s="1" t="e">
        <f>#REF!</f>
        <v>#REF!</v>
      </c>
      <c r="H166" s="1" t="e">
        <f>#REF!</f>
        <v>#REF!</v>
      </c>
    </row>
    <row r="167" spans="1:8">
      <c r="A167" s="1" t="e">
        <f>#REF!</f>
        <v>#REF!</v>
      </c>
      <c r="B167" s="1" t="e">
        <f>#REF!</f>
        <v>#REF!</v>
      </c>
      <c r="C167" s="1" t="e">
        <f>#REF!</f>
        <v>#REF!</v>
      </c>
      <c r="D167" s="1" t="e">
        <f>#REF!</f>
        <v>#REF!</v>
      </c>
      <c r="E167" s="1" t="e">
        <f>#REF!</f>
        <v>#REF!</v>
      </c>
      <c r="F167" s="1" t="e">
        <f>#REF!</f>
        <v>#REF!</v>
      </c>
      <c r="G167" s="1" t="e">
        <f>#REF!</f>
        <v>#REF!</v>
      </c>
      <c r="H167" s="1" t="e">
        <f>#REF!</f>
        <v>#REF!</v>
      </c>
    </row>
    <row r="168" spans="1:8">
      <c r="A168" s="1" t="e">
        <f>#REF!</f>
        <v>#REF!</v>
      </c>
      <c r="B168" s="1" t="e">
        <f>#REF!</f>
        <v>#REF!</v>
      </c>
      <c r="C168" s="1" t="e">
        <f>#REF!</f>
        <v>#REF!</v>
      </c>
      <c r="D168" s="1" t="e">
        <f>#REF!</f>
        <v>#REF!</v>
      </c>
      <c r="E168" s="1" t="e">
        <f>#REF!</f>
        <v>#REF!</v>
      </c>
      <c r="F168" s="1" t="e">
        <f>#REF!</f>
        <v>#REF!</v>
      </c>
      <c r="G168" s="1" t="e">
        <f>#REF!</f>
        <v>#REF!</v>
      </c>
      <c r="H168" s="1" t="e">
        <f>#REF!</f>
        <v>#REF!</v>
      </c>
    </row>
    <row r="169" spans="1:8">
      <c r="A169" s="1" t="e">
        <f>#REF!</f>
        <v>#REF!</v>
      </c>
      <c r="B169" s="1" t="e">
        <f>#REF!</f>
        <v>#REF!</v>
      </c>
      <c r="C169" s="1" t="e">
        <f>#REF!</f>
        <v>#REF!</v>
      </c>
      <c r="D169" s="1" t="e">
        <f>#REF!</f>
        <v>#REF!</v>
      </c>
      <c r="E169" s="1" t="e">
        <f>#REF!</f>
        <v>#REF!</v>
      </c>
      <c r="F169" s="1" t="e">
        <f>#REF!</f>
        <v>#REF!</v>
      </c>
      <c r="G169" s="1" t="e">
        <f>#REF!</f>
        <v>#REF!</v>
      </c>
      <c r="H169" s="1" t="e">
        <f>#REF!</f>
        <v>#REF!</v>
      </c>
    </row>
    <row r="170" spans="1:8">
      <c r="A170" s="1" t="e">
        <f>#REF!</f>
        <v>#REF!</v>
      </c>
      <c r="B170" s="1" t="e">
        <f>#REF!</f>
        <v>#REF!</v>
      </c>
      <c r="C170" s="1" t="e">
        <f>#REF!</f>
        <v>#REF!</v>
      </c>
      <c r="D170" s="1" t="e">
        <f>#REF!</f>
        <v>#REF!</v>
      </c>
      <c r="E170" s="1" t="e">
        <f>#REF!</f>
        <v>#REF!</v>
      </c>
      <c r="F170" s="1" t="e">
        <f>#REF!</f>
        <v>#REF!</v>
      </c>
      <c r="G170" s="1" t="e">
        <f>#REF!</f>
        <v>#REF!</v>
      </c>
      <c r="H170" s="1" t="e">
        <f>#REF!</f>
        <v>#REF!</v>
      </c>
    </row>
    <row r="171" spans="1:8">
      <c r="A171" s="1" t="e">
        <f>#REF!</f>
        <v>#REF!</v>
      </c>
      <c r="B171" s="1" t="e">
        <f>#REF!</f>
        <v>#REF!</v>
      </c>
      <c r="C171" s="1" t="e">
        <f>#REF!</f>
        <v>#REF!</v>
      </c>
      <c r="D171" s="1" t="e">
        <f>#REF!</f>
        <v>#REF!</v>
      </c>
      <c r="E171" s="1" t="e">
        <f>#REF!</f>
        <v>#REF!</v>
      </c>
      <c r="F171" s="1" t="e">
        <f>#REF!</f>
        <v>#REF!</v>
      </c>
      <c r="G171" s="1" t="e">
        <f>#REF!</f>
        <v>#REF!</v>
      </c>
      <c r="H171" s="1" t="e">
        <f>#REF!</f>
        <v>#REF!</v>
      </c>
    </row>
    <row r="172" spans="1:8">
      <c r="A172" s="1" t="e">
        <f>#REF!</f>
        <v>#REF!</v>
      </c>
      <c r="B172" s="1" t="e">
        <f>#REF!</f>
        <v>#REF!</v>
      </c>
      <c r="C172" s="1" t="e">
        <f>#REF!</f>
        <v>#REF!</v>
      </c>
      <c r="D172" s="1" t="e">
        <f>#REF!</f>
        <v>#REF!</v>
      </c>
      <c r="E172" s="1" t="e">
        <f>#REF!</f>
        <v>#REF!</v>
      </c>
      <c r="F172" s="1" t="e">
        <f>#REF!</f>
        <v>#REF!</v>
      </c>
      <c r="G172" s="1" t="e">
        <f>#REF!</f>
        <v>#REF!</v>
      </c>
      <c r="H172" s="1" t="e">
        <f>#REF!</f>
        <v>#REF!</v>
      </c>
    </row>
    <row r="173" spans="1:8">
      <c r="A173" s="1" t="e">
        <f>#REF!</f>
        <v>#REF!</v>
      </c>
      <c r="B173" s="1" t="e">
        <f>#REF!</f>
        <v>#REF!</v>
      </c>
      <c r="C173" s="1" t="e">
        <f>#REF!</f>
        <v>#REF!</v>
      </c>
      <c r="D173" s="1" t="e">
        <f>#REF!</f>
        <v>#REF!</v>
      </c>
      <c r="E173" s="1" t="e">
        <f>#REF!</f>
        <v>#REF!</v>
      </c>
      <c r="F173" s="1" t="e">
        <f>#REF!</f>
        <v>#REF!</v>
      </c>
      <c r="G173" s="1" t="e">
        <f>#REF!</f>
        <v>#REF!</v>
      </c>
      <c r="H173" s="1" t="e">
        <f>#REF!</f>
        <v>#REF!</v>
      </c>
    </row>
    <row r="174" spans="1:8">
      <c r="A174" s="1" t="e">
        <f>#REF!</f>
        <v>#REF!</v>
      </c>
      <c r="B174" s="1" t="e">
        <f>#REF!</f>
        <v>#REF!</v>
      </c>
      <c r="C174" s="1" t="e">
        <f>#REF!</f>
        <v>#REF!</v>
      </c>
      <c r="D174" s="1" t="e">
        <f>#REF!</f>
        <v>#REF!</v>
      </c>
      <c r="E174" s="1" t="e">
        <f>#REF!</f>
        <v>#REF!</v>
      </c>
      <c r="F174" s="1" t="e">
        <f>#REF!</f>
        <v>#REF!</v>
      </c>
      <c r="G174" s="1" t="e">
        <f>#REF!</f>
        <v>#REF!</v>
      </c>
      <c r="H174" s="1" t="e">
        <f>#REF!</f>
        <v>#REF!</v>
      </c>
    </row>
    <row r="175" spans="1:8">
      <c r="A175" s="1" t="e">
        <f>#REF!</f>
        <v>#REF!</v>
      </c>
      <c r="B175" s="1" t="e">
        <f>#REF!</f>
        <v>#REF!</v>
      </c>
      <c r="C175" s="1" t="e">
        <f>#REF!</f>
        <v>#REF!</v>
      </c>
      <c r="D175" s="1" t="e">
        <f>#REF!</f>
        <v>#REF!</v>
      </c>
      <c r="E175" s="1" t="e">
        <f>#REF!</f>
        <v>#REF!</v>
      </c>
      <c r="F175" s="1" t="e">
        <f>#REF!</f>
        <v>#REF!</v>
      </c>
      <c r="G175" s="1" t="e">
        <f>#REF!</f>
        <v>#REF!</v>
      </c>
      <c r="H175" s="1" t="e">
        <f>#REF!</f>
        <v>#REF!</v>
      </c>
    </row>
    <row r="176" spans="1:8">
      <c r="A176" s="1" t="e">
        <f>#REF!</f>
        <v>#REF!</v>
      </c>
      <c r="B176" s="1" t="e">
        <f>#REF!</f>
        <v>#REF!</v>
      </c>
      <c r="C176" s="1" t="e">
        <f>#REF!</f>
        <v>#REF!</v>
      </c>
      <c r="D176" s="1" t="e">
        <f>#REF!</f>
        <v>#REF!</v>
      </c>
      <c r="E176" s="1" t="e">
        <f>#REF!</f>
        <v>#REF!</v>
      </c>
      <c r="F176" s="1" t="e">
        <f>#REF!</f>
        <v>#REF!</v>
      </c>
      <c r="G176" s="1" t="e">
        <f>#REF!</f>
        <v>#REF!</v>
      </c>
      <c r="H176" s="1" t="e">
        <f>#REF!</f>
        <v>#REF!</v>
      </c>
    </row>
    <row r="177" spans="1:8">
      <c r="A177" s="1" t="e">
        <f>#REF!</f>
        <v>#REF!</v>
      </c>
      <c r="B177" s="1" t="e">
        <f>#REF!</f>
        <v>#REF!</v>
      </c>
      <c r="C177" s="1" t="e">
        <f>#REF!</f>
        <v>#REF!</v>
      </c>
      <c r="D177" s="1" t="e">
        <f>#REF!</f>
        <v>#REF!</v>
      </c>
      <c r="E177" s="1" t="e">
        <f>#REF!</f>
        <v>#REF!</v>
      </c>
      <c r="F177" s="1" t="e">
        <f>#REF!</f>
        <v>#REF!</v>
      </c>
      <c r="G177" s="1" t="e">
        <f>#REF!</f>
        <v>#REF!</v>
      </c>
      <c r="H177" s="1" t="e">
        <f>#REF!</f>
        <v>#REF!</v>
      </c>
    </row>
    <row r="178" spans="1:8">
      <c r="A178" s="1" t="e">
        <f>#REF!</f>
        <v>#REF!</v>
      </c>
      <c r="B178" s="1" t="e">
        <f>#REF!</f>
        <v>#REF!</v>
      </c>
      <c r="C178" s="1" t="e">
        <f>#REF!</f>
        <v>#REF!</v>
      </c>
      <c r="D178" s="1" t="e">
        <f>#REF!</f>
        <v>#REF!</v>
      </c>
      <c r="E178" s="1" t="e">
        <f>#REF!</f>
        <v>#REF!</v>
      </c>
      <c r="F178" s="1" t="e">
        <f>#REF!</f>
        <v>#REF!</v>
      </c>
      <c r="G178" s="1" t="e">
        <f>#REF!</f>
        <v>#REF!</v>
      </c>
      <c r="H178" s="1" t="e">
        <f>#REF!</f>
        <v>#REF!</v>
      </c>
    </row>
    <row r="179" spans="1:8">
      <c r="A179" s="1" t="e">
        <f>#REF!</f>
        <v>#REF!</v>
      </c>
      <c r="B179" s="1" t="e">
        <f>#REF!</f>
        <v>#REF!</v>
      </c>
      <c r="C179" s="1" t="e">
        <f>#REF!</f>
        <v>#REF!</v>
      </c>
      <c r="D179" s="1" t="e">
        <f>#REF!</f>
        <v>#REF!</v>
      </c>
      <c r="E179" s="1" t="e">
        <f>#REF!</f>
        <v>#REF!</v>
      </c>
      <c r="F179" s="1" t="e">
        <f>#REF!</f>
        <v>#REF!</v>
      </c>
      <c r="G179" s="1" t="e">
        <f>#REF!</f>
        <v>#REF!</v>
      </c>
      <c r="H179" s="1" t="e">
        <f>#REF!</f>
        <v>#REF!</v>
      </c>
    </row>
    <row r="180" spans="1:8">
      <c r="A180" s="1" t="e">
        <f>#REF!</f>
        <v>#REF!</v>
      </c>
      <c r="B180" s="1" t="e">
        <f>#REF!</f>
        <v>#REF!</v>
      </c>
      <c r="C180" s="1" t="e">
        <f>#REF!</f>
        <v>#REF!</v>
      </c>
      <c r="D180" s="1" t="e">
        <f>#REF!</f>
        <v>#REF!</v>
      </c>
      <c r="E180" s="1" t="e">
        <f>#REF!</f>
        <v>#REF!</v>
      </c>
      <c r="F180" s="1" t="e">
        <f>#REF!</f>
        <v>#REF!</v>
      </c>
      <c r="G180" s="1" t="e">
        <f>#REF!</f>
        <v>#REF!</v>
      </c>
      <c r="H180" s="1" t="e">
        <f>#REF!</f>
        <v>#REF!</v>
      </c>
    </row>
    <row r="181" spans="1:8">
      <c r="A181" s="1" t="e">
        <f>#REF!</f>
        <v>#REF!</v>
      </c>
      <c r="B181" s="1" t="e">
        <f>#REF!</f>
        <v>#REF!</v>
      </c>
      <c r="C181" s="1" t="e">
        <f>#REF!</f>
        <v>#REF!</v>
      </c>
      <c r="D181" s="1" t="e">
        <f>#REF!</f>
        <v>#REF!</v>
      </c>
      <c r="E181" s="1" t="e">
        <f>#REF!</f>
        <v>#REF!</v>
      </c>
      <c r="F181" s="1" t="e">
        <f>#REF!</f>
        <v>#REF!</v>
      </c>
      <c r="G181" s="1" t="e">
        <f>#REF!</f>
        <v>#REF!</v>
      </c>
      <c r="H181" s="1" t="e">
        <f>#REF!</f>
        <v>#REF!</v>
      </c>
    </row>
    <row r="182" spans="1:8">
      <c r="A182" s="1" t="e">
        <f>#REF!</f>
        <v>#REF!</v>
      </c>
      <c r="B182" s="1" t="e">
        <f>#REF!</f>
        <v>#REF!</v>
      </c>
      <c r="C182" s="1" t="e">
        <f>#REF!</f>
        <v>#REF!</v>
      </c>
      <c r="D182" s="1" t="e">
        <f>#REF!</f>
        <v>#REF!</v>
      </c>
      <c r="E182" s="1" t="e">
        <f>#REF!</f>
        <v>#REF!</v>
      </c>
      <c r="F182" s="1" t="e">
        <f>#REF!</f>
        <v>#REF!</v>
      </c>
      <c r="G182" s="1" t="e">
        <f>#REF!</f>
        <v>#REF!</v>
      </c>
      <c r="H182" s="1" t="e">
        <f>#REF!</f>
        <v>#REF!</v>
      </c>
    </row>
    <row r="183" spans="1:8">
      <c r="A183" s="1" t="e">
        <f>#REF!</f>
        <v>#REF!</v>
      </c>
      <c r="B183" s="1" t="e">
        <f>#REF!</f>
        <v>#REF!</v>
      </c>
      <c r="C183" s="1" t="e">
        <f>#REF!</f>
        <v>#REF!</v>
      </c>
      <c r="D183" s="1" t="e">
        <f>#REF!</f>
        <v>#REF!</v>
      </c>
      <c r="E183" s="1" t="e">
        <f>#REF!</f>
        <v>#REF!</v>
      </c>
      <c r="F183" s="1" t="e">
        <f>#REF!</f>
        <v>#REF!</v>
      </c>
      <c r="G183" s="1" t="e">
        <f>#REF!</f>
        <v>#REF!</v>
      </c>
      <c r="H183" s="1" t="e">
        <f>#REF!</f>
        <v>#REF!</v>
      </c>
    </row>
    <row r="184" spans="1:8">
      <c r="A184" s="1" t="e">
        <f>#REF!</f>
        <v>#REF!</v>
      </c>
      <c r="B184" s="1" t="e">
        <f>#REF!</f>
        <v>#REF!</v>
      </c>
      <c r="C184" s="1" t="e">
        <f>#REF!</f>
        <v>#REF!</v>
      </c>
      <c r="D184" s="1" t="e">
        <f>#REF!</f>
        <v>#REF!</v>
      </c>
      <c r="E184" s="1" t="e">
        <f>#REF!</f>
        <v>#REF!</v>
      </c>
      <c r="F184" s="1" t="e">
        <f>#REF!</f>
        <v>#REF!</v>
      </c>
      <c r="G184" s="1" t="e">
        <f>#REF!</f>
        <v>#REF!</v>
      </c>
      <c r="H184" s="1" t="e">
        <f>#REF!</f>
        <v>#REF!</v>
      </c>
    </row>
    <row r="185" spans="1:8">
      <c r="A185" s="1" t="e">
        <f>#REF!</f>
        <v>#REF!</v>
      </c>
      <c r="B185" s="1" t="e">
        <f>#REF!</f>
        <v>#REF!</v>
      </c>
      <c r="C185" s="1" t="e">
        <f>#REF!</f>
        <v>#REF!</v>
      </c>
      <c r="D185" s="1" t="e">
        <f>#REF!</f>
        <v>#REF!</v>
      </c>
      <c r="E185" s="1" t="e">
        <f>#REF!</f>
        <v>#REF!</v>
      </c>
      <c r="F185" s="1" t="e">
        <f>#REF!</f>
        <v>#REF!</v>
      </c>
      <c r="G185" s="1" t="e">
        <f>#REF!</f>
        <v>#REF!</v>
      </c>
      <c r="H185" s="1" t="e">
        <f>#REF!</f>
        <v>#REF!</v>
      </c>
    </row>
    <row r="186" spans="1:8">
      <c r="A186" s="1" t="e">
        <f>#REF!</f>
        <v>#REF!</v>
      </c>
      <c r="B186" s="1" t="e">
        <f>#REF!</f>
        <v>#REF!</v>
      </c>
      <c r="C186" s="1" t="e">
        <f>#REF!</f>
        <v>#REF!</v>
      </c>
      <c r="D186" s="1" t="e">
        <f>#REF!</f>
        <v>#REF!</v>
      </c>
      <c r="E186" s="1" t="e">
        <f>#REF!</f>
        <v>#REF!</v>
      </c>
      <c r="F186" s="1" t="e">
        <f>#REF!</f>
        <v>#REF!</v>
      </c>
      <c r="G186" s="1" t="e">
        <f>#REF!</f>
        <v>#REF!</v>
      </c>
      <c r="H186" s="1" t="e">
        <f>#REF!</f>
        <v>#REF!</v>
      </c>
    </row>
    <row r="187" spans="1:8">
      <c r="A187" s="1" t="e">
        <f>#REF!</f>
        <v>#REF!</v>
      </c>
      <c r="B187" s="1" t="e">
        <f>#REF!</f>
        <v>#REF!</v>
      </c>
      <c r="C187" s="1" t="e">
        <f>#REF!</f>
        <v>#REF!</v>
      </c>
      <c r="D187" s="1" t="e">
        <f>#REF!</f>
        <v>#REF!</v>
      </c>
      <c r="E187" s="1" t="e">
        <f>#REF!</f>
        <v>#REF!</v>
      </c>
      <c r="F187" s="1" t="e">
        <f>#REF!</f>
        <v>#REF!</v>
      </c>
      <c r="G187" s="1" t="e">
        <f>#REF!</f>
        <v>#REF!</v>
      </c>
      <c r="H187" s="1" t="e">
        <f>#REF!</f>
        <v>#REF!</v>
      </c>
    </row>
    <row r="188" spans="1:8">
      <c r="A188" s="1" t="e">
        <f>#REF!</f>
        <v>#REF!</v>
      </c>
      <c r="B188" s="1" t="e">
        <f>#REF!</f>
        <v>#REF!</v>
      </c>
      <c r="C188" s="1" t="e">
        <f>#REF!</f>
        <v>#REF!</v>
      </c>
      <c r="D188" s="1" t="e">
        <f>#REF!</f>
        <v>#REF!</v>
      </c>
      <c r="E188" s="1" t="e">
        <f>#REF!</f>
        <v>#REF!</v>
      </c>
      <c r="F188" s="1" t="e">
        <f>#REF!</f>
        <v>#REF!</v>
      </c>
      <c r="G188" s="1" t="e">
        <f>#REF!</f>
        <v>#REF!</v>
      </c>
      <c r="H188" s="1" t="e">
        <f>#REF!</f>
        <v>#REF!</v>
      </c>
    </row>
    <row r="189" spans="1:8">
      <c r="A189" s="1" t="e">
        <f>#REF!</f>
        <v>#REF!</v>
      </c>
      <c r="B189" s="1" t="e">
        <f>#REF!</f>
        <v>#REF!</v>
      </c>
      <c r="C189" s="1" t="e">
        <f>#REF!</f>
        <v>#REF!</v>
      </c>
      <c r="D189" s="1" t="e">
        <f>#REF!</f>
        <v>#REF!</v>
      </c>
      <c r="E189" s="1" t="e">
        <f>#REF!</f>
        <v>#REF!</v>
      </c>
      <c r="F189" s="1" t="e">
        <f>#REF!</f>
        <v>#REF!</v>
      </c>
      <c r="G189" s="1" t="e">
        <f>#REF!</f>
        <v>#REF!</v>
      </c>
      <c r="H189" s="1" t="e">
        <f>#REF!</f>
        <v>#REF!</v>
      </c>
    </row>
    <row r="190" spans="1:8">
      <c r="A190" s="1" t="e">
        <f>#REF!</f>
        <v>#REF!</v>
      </c>
      <c r="B190" s="1" t="e">
        <f>#REF!</f>
        <v>#REF!</v>
      </c>
      <c r="C190" s="1" t="e">
        <f>#REF!</f>
        <v>#REF!</v>
      </c>
      <c r="D190" s="1" t="e">
        <f>#REF!</f>
        <v>#REF!</v>
      </c>
      <c r="E190" s="1" t="e">
        <f>#REF!</f>
        <v>#REF!</v>
      </c>
      <c r="F190" s="1" t="e">
        <f>#REF!</f>
        <v>#REF!</v>
      </c>
      <c r="G190" s="1" t="e">
        <f>#REF!</f>
        <v>#REF!</v>
      </c>
      <c r="H190" s="1" t="e">
        <f>#REF!</f>
        <v>#REF!</v>
      </c>
    </row>
    <row r="191" spans="1:8">
      <c r="A191" s="1" t="e">
        <f>#REF!</f>
        <v>#REF!</v>
      </c>
      <c r="B191" s="1" t="e">
        <f>#REF!</f>
        <v>#REF!</v>
      </c>
      <c r="C191" s="1" t="e">
        <f>#REF!</f>
        <v>#REF!</v>
      </c>
      <c r="D191" s="1" t="e">
        <f>#REF!</f>
        <v>#REF!</v>
      </c>
      <c r="E191" s="1" t="e">
        <f>#REF!</f>
        <v>#REF!</v>
      </c>
      <c r="F191" s="1" t="e">
        <f>#REF!</f>
        <v>#REF!</v>
      </c>
      <c r="G191" s="1" t="e">
        <f>#REF!</f>
        <v>#REF!</v>
      </c>
      <c r="H191" s="1" t="e">
        <f>#REF!</f>
        <v>#REF!</v>
      </c>
    </row>
    <row r="192" spans="1:8">
      <c r="A192" s="1" t="e">
        <f>#REF!</f>
        <v>#REF!</v>
      </c>
      <c r="B192" s="1" t="e">
        <f>#REF!</f>
        <v>#REF!</v>
      </c>
      <c r="C192" s="1" t="e">
        <f>#REF!</f>
        <v>#REF!</v>
      </c>
      <c r="D192" s="1" t="e">
        <f>#REF!</f>
        <v>#REF!</v>
      </c>
      <c r="E192" s="1" t="e">
        <f>#REF!</f>
        <v>#REF!</v>
      </c>
      <c r="F192" s="1" t="e">
        <f>#REF!</f>
        <v>#REF!</v>
      </c>
      <c r="G192" s="1" t="e">
        <f>#REF!</f>
        <v>#REF!</v>
      </c>
      <c r="H192" s="1" t="e">
        <f>#REF!</f>
        <v>#REF!</v>
      </c>
    </row>
    <row r="193" spans="1:8">
      <c r="A193" s="1" t="e">
        <f>#REF!</f>
        <v>#REF!</v>
      </c>
      <c r="B193" s="1" t="e">
        <f>#REF!</f>
        <v>#REF!</v>
      </c>
      <c r="C193" s="1" t="e">
        <f>#REF!</f>
        <v>#REF!</v>
      </c>
      <c r="D193" s="1" t="e">
        <f>#REF!</f>
        <v>#REF!</v>
      </c>
      <c r="E193" s="1" t="e">
        <f>#REF!</f>
        <v>#REF!</v>
      </c>
      <c r="F193" s="1" t="e">
        <f>#REF!</f>
        <v>#REF!</v>
      </c>
      <c r="G193" s="1" t="e">
        <f>#REF!</f>
        <v>#REF!</v>
      </c>
      <c r="H193" s="1" t="e">
        <f>#REF!</f>
        <v>#REF!</v>
      </c>
    </row>
    <row r="194" spans="1:8">
      <c r="A194" s="1" t="e">
        <f>#REF!</f>
        <v>#REF!</v>
      </c>
      <c r="B194" s="1" t="e">
        <f>#REF!</f>
        <v>#REF!</v>
      </c>
      <c r="C194" s="1" t="e">
        <f>#REF!</f>
        <v>#REF!</v>
      </c>
      <c r="D194" s="1" t="e">
        <f>#REF!</f>
        <v>#REF!</v>
      </c>
      <c r="E194" s="1" t="e">
        <f>#REF!</f>
        <v>#REF!</v>
      </c>
      <c r="F194" s="1" t="e">
        <f>#REF!</f>
        <v>#REF!</v>
      </c>
      <c r="G194" s="1" t="e">
        <f>#REF!</f>
        <v>#REF!</v>
      </c>
      <c r="H194" s="1" t="e">
        <f>#REF!</f>
        <v>#REF!</v>
      </c>
    </row>
    <row r="195" spans="1:8">
      <c r="A195" s="1" t="e">
        <f>#REF!</f>
        <v>#REF!</v>
      </c>
      <c r="B195" s="1" t="e">
        <f>#REF!</f>
        <v>#REF!</v>
      </c>
      <c r="C195" s="1" t="e">
        <f>#REF!</f>
        <v>#REF!</v>
      </c>
      <c r="D195" s="1" t="e">
        <f>#REF!</f>
        <v>#REF!</v>
      </c>
      <c r="E195" s="1" t="e">
        <f>#REF!</f>
        <v>#REF!</v>
      </c>
      <c r="F195" s="1" t="e">
        <f>#REF!</f>
        <v>#REF!</v>
      </c>
      <c r="G195" s="1" t="e">
        <f>#REF!</f>
        <v>#REF!</v>
      </c>
      <c r="H195" s="1" t="e">
        <f>#REF!</f>
        <v>#REF!</v>
      </c>
    </row>
    <row r="196" spans="1:8">
      <c r="A196" s="1" t="e">
        <f>#REF!</f>
        <v>#REF!</v>
      </c>
      <c r="B196" s="1" t="e">
        <f>#REF!</f>
        <v>#REF!</v>
      </c>
      <c r="C196" s="1" t="e">
        <f>#REF!</f>
        <v>#REF!</v>
      </c>
      <c r="D196" s="1" t="e">
        <f>#REF!</f>
        <v>#REF!</v>
      </c>
      <c r="E196" s="1" t="e">
        <f>#REF!</f>
        <v>#REF!</v>
      </c>
      <c r="F196" s="1" t="e">
        <f>#REF!</f>
        <v>#REF!</v>
      </c>
      <c r="G196" s="1" t="e">
        <f>#REF!</f>
        <v>#REF!</v>
      </c>
      <c r="H196" s="1" t="e">
        <f>#REF!</f>
        <v>#REF!</v>
      </c>
    </row>
    <row r="197" spans="1:8">
      <c r="A197" s="1" t="e">
        <f>#REF!</f>
        <v>#REF!</v>
      </c>
      <c r="B197" s="1" t="e">
        <f>#REF!</f>
        <v>#REF!</v>
      </c>
      <c r="C197" s="1" t="e">
        <f>#REF!</f>
        <v>#REF!</v>
      </c>
      <c r="D197" s="1" t="e">
        <f>#REF!</f>
        <v>#REF!</v>
      </c>
      <c r="E197" s="1" t="e">
        <f>#REF!</f>
        <v>#REF!</v>
      </c>
      <c r="F197" s="1" t="e">
        <f>#REF!</f>
        <v>#REF!</v>
      </c>
      <c r="G197" s="1" t="e">
        <f>#REF!</f>
        <v>#REF!</v>
      </c>
      <c r="H197" s="1" t="e">
        <f>#REF!</f>
        <v>#REF!</v>
      </c>
    </row>
    <row r="198" spans="1:8">
      <c r="A198" s="1" t="e">
        <f>#REF!</f>
        <v>#REF!</v>
      </c>
      <c r="B198" s="1" t="e">
        <f>#REF!</f>
        <v>#REF!</v>
      </c>
      <c r="C198" s="1" t="e">
        <f>#REF!</f>
        <v>#REF!</v>
      </c>
      <c r="D198" s="1" t="e">
        <f>#REF!</f>
        <v>#REF!</v>
      </c>
      <c r="E198" s="1" t="e">
        <f>#REF!</f>
        <v>#REF!</v>
      </c>
      <c r="F198" s="1" t="e">
        <f>#REF!</f>
        <v>#REF!</v>
      </c>
      <c r="G198" s="1" t="e">
        <f>#REF!</f>
        <v>#REF!</v>
      </c>
      <c r="H198" s="1" t="e">
        <f>#REF!</f>
        <v>#REF!</v>
      </c>
    </row>
    <row r="199" spans="1:8">
      <c r="A199" s="1" t="e">
        <f>#REF!</f>
        <v>#REF!</v>
      </c>
      <c r="B199" s="1" t="e">
        <f>#REF!</f>
        <v>#REF!</v>
      </c>
      <c r="C199" s="1" t="e">
        <f>#REF!</f>
        <v>#REF!</v>
      </c>
      <c r="D199" s="1" t="e">
        <f>#REF!</f>
        <v>#REF!</v>
      </c>
      <c r="E199" s="1" t="e">
        <f>#REF!</f>
        <v>#REF!</v>
      </c>
      <c r="F199" s="1" t="e">
        <f>#REF!</f>
        <v>#REF!</v>
      </c>
      <c r="G199" s="1" t="e">
        <f>#REF!</f>
        <v>#REF!</v>
      </c>
      <c r="H199" s="1" t="e">
        <f>#REF!</f>
        <v>#REF!</v>
      </c>
    </row>
    <row r="200" spans="1:8">
      <c r="A200" s="1" t="e">
        <f>#REF!</f>
        <v>#REF!</v>
      </c>
      <c r="B200" s="1" t="e">
        <f>#REF!</f>
        <v>#REF!</v>
      </c>
      <c r="C200" s="1" t="e">
        <f>#REF!</f>
        <v>#REF!</v>
      </c>
      <c r="D200" s="1" t="e">
        <f>#REF!</f>
        <v>#REF!</v>
      </c>
      <c r="E200" s="1" t="e">
        <f>#REF!</f>
        <v>#REF!</v>
      </c>
      <c r="F200" s="1" t="e">
        <f>#REF!</f>
        <v>#REF!</v>
      </c>
      <c r="G200" s="1" t="e">
        <f>#REF!</f>
        <v>#REF!</v>
      </c>
      <c r="H200" s="1" t="e">
        <f>#REF!</f>
        <v>#REF!</v>
      </c>
    </row>
    <row r="201" spans="1:8">
      <c r="A201" s="1" t="e">
        <f>#REF!</f>
        <v>#REF!</v>
      </c>
      <c r="B201" s="1" t="e">
        <f>#REF!</f>
        <v>#REF!</v>
      </c>
      <c r="C201" s="1" t="e">
        <f>#REF!</f>
        <v>#REF!</v>
      </c>
      <c r="D201" s="1" t="e">
        <f>#REF!</f>
        <v>#REF!</v>
      </c>
      <c r="E201" s="1" t="e">
        <f>#REF!</f>
        <v>#REF!</v>
      </c>
      <c r="F201" s="1" t="e">
        <f>#REF!</f>
        <v>#REF!</v>
      </c>
      <c r="G201" s="1" t="e">
        <f>#REF!</f>
        <v>#REF!</v>
      </c>
      <c r="H201" s="1" t="e">
        <f>#REF!</f>
        <v>#REF!</v>
      </c>
    </row>
    <row r="202" spans="1:8">
      <c r="A202" s="1" t="e">
        <f>#REF!</f>
        <v>#REF!</v>
      </c>
      <c r="B202" s="1" t="e">
        <f>#REF!</f>
        <v>#REF!</v>
      </c>
      <c r="C202" s="1" t="e">
        <f>#REF!</f>
        <v>#REF!</v>
      </c>
      <c r="D202" s="1" t="e">
        <f>#REF!</f>
        <v>#REF!</v>
      </c>
      <c r="E202" s="1" t="e">
        <f>#REF!</f>
        <v>#REF!</v>
      </c>
      <c r="F202" s="1" t="e">
        <f>#REF!</f>
        <v>#REF!</v>
      </c>
      <c r="G202" s="1" t="e">
        <f>#REF!</f>
        <v>#REF!</v>
      </c>
      <c r="H202" s="1" t="e">
        <f>#REF!</f>
        <v>#REF!</v>
      </c>
    </row>
    <row r="203" spans="1:8">
      <c r="A203" s="1" t="e">
        <f>#REF!</f>
        <v>#REF!</v>
      </c>
      <c r="B203" s="1" t="e">
        <f>#REF!</f>
        <v>#REF!</v>
      </c>
      <c r="C203" s="1" t="e">
        <f>#REF!</f>
        <v>#REF!</v>
      </c>
      <c r="D203" s="1" t="e">
        <f>#REF!</f>
        <v>#REF!</v>
      </c>
      <c r="E203" s="1" t="e">
        <f>#REF!</f>
        <v>#REF!</v>
      </c>
      <c r="F203" s="1" t="e">
        <f>#REF!</f>
        <v>#REF!</v>
      </c>
      <c r="G203" s="1" t="e">
        <f>#REF!</f>
        <v>#REF!</v>
      </c>
      <c r="H203" s="1" t="e">
        <f>#REF!</f>
        <v>#REF!</v>
      </c>
    </row>
    <row r="204" spans="1:8">
      <c r="A204" s="1" t="e">
        <f>#REF!</f>
        <v>#REF!</v>
      </c>
      <c r="B204" s="1" t="e">
        <f>#REF!</f>
        <v>#REF!</v>
      </c>
      <c r="C204" s="1" t="e">
        <f>#REF!</f>
        <v>#REF!</v>
      </c>
      <c r="D204" s="1" t="e">
        <f>#REF!</f>
        <v>#REF!</v>
      </c>
      <c r="E204" s="1" t="e">
        <f>#REF!</f>
        <v>#REF!</v>
      </c>
      <c r="F204" s="1" t="e">
        <f>#REF!</f>
        <v>#REF!</v>
      </c>
      <c r="G204" s="1" t="e">
        <f>#REF!</f>
        <v>#REF!</v>
      </c>
      <c r="H204" s="1" t="e">
        <f>#REF!</f>
        <v>#REF!</v>
      </c>
    </row>
    <row r="205" spans="1:8">
      <c r="A205" s="1" t="e">
        <f>#REF!</f>
        <v>#REF!</v>
      </c>
      <c r="B205" s="1" t="e">
        <f>#REF!</f>
        <v>#REF!</v>
      </c>
      <c r="C205" s="1" t="e">
        <f>#REF!</f>
        <v>#REF!</v>
      </c>
      <c r="D205" s="1" t="e">
        <f>#REF!</f>
        <v>#REF!</v>
      </c>
      <c r="E205" s="1" t="e">
        <f>#REF!</f>
        <v>#REF!</v>
      </c>
      <c r="F205" s="1" t="e">
        <f>#REF!</f>
        <v>#REF!</v>
      </c>
      <c r="G205" s="1" t="e">
        <f>#REF!</f>
        <v>#REF!</v>
      </c>
      <c r="H205" s="1" t="e">
        <f>#REF!</f>
        <v>#REF!</v>
      </c>
    </row>
    <row r="206" spans="1:8">
      <c r="A206" s="1" t="e">
        <f>#REF!</f>
        <v>#REF!</v>
      </c>
      <c r="B206" s="1" t="e">
        <f>#REF!</f>
        <v>#REF!</v>
      </c>
      <c r="C206" s="1" t="e">
        <f>#REF!</f>
        <v>#REF!</v>
      </c>
      <c r="D206" s="1" t="e">
        <f>#REF!</f>
        <v>#REF!</v>
      </c>
      <c r="E206" s="1" t="e">
        <f>#REF!</f>
        <v>#REF!</v>
      </c>
      <c r="F206" s="1" t="e">
        <f>#REF!</f>
        <v>#REF!</v>
      </c>
      <c r="G206" s="1" t="e">
        <f>#REF!</f>
        <v>#REF!</v>
      </c>
      <c r="H206" s="1" t="e">
        <f>#REF!</f>
        <v>#REF!</v>
      </c>
    </row>
    <row r="207" spans="1:8">
      <c r="A207" s="1" t="e">
        <f>#REF!</f>
        <v>#REF!</v>
      </c>
      <c r="B207" s="1" t="e">
        <f>#REF!</f>
        <v>#REF!</v>
      </c>
      <c r="C207" s="1" t="e">
        <f>#REF!</f>
        <v>#REF!</v>
      </c>
      <c r="D207" s="1" t="e">
        <f>#REF!</f>
        <v>#REF!</v>
      </c>
      <c r="E207" s="1" t="e">
        <f>#REF!</f>
        <v>#REF!</v>
      </c>
      <c r="F207" s="1" t="e">
        <f>#REF!</f>
        <v>#REF!</v>
      </c>
      <c r="G207" s="1" t="e">
        <f>#REF!</f>
        <v>#REF!</v>
      </c>
      <c r="H207" s="1" t="e">
        <f>#REF!</f>
        <v>#REF!</v>
      </c>
    </row>
    <row r="208" spans="1:8">
      <c r="A208" s="1" t="e">
        <f>#REF!</f>
        <v>#REF!</v>
      </c>
      <c r="B208" s="1" t="e">
        <f>#REF!</f>
        <v>#REF!</v>
      </c>
      <c r="C208" s="1" t="e">
        <f>#REF!</f>
        <v>#REF!</v>
      </c>
      <c r="D208" s="1" t="e">
        <f>#REF!</f>
        <v>#REF!</v>
      </c>
      <c r="E208" s="1" t="e">
        <f>#REF!</f>
        <v>#REF!</v>
      </c>
      <c r="F208" s="1" t="e">
        <f>#REF!</f>
        <v>#REF!</v>
      </c>
      <c r="G208" s="1" t="e">
        <f>#REF!</f>
        <v>#REF!</v>
      </c>
      <c r="H208" s="1" t="e">
        <f>#REF!</f>
        <v>#REF!</v>
      </c>
    </row>
    <row r="209" spans="1:8">
      <c r="A209" s="1" t="e">
        <f>#REF!</f>
        <v>#REF!</v>
      </c>
      <c r="B209" s="1" t="e">
        <f>#REF!</f>
        <v>#REF!</v>
      </c>
      <c r="C209" s="1" t="e">
        <f>#REF!</f>
        <v>#REF!</v>
      </c>
      <c r="D209" s="1" t="e">
        <f>#REF!</f>
        <v>#REF!</v>
      </c>
      <c r="E209" s="1" t="e">
        <f>#REF!</f>
        <v>#REF!</v>
      </c>
      <c r="F209" s="1" t="e">
        <f>#REF!</f>
        <v>#REF!</v>
      </c>
      <c r="G209" s="1" t="e">
        <f>#REF!</f>
        <v>#REF!</v>
      </c>
      <c r="H209" s="1" t="e">
        <f>#REF!</f>
        <v>#REF!</v>
      </c>
    </row>
    <row r="210" spans="1:8">
      <c r="A210" s="1" t="e">
        <f>#REF!</f>
        <v>#REF!</v>
      </c>
      <c r="B210" s="1" t="e">
        <f>#REF!</f>
        <v>#REF!</v>
      </c>
      <c r="C210" s="1" t="e">
        <f>#REF!</f>
        <v>#REF!</v>
      </c>
      <c r="D210" s="1" t="e">
        <f>#REF!</f>
        <v>#REF!</v>
      </c>
      <c r="E210" s="1" t="e">
        <f>#REF!</f>
        <v>#REF!</v>
      </c>
      <c r="F210" s="1" t="e">
        <f>#REF!</f>
        <v>#REF!</v>
      </c>
      <c r="G210" s="1" t="e">
        <f>#REF!</f>
        <v>#REF!</v>
      </c>
      <c r="H210" s="1" t="e">
        <f>#REF!</f>
        <v>#REF!</v>
      </c>
    </row>
    <row r="211" spans="1:8">
      <c r="A211" s="1" t="e">
        <f>#REF!</f>
        <v>#REF!</v>
      </c>
      <c r="B211" s="1" t="e">
        <f>#REF!</f>
        <v>#REF!</v>
      </c>
      <c r="C211" s="1" t="e">
        <f>#REF!</f>
        <v>#REF!</v>
      </c>
      <c r="D211" s="1" t="e">
        <f>#REF!</f>
        <v>#REF!</v>
      </c>
      <c r="E211" s="1" t="e">
        <f>#REF!</f>
        <v>#REF!</v>
      </c>
      <c r="F211" s="1" t="e">
        <f>#REF!</f>
        <v>#REF!</v>
      </c>
      <c r="G211" s="1" t="e">
        <f>#REF!</f>
        <v>#REF!</v>
      </c>
      <c r="H211" s="1" t="e">
        <f>#REF!</f>
        <v>#REF!</v>
      </c>
    </row>
    <row r="212" spans="1:8">
      <c r="A212" s="1" t="e">
        <f>#REF!</f>
        <v>#REF!</v>
      </c>
      <c r="B212" s="1" t="e">
        <f>#REF!</f>
        <v>#REF!</v>
      </c>
      <c r="C212" s="1" t="e">
        <f>#REF!</f>
        <v>#REF!</v>
      </c>
      <c r="D212" s="1" t="e">
        <f>#REF!</f>
        <v>#REF!</v>
      </c>
      <c r="E212" s="1" t="e">
        <f>#REF!</f>
        <v>#REF!</v>
      </c>
      <c r="F212" s="1" t="e">
        <f>#REF!</f>
        <v>#REF!</v>
      </c>
      <c r="G212" s="1" t="e">
        <f>#REF!</f>
        <v>#REF!</v>
      </c>
      <c r="H212" s="1" t="e">
        <f>#REF!</f>
        <v>#REF!</v>
      </c>
    </row>
    <row r="213" spans="1:8">
      <c r="A213" s="1" t="e">
        <f>#REF!</f>
        <v>#REF!</v>
      </c>
      <c r="B213" s="1" t="e">
        <f>#REF!</f>
        <v>#REF!</v>
      </c>
      <c r="C213" s="1" t="e">
        <f>#REF!</f>
        <v>#REF!</v>
      </c>
      <c r="D213" s="1" t="e">
        <f>#REF!</f>
        <v>#REF!</v>
      </c>
      <c r="E213" s="1" t="e">
        <f>#REF!</f>
        <v>#REF!</v>
      </c>
      <c r="F213" s="1" t="e">
        <f>#REF!</f>
        <v>#REF!</v>
      </c>
      <c r="G213" s="1" t="e">
        <f>#REF!</f>
        <v>#REF!</v>
      </c>
      <c r="H213" s="1" t="e">
        <f>#REF!</f>
        <v>#REF!</v>
      </c>
    </row>
    <row r="214" spans="1:8">
      <c r="A214" s="1" t="e">
        <f>#REF!</f>
        <v>#REF!</v>
      </c>
      <c r="B214" s="1" t="e">
        <f>#REF!</f>
        <v>#REF!</v>
      </c>
      <c r="C214" s="1" t="e">
        <f>#REF!</f>
        <v>#REF!</v>
      </c>
      <c r="D214" s="1" t="e">
        <f>#REF!</f>
        <v>#REF!</v>
      </c>
      <c r="E214" s="1" t="e">
        <f>#REF!</f>
        <v>#REF!</v>
      </c>
      <c r="F214" s="1" t="e">
        <f>#REF!</f>
        <v>#REF!</v>
      </c>
      <c r="G214" s="1" t="e">
        <f>#REF!</f>
        <v>#REF!</v>
      </c>
      <c r="H214" s="1" t="e">
        <f>#REF!</f>
        <v>#REF!</v>
      </c>
    </row>
    <row r="215" spans="1:8">
      <c r="A215" s="1" t="e">
        <f>#REF!</f>
        <v>#REF!</v>
      </c>
      <c r="B215" s="1" t="e">
        <f>#REF!</f>
        <v>#REF!</v>
      </c>
      <c r="C215" s="1" t="e">
        <f>#REF!</f>
        <v>#REF!</v>
      </c>
      <c r="D215" s="1" t="e">
        <f>#REF!</f>
        <v>#REF!</v>
      </c>
      <c r="E215" s="1" t="e">
        <f>#REF!</f>
        <v>#REF!</v>
      </c>
      <c r="F215" s="1" t="e">
        <f>#REF!</f>
        <v>#REF!</v>
      </c>
      <c r="G215" s="1" t="e">
        <f>#REF!</f>
        <v>#REF!</v>
      </c>
      <c r="H215" s="1" t="e">
        <f>#REF!</f>
        <v>#REF!</v>
      </c>
    </row>
    <row r="216" spans="1:8">
      <c r="A216" s="1" t="e">
        <f>#REF!</f>
        <v>#REF!</v>
      </c>
      <c r="B216" s="1" t="e">
        <f>#REF!</f>
        <v>#REF!</v>
      </c>
      <c r="C216" s="1" t="e">
        <f>#REF!</f>
        <v>#REF!</v>
      </c>
      <c r="D216" s="1" t="e">
        <f>#REF!</f>
        <v>#REF!</v>
      </c>
      <c r="E216" s="1" t="e">
        <f>#REF!</f>
        <v>#REF!</v>
      </c>
      <c r="F216" s="1" t="e">
        <f>#REF!</f>
        <v>#REF!</v>
      </c>
      <c r="G216" s="1" t="e">
        <f>#REF!</f>
        <v>#REF!</v>
      </c>
      <c r="H216" s="1" t="e">
        <f>#REF!</f>
        <v>#REF!</v>
      </c>
    </row>
    <row r="217" spans="1:8">
      <c r="A217" s="1" t="e">
        <f>#REF!</f>
        <v>#REF!</v>
      </c>
      <c r="B217" s="1" t="e">
        <f>#REF!</f>
        <v>#REF!</v>
      </c>
      <c r="C217" s="1" t="e">
        <f>#REF!</f>
        <v>#REF!</v>
      </c>
      <c r="D217" s="1" t="e">
        <f>#REF!</f>
        <v>#REF!</v>
      </c>
      <c r="E217" s="1" t="e">
        <f>#REF!</f>
        <v>#REF!</v>
      </c>
      <c r="F217" s="1" t="e">
        <f>#REF!</f>
        <v>#REF!</v>
      </c>
      <c r="G217" s="1" t="e">
        <f>#REF!</f>
        <v>#REF!</v>
      </c>
      <c r="H217" s="1" t="e">
        <f>#REF!</f>
        <v>#REF!</v>
      </c>
    </row>
    <row r="218" spans="1:8">
      <c r="A218" s="1" t="e">
        <f>#REF!</f>
        <v>#REF!</v>
      </c>
      <c r="B218" s="1" t="e">
        <f>#REF!</f>
        <v>#REF!</v>
      </c>
      <c r="C218" s="1" t="e">
        <f>#REF!</f>
        <v>#REF!</v>
      </c>
      <c r="D218" s="1" t="e">
        <f>#REF!</f>
        <v>#REF!</v>
      </c>
      <c r="E218" s="1" t="e">
        <f>#REF!</f>
        <v>#REF!</v>
      </c>
      <c r="F218" s="1" t="e">
        <f>#REF!</f>
        <v>#REF!</v>
      </c>
      <c r="G218" s="1" t="e">
        <f>#REF!</f>
        <v>#REF!</v>
      </c>
      <c r="H218" s="1" t="e">
        <f>#REF!</f>
        <v>#REF!</v>
      </c>
    </row>
    <row r="219" spans="1:8">
      <c r="A219" s="1" t="e">
        <f>#REF!</f>
        <v>#REF!</v>
      </c>
      <c r="B219" s="1" t="e">
        <f>#REF!</f>
        <v>#REF!</v>
      </c>
      <c r="C219" s="1" t="e">
        <f>#REF!</f>
        <v>#REF!</v>
      </c>
      <c r="D219" s="1" t="e">
        <f>#REF!</f>
        <v>#REF!</v>
      </c>
      <c r="E219" s="1" t="e">
        <f>#REF!</f>
        <v>#REF!</v>
      </c>
      <c r="F219" s="1" t="e">
        <f>#REF!</f>
        <v>#REF!</v>
      </c>
      <c r="G219" s="1" t="e">
        <f>#REF!</f>
        <v>#REF!</v>
      </c>
      <c r="H219" s="1" t="e">
        <f>#REF!</f>
        <v>#REF!</v>
      </c>
    </row>
    <row r="220" spans="1:8">
      <c r="A220" s="1" t="e">
        <f>#REF!</f>
        <v>#REF!</v>
      </c>
      <c r="B220" s="1" t="e">
        <f>#REF!</f>
        <v>#REF!</v>
      </c>
      <c r="C220" s="1" t="e">
        <f>#REF!</f>
        <v>#REF!</v>
      </c>
      <c r="D220" s="1" t="e">
        <f>#REF!</f>
        <v>#REF!</v>
      </c>
      <c r="E220" s="1" t="e">
        <f>#REF!</f>
        <v>#REF!</v>
      </c>
      <c r="F220" s="1" t="e">
        <f>#REF!</f>
        <v>#REF!</v>
      </c>
      <c r="G220" s="1" t="e">
        <f>#REF!</f>
        <v>#REF!</v>
      </c>
      <c r="H220" s="1" t="e">
        <f>#REF!</f>
        <v>#REF!</v>
      </c>
    </row>
    <row r="221" spans="1:8">
      <c r="A221" s="1" t="e">
        <f>#REF!</f>
        <v>#REF!</v>
      </c>
      <c r="B221" s="1" t="e">
        <f>#REF!</f>
        <v>#REF!</v>
      </c>
      <c r="C221" s="1" t="e">
        <f>#REF!</f>
        <v>#REF!</v>
      </c>
      <c r="D221" s="1" t="e">
        <f>#REF!</f>
        <v>#REF!</v>
      </c>
      <c r="E221" s="1" t="e">
        <f>#REF!</f>
        <v>#REF!</v>
      </c>
      <c r="F221" s="1" t="e">
        <f>#REF!</f>
        <v>#REF!</v>
      </c>
      <c r="G221" s="1" t="e">
        <f>#REF!</f>
        <v>#REF!</v>
      </c>
      <c r="H221" s="1" t="e">
        <f>#REF!</f>
        <v>#REF!</v>
      </c>
    </row>
    <row r="222" spans="1:8">
      <c r="A222" s="1" t="e">
        <f>#REF!</f>
        <v>#REF!</v>
      </c>
      <c r="B222" s="1" t="e">
        <f>#REF!</f>
        <v>#REF!</v>
      </c>
      <c r="C222" s="1" t="e">
        <f>#REF!</f>
        <v>#REF!</v>
      </c>
      <c r="D222" s="1" t="e">
        <f>#REF!</f>
        <v>#REF!</v>
      </c>
      <c r="E222" s="1" t="e">
        <f>#REF!</f>
        <v>#REF!</v>
      </c>
      <c r="F222" s="1" t="e">
        <f>#REF!</f>
        <v>#REF!</v>
      </c>
      <c r="G222" s="1" t="e">
        <f>#REF!</f>
        <v>#REF!</v>
      </c>
      <c r="H222" s="1" t="e">
        <f>#REF!</f>
        <v>#REF!</v>
      </c>
    </row>
    <row r="223" spans="1:8">
      <c r="A223" s="1" t="e">
        <f>#REF!</f>
        <v>#REF!</v>
      </c>
      <c r="B223" s="1" t="e">
        <f>#REF!</f>
        <v>#REF!</v>
      </c>
      <c r="C223" s="1" t="e">
        <f>#REF!</f>
        <v>#REF!</v>
      </c>
      <c r="D223" s="1" t="e">
        <f>#REF!</f>
        <v>#REF!</v>
      </c>
      <c r="E223" s="1" t="e">
        <f>#REF!</f>
        <v>#REF!</v>
      </c>
      <c r="F223" s="1" t="e">
        <f>#REF!</f>
        <v>#REF!</v>
      </c>
      <c r="G223" s="1" t="e">
        <f>#REF!</f>
        <v>#REF!</v>
      </c>
      <c r="H223" s="1" t="e">
        <f>#REF!</f>
        <v>#REF!</v>
      </c>
    </row>
    <row r="224" spans="1:8">
      <c r="A224" s="1" t="e">
        <f>#REF!</f>
        <v>#REF!</v>
      </c>
      <c r="B224" s="1" t="e">
        <f>#REF!</f>
        <v>#REF!</v>
      </c>
      <c r="C224" s="1" t="e">
        <f>#REF!</f>
        <v>#REF!</v>
      </c>
      <c r="D224" s="1" t="e">
        <f>#REF!</f>
        <v>#REF!</v>
      </c>
      <c r="E224" s="1" t="e">
        <f>#REF!</f>
        <v>#REF!</v>
      </c>
      <c r="F224" s="1" t="e">
        <f>#REF!</f>
        <v>#REF!</v>
      </c>
      <c r="G224" s="1" t="e">
        <f>#REF!</f>
        <v>#REF!</v>
      </c>
      <c r="H224" s="1" t="e">
        <f>#REF!</f>
        <v>#REF!</v>
      </c>
    </row>
    <row r="225" spans="1:8">
      <c r="A225" s="1" t="e">
        <f>#REF!</f>
        <v>#REF!</v>
      </c>
      <c r="B225" s="1" t="e">
        <f>#REF!</f>
        <v>#REF!</v>
      </c>
      <c r="C225" s="1" t="e">
        <f>#REF!</f>
        <v>#REF!</v>
      </c>
      <c r="D225" s="1" t="e">
        <f>#REF!</f>
        <v>#REF!</v>
      </c>
      <c r="E225" s="1" t="e">
        <f>#REF!</f>
        <v>#REF!</v>
      </c>
      <c r="F225" s="1" t="e">
        <f>#REF!</f>
        <v>#REF!</v>
      </c>
      <c r="G225" s="1" t="e">
        <f>#REF!</f>
        <v>#REF!</v>
      </c>
      <c r="H225" s="1" t="e">
        <f>#REF!</f>
        <v>#REF!</v>
      </c>
    </row>
    <row r="226" spans="1:8">
      <c r="A226" s="1" t="e">
        <f>#REF!</f>
        <v>#REF!</v>
      </c>
      <c r="B226" s="1" t="e">
        <f>#REF!</f>
        <v>#REF!</v>
      </c>
      <c r="C226" s="1" t="e">
        <f>#REF!</f>
        <v>#REF!</v>
      </c>
      <c r="D226" s="1" t="e">
        <f>#REF!</f>
        <v>#REF!</v>
      </c>
      <c r="E226" s="1" t="e">
        <f>#REF!</f>
        <v>#REF!</v>
      </c>
      <c r="F226" s="1" t="e">
        <f>#REF!</f>
        <v>#REF!</v>
      </c>
      <c r="G226" s="1" t="e">
        <f>#REF!</f>
        <v>#REF!</v>
      </c>
      <c r="H226" s="1" t="e">
        <f>#REF!</f>
        <v>#REF!</v>
      </c>
    </row>
    <row r="227" spans="1:8">
      <c r="A227" s="1" t="e">
        <f>#REF!</f>
        <v>#REF!</v>
      </c>
      <c r="B227" s="1" t="e">
        <f>#REF!</f>
        <v>#REF!</v>
      </c>
      <c r="C227" s="1" t="e">
        <f>#REF!</f>
        <v>#REF!</v>
      </c>
      <c r="D227" s="1" t="e">
        <f>#REF!</f>
        <v>#REF!</v>
      </c>
      <c r="E227" s="1" t="e">
        <f>#REF!</f>
        <v>#REF!</v>
      </c>
      <c r="F227" s="1" t="e">
        <f>#REF!</f>
        <v>#REF!</v>
      </c>
      <c r="G227" s="1" t="e">
        <f>#REF!</f>
        <v>#REF!</v>
      </c>
      <c r="H227" s="1" t="e">
        <f>#REF!</f>
        <v>#REF!</v>
      </c>
    </row>
    <row r="228" spans="1:8">
      <c r="A228" s="1" t="e">
        <f>#REF!</f>
        <v>#REF!</v>
      </c>
      <c r="B228" s="1" t="e">
        <f>#REF!</f>
        <v>#REF!</v>
      </c>
      <c r="C228" s="1" t="e">
        <f>#REF!</f>
        <v>#REF!</v>
      </c>
      <c r="D228" s="1" t="e">
        <f>#REF!</f>
        <v>#REF!</v>
      </c>
      <c r="E228" s="1" t="e">
        <f>#REF!</f>
        <v>#REF!</v>
      </c>
      <c r="F228" s="1" t="e">
        <f>#REF!</f>
        <v>#REF!</v>
      </c>
      <c r="G228" s="1" t="e">
        <f>#REF!</f>
        <v>#REF!</v>
      </c>
      <c r="H228" s="1" t="e">
        <f>#REF!</f>
        <v>#REF!</v>
      </c>
    </row>
    <row r="229" spans="1:8">
      <c r="A229" s="1" t="e">
        <f>#REF!</f>
        <v>#REF!</v>
      </c>
      <c r="B229" s="1" t="e">
        <f>#REF!</f>
        <v>#REF!</v>
      </c>
      <c r="C229" s="1" t="e">
        <f>#REF!</f>
        <v>#REF!</v>
      </c>
      <c r="D229" s="1" t="e">
        <f>#REF!</f>
        <v>#REF!</v>
      </c>
      <c r="E229" s="1" t="e">
        <f>#REF!</f>
        <v>#REF!</v>
      </c>
      <c r="F229" s="1" t="e">
        <f>#REF!</f>
        <v>#REF!</v>
      </c>
      <c r="G229" s="1" t="e">
        <f>#REF!</f>
        <v>#REF!</v>
      </c>
      <c r="H229" s="1" t="e">
        <f>#REF!</f>
        <v>#REF!</v>
      </c>
    </row>
    <row r="230" spans="1:8">
      <c r="A230" s="1" t="e">
        <f>#REF!</f>
        <v>#REF!</v>
      </c>
      <c r="B230" s="1" t="e">
        <f>#REF!</f>
        <v>#REF!</v>
      </c>
      <c r="C230" s="1" t="e">
        <f>#REF!</f>
        <v>#REF!</v>
      </c>
      <c r="D230" s="1" t="e">
        <f>#REF!</f>
        <v>#REF!</v>
      </c>
      <c r="E230" s="1" t="e">
        <f>#REF!</f>
        <v>#REF!</v>
      </c>
      <c r="F230" s="1" t="e">
        <f>#REF!</f>
        <v>#REF!</v>
      </c>
      <c r="G230" s="1" t="e">
        <f>#REF!</f>
        <v>#REF!</v>
      </c>
      <c r="H230" s="1" t="e">
        <f>#REF!</f>
        <v>#REF!</v>
      </c>
    </row>
    <row r="231" spans="1:8">
      <c r="A231" s="1" t="e">
        <f>#REF!</f>
        <v>#REF!</v>
      </c>
      <c r="B231" s="1" t="e">
        <f>#REF!</f>
        <v>#REF!</v>
      </c>
      <c r="C231" s="1" t="e">
        <f>#REF!</f>
        <v>#REF!</v>
      </c>
      <c r="D231" s="1" t="e">
        <f>#REF!</f>
        <v>#REF!</v>
      </c>
      <c r="E231" s="1" t="e">
        <f>#REF!</f>
        <v>#REF!</v>
      </c>
      <c r="F231" s="1" t="e">
        <f>#REF!</f>
        <v>#REF!</v>
      </c>
      <c r="G231" s="1" t="e">
        <f>#REF!</f>
        <v>#REF!</v>
      </c>
      <c r="H231" s="1" t="e">
        <f>#REF!</f>
        <v>#REF!</v>
      </c>
    </row>
    <row r="232" spans="1:8">
      <c r="A232" s="1" t="e">
        <f>#REF!</f>
        <v>#REF!</v>
      </c>
      <c r="B232" s="1" t="e">
        <f>#REF!</f>
        <v>#REF!</v>
      </c>
      <c r="C232" s="1" t="e">
        <f>#REF!</f>
        <v>#REF!</v>
      </c>
      <c r="D232" s="1" t="e">
        <f>#REF!</f>
        <v>#REF!</v>
      </c>
      <c r="E232" s="1" t="e">
        <f>#REF!</f>
        <v>#REF!</v>
      </c>
      <c r="F232" s="1" t="e">
        <f>#REF!</f>
        <v>#REF!</v>
      </c>
      <c r="G232" s="1" t="e">
        <f>#REF!</f>
        <v>#REF!</v>
      </c>
      <c r="H232" s="1" t="e">
        <f>#REF!</f>
        <v>#REF!</v>
      </c>
    </row>
    <row r="233" spans="1:8">
      <c r="A233" s="1" t="e">
        <f>#REF!</f>
        <v>#REF!</v>
      </c>
      <c r="B233" s="1" t="e">
        <f>#REF!</f>
        <v>#REF!</v>
      </c>
      <c r="C233" s="1" t="e">
        <f>#REF!</f>
        <v>#REF!</v>
      </c>
      <c r="D233" s="1" t="e">
        <f>#REF!</f>
        <v>#REF!</v>
      </c>
      <c r="E233" s="1" t="e">
        <f>#REF!</f>
        <v>#REF!</v>
      </c>
      <c r="F233" s="1" t="e">
        <f>#REF!</f>
        <v>#REF!</v>
      </c>
      <c r="G233" s="1" t="e">
        <f>#REF!</f>
        <v>#REF!</v>
      </c>
      <c r="H233" s="1" t="e">
        <f>#REF!</f>
        <v>#REF!</v>
      </c>
    </row>
  </sheetData>
  <pageMargins left="0.7" right="0.7" top="0.75" bottom="0.75" header="0.3" footer="0.3"/>
  <ignoredErrors>
    <ignoredError sqref="I21:I22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25"/>
  <sheetViews>
    <sheetView workbookViewId="0">
      <selection activeCell="N21" sqref="N21"/>
    </sheetView>
  </sheetViews>
  <sheetFormatPr defaultRowHeight="15"/>
  <cols>
    <col min="1" max="1" width="10.28515625" style="1" bestFit="1" customWidth="1"/>
    <col min="2" max="2" width="30" style="1" bestFit="1" customWidth="1"/>
    <col min="3" max="3" width="12.7109375" style="1" bestFit="1" customWidth="1"/>
    <col min="4" max="4" width="8.7109375" style="1" bestFit="1" customWidth="1"/>
    <col min="5" max="5" width="6" style="1" bestFit="1" customWidth="1"/>
    <col min="6" max="6" width="8.7109375" style="1" bestFit="1" customWidth="1"/>
    <col min="7" max="7" width="10" style="1" bestFit="1" customWidth="1"/>
    <col min="8" max="8" width="9.7109375" style="1" bestFit="1" customWidth="1"/>
    <col min="9" max="9" width="13.7109375" style="1" bestFit="1" customWidth="1"/>
    <col min="10" max="10" width="9.140625" style="1" bestFit="1" customWidth="1"/>
    <col min="11" max="11" width="7" style="1" bestFit="1" customWidth="1"/>
    <col min="12" max="12" width="7.7109375" style="1" bestFit="1" customWidth="1"/>
    <col min="13" max="13" width="13.85546875" style="1" customWidth="1"/>
    <col min="14" max="14" width="9.140625" style="1" bestFit="1" customWidth="1"/>
    <col min="15" max="15" width="9.140625" style="1"/>
    <col min="16" max="16" width="9.42578125" style="1" customWidth="1"/>
    <col min="17" max="18" width="9.140625" style="1"/>
    <col min="19" max="19" width="10.42578125" style="1" customWidth="1"/>
    <col min="20" max="20" width="9.42578125" style="1" customWidth="1"/>
    <col min="21" max="21" width="9.140625" style="1"/>
    <col min="22" max="22" width="9.42578125" style="1" customWidth="1"/>
    <col min="23" max="23" width="9.140625" style="1"/>
    <col min="24" max="25" width="10.140625" style="1" customWidth="1"/>
    <col min="26" max="28" width="9.28515625" style="1" customWidth="1"/>
    <col min="29" max="16384" width="9.140625" style="1"/>
  </cols>
  <sheetData>
    <row r="1" spans="1:14">
      <c r="A1" s="14" t="s">
        <v>42</v>
      </c>
      <c r="B1" s="1" t="s">
        <v>59</v>
      </c>
      <c r="J1" s="25" t="s">
        <v>40</v>
      </c>
      <c r="K1" s="24" t="s">
        <v>58</v>
      </c>
      <c r="M1" s="14" t="s">
        <v>24</v>
      </c>
      <c r="N1" s="15">
        <f>N11+I15+J21+I25</f>
        <v>11.7385</v>
      </c>
    </row>
    <row r="2" spans="1:14">
      <c r="A2" s="14" t="s">
        <v>38</v>
      </c>
      <c r="B2" s="1" t="s">
        <v>57</v>
      </c>
      <c r="M2" s="14" t="s">
        <v>36</v>
      </c>
      <c r="N2" s="16">
        <v>1</v>
      </c>
    </row>
    <row r="3" spans="1:14">
      <c r="A3" s="14" t="s">
        <v>35</v>
      </c>
      <c r="B3" s="1" t="s">
        <v>34</v>
      </c>
    </row>
    <row r="4" spans="1:14">
      <c r="A4" s="14" t="s">
        <v>25</v>
      </c>
      <c r="B4" s="1" t="s">
        <v>23</v>
      </c>
      <c r="M4" s="14" t="s">
        <v>30</v>
      </c>
      <c r="N4" s="15">
        <f>N1*N2</f>
        <v>11.7385</v>
      </c>
    </row>
    <row r="5" spans="1:14">
      <c r="A5" s="14" t="s">
        <v>32</v>
      </c>
      <c r="B5" s="23" t="s">
        <v>218</v>
      </c>
    </row>
    <row r="6" spans="1:14">
      <c r="A6" s="14" t="s">
        <v>29</v>
      </c>
      <c r="B6" s="1" t="s">
        <v>28</v>
      </c>
    </row>
    <row r="7" spans="1:14">
      <c r="A7" s="14" t="s">
        <v>26</v>
      </c>
      <c r="B7" s="1" t="s">
        <v>56</v>
      </c>
    </row>
    <row r="9" spans="1:14" s="3" customFormat="1">
      <c r="A9" s="9" t="s">
        <v>8</v>
      </c>
      <c r="B9" s="9" t="s">
        <v>21</v>
      </c>
      <c r="C9" s="9" t="s">
        <v>6</v>
      </c>
      <c r="D9" s="9" t="s">
        <v>5</v>
      </c>
      <c r="E9" s="9" t="s">
        <v>12</v>
      </c>
      <c r="F9" s="9" t="s">
        <v>11</v>
      </c>
      <c r="G9" s="9" t="s">
        <v>10</v>
      </c>
      <c r="H9" s="9" t="s">
        <v>9</v>
      </c>
      <c r="I9" s="9" t="s">
        <v>20</v>
      </c>
      <c r="J9" s="9" t="s">
        <v>19</v>
      </c>
      <c r="K9" s="9" t="s">
        <v>18</v>
      </c>
      <c r="L9" s="9" t="s">
        <v>17</v>
      </c>
      <c r="M9" s="9" t="s">
        <v>3</v>
      </c>
      <c r="N9" s="9" t="s">
        <v>0</v>
      </c>
    </row>
    <row r="10" spans="1:14" s="3" customFormat="1">
      <c r="A10" s="12">
        <v>10</v>
      </c>
      <c r="B10" s="54" t="s">
        <v>85</v>
      </c>
      <c r="C10" s="12" t="s">
        <v>55</v>
      </c>
      <c r="D10" s="13">
        <v>2.25</v>
      </c>
      <c r="E10" s="12">
        <f>J10*K10*L10</f>
        <v>2.1059999999999999</v>
      </c>
      <c r="F10" s="12" t="s">
        <v>54</v>
      </c>
      <c r="G10" s="12"/>
      <c r="H10" s="12"/>
      <c r="I10" s="13" t="s">
        <v>173</v>
      </c>
      <c r="J10" s="44">
        <v>9</v>
      </c>
      <c r="K10" s="8">
        <v>0.03</v>
      </c>
      <c r="L10" s="8">
        <v>7.8</v>
      </c>
      <c r="M10" s="8">
        <v>1</v>
      </c>
      <c r="N10" s="13">
        <f>J10*K10*L10*D10</f>
        <v>4.7385000000000002</v>
      </c>
    </row>
    <row r="11" spans="1:14">
      <c r="M11" s="7" t="s">
        <v>0</v>
      </c>
      <c r="N11" s="6">
        <f>SUM(N10)</f>
        <v>4.7385000000000002</v>
      </c>
    </row>
    <row r="13" spans="1:14" s="3" customFormat="1">
      <c r="A13" s="9" t="s">
        <v>8</v>
      </c>
      <c r="B13" s="9" t="s">
        <v>16</v>
      </c>
      <c r="C13" s="9" t="s">
        <v>6</v>
      </c>
      <c r="D13" s="9" t="s">
        <v>5</v>
      </c>
      <c r="E13" s="9" t="s">
        <v>4</v>
      </c>
      <c r="F13" s="9" t="s">
        <v>3</v>
      </c>
      <c r="G13" s="9" t="s">
        <v>15</v>
      </c>
      <c r="H13" s="9" t="s">
        <v>14</v>
      </c>
      <c r="I13" s="9" t="s">
        <v>0</v>
      </c>
    </row>
    <row r="14" spans="1:14">
      <c r="A14" s="8">
        <v>10</v>
      </c>
      <c r="B14" s="84" t="s">
        <v>90</v>
      </c>
      <c r="C14" s="12"/>
      <c r="D14" s="85">
        <v>0.35</v>
      </c>
      <c r="E14" s="84" t="s">
        <v>122</v>
      </c>
      <c r="F14" s="22" t="s">
        <v>174</v>
      </c>
      <c r="G14" s="8"/>
      <c r="H14" s="8"/>
      <c r="I14" s="13">
        <f>D14*F14</f>
        <v>7</v>
      </c>
    </row>
    <row r="15" spans="1:14" s="3" customFormat="1">
      <c r="H15" s="7" t="s">
        <v>0</v>
      </c>
      <c r="I15" s="6">
        <f>SUM(I14:I14)</f>
        <v>7</v>
      </c>
    </row>
    <row r="17" spans="1:10" s="3" customFormat="1">
      <c r="A17" s="9" t="s">
        <v>8</v>
      </c>
      <c r="B17" s="9" t="s">
        <v>13</v>
      </c>
      <c r="C17" s="9" t="s">
        <v>6</v>
      </c>
      <c r="D17" s="9" t="s">
        <v>5</v>
      </c>
      <c r="E17" s="9" t="s">
        <v>12</v>
      </c>
      <c r="F17" s="9" t="s">
        <v>11</v>
      </c>
      <c r="G17" s="9" t="s">
        <v>10</v>
      </c>
      <c r="H17" s="9" t="s">
        <v>9</v>
      </c>
      <c r="I17" s="9" t="s">
        <v>3</v>
      </c>
      <c r="J17" s="9" t="s">
        <v>0</v>
      </c>
    </row>
    <row r="18" spans="1:10">
      <c r="A18" s="8"/>
      <c r="B18" s="8"/>
      <c r="C18" s="8"/>
      <c r="D18" s="20"/>
      <c r="E18" s="8"/>
      <c r="F18" s="19"/>
      <c r="G18" s="8"/>
      <c r="H18" s="12"/>
      <c r="I18" s="18"/>
      <c r="J18" s="13"/>
    </row>
    <row r="19" spans="1:10">
      <c r="A19" s="8"/>
      <c r="B19" s="8"/>
      <c r="C19" s="8"/>
      <c r="D19" s="20"/>
      <c r="E19" s="8"/>
      <c r="F19" s="19"/>
      <c r="G19" s="8"/>
      <c r="H19" s="12"/>
      <c r="I19" s="18"/>
      <c r="J19" s="13"/>
    </row>
    <row r="20" spans="1:10">
      <c r="A20" s="8"/>
      <c r="B20" s="8"/>
      <c r="C20" s="8"/>
      <c r="D20" s="20"/>
      <c r="E20" s="8"/>
      <c r="F20" s="19"/>
      <c r="G20" s="8"/>
      <c r="H20" s="12"/>
      <c r="I20" s="18"/>
      <c r="J20" s="13"/>
    </row>
    <row r="21" spans="1:10" s="3" customFormat="1">
      <c r="I21" s="7" t="s">
        <v>0</v>
      </c>
      <c r="J21" s="6">
        <f>SUM(J18:J20)</f>
        <v>0</v>
      </c>
    </row>
    <row r="22" spans="1:10">
      <c r="H22" s="5"/>
      <c r="I22" s="4"/>
    </row>
    <row r="23" spans="1:10" s="3" customFormat="1">
      <c r="A23" s="9" t="s">
        <v>8</v>
      </c>
      <c r="B23" s="9" t="s">
        <v>7</v>
      </c>
      <c r="C23" s="9" t="s">
        <v>6</v>
      </c>
      <c r="D23" s="9" t="s">
        <v>5</v>
      </c>
      <c r="E23" s="9" t="s">
        <v>4</v>
      </c>
      <c r="F23" s="9" t="s">
        <v>3</v>
      </c>
      <c r="G23" s="9" t="s">
        <v>2</v>
      </c>
      <c r="H23" s="9" t="s">
        <v>43</v>
      </c>
      <c r="I23" s="9" t="s">
        <v>0</v>
      </c>
    </row>
    <row r="24" spans="1:10">
      <c r="A24" s="8"/>
      <c r="B24" s="8"/>
      <c r="C24" s="8"/>
      <c r="D24" s="13"/>
      <c r="E24" s="8"/>
      <c r="F24" s="8"/>
      <c r="G24" s="8"/>
      <c r="H24" s="8"/>
      <c r="I24" s="13" t="str">
        <f>IF('Pedal Mounting'!$G24&lt;&gt;"",D24*F24/G24*H24,"")</f>
        <v/>
      </c>
    </row>
    <row r="25" spans="1:10" s="3" customFormat="1">
      <c r="H25" s="7" t="s">
        <v>0</v>
      </c>
      <c r="I25" s="96">
        <f>SUM(I24:I24)</f>
        <v>0</v>
      </c>
    </row>
  </sheetData>
  <pageMargins left="0.51181102362204722" right="0.51181102362204722" top="0.74803149606299213" bottom="0.74803149606299213" header="0.31496062992125984" footer="0.31496062992125984"/>
  <pageSetup paperSize="9" scale="64" orientation="landscape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>
  <dimension ref="A1:O37"/>
  <sheetViews>
    <sheetView topLeftCell="C2" workbookViewId="0">
      <selection activeCell="G10" sqref="G10"/>
    </sheetView>
  </sheetViews>
  <sheetFormatPr defaultRowHeight="15"/>
  <cols>
    <col min="1" max="1" width="10.28515625" style="120" customWidth="1"/>
    <col min="2" max="2" width="24" style="120" bestFit="1" customWidth="1"/>
    <col min="3" max="3" width="35.42578125" style="120" bestFit="1" customWidth="1"/>
    <col min="4" max="5" width="9.140625" style="120"/>
    <col min="6" max="6" width="8.7109375" style="120" customWidth="1"/>
    <col min="7" max="7" width="30.42578125" style="120" bestFit="1" customWidth="1"/>
    <col min="8" max="8" width="16" style="120" customWidth="1"/>
    <col min="9" max="9" width="10.85546875" style="120" customWidth="1"/>
    <col min="10" max="10" width="9.140625" style="120"/>
    <col min="11" max="11" width="7" style="120" customWidth="1"/>
    <col min="12" max="12" width="7.7109375" style="120" customWidth="1"/>
    <col min="13" max="13" width="13.85546875" style="120" customWidth="1"/>
    <col min="14" max="16384" width="9.140625" style="120"/>
  </cols>
  <sheetData>
    <row r="1" spans="1:15">
      <c r="A1" s="116" t="s">
        <v>42</v>
      </c>
      <c r="B1" s="117" t="s">
        <v>41</v>
      </c>
      <c r="C1" s="117"/>
      <c r="D1" s="117"/>
      <c r="E1" s="117"/>
      <c r="F1" s="117"/>
      <c r="G1" s="117"/>
      <c r="H1" s="117"/>
      <c r="I1" s="117"/>
      <c r="J1" s="116" t="s">
        <v>40</v>
      </c>
      <c r="K1" s="118" t="s">
        <v>58</v>
      </c>
      <c r="L1" s="117"/>
      <c r="M1" s="116" t="s">
        <v>39</v>
      </c>
      <c r="N1" s="119">
        <f>E13+N17+I25+J32+I36</f>
        <v>273.34999999999997</v>
      </c>
      <c r="O1" s="117"/>
    </row>
    <row r="2" spans="1:15">
      <c r="A2" s="116" t="s">
        <v>38</v>
      </c>
      <c r="B2" s="117" t="s">
        <v>37</v>
      </c>
      <c r="C2" s="117"/>
      <c r="D2" s="117"/>
      <c r="E2" s="117"/>
      <c r="F2" s="117"/>
      <c r="G2" s="117"/>
      <c r="H2" s="117"/>
      <c r="I2" s="117"/>
      <c r="J2" s="117"/>
      <c r="K2" s="117"/>
      <c r="L2" s="117"/>
      <c r="M2" s="116" t="s">
        <v>36</v>
      </c>
      <c r="N2" s="121">
        <v>1</v>
      </c>
      <c r="O2" s="117"/>
    </row>
    <row r="3" spans="1:15">
      <c r="A3" s="116" t="s">
        <v>35</v>
      </c>
      <c r="B3" s="117" t="s">
        <v>187</v>
      </c>
      <c r="C3" s="117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</row>
    <row r="4" spans="1:15">
      <c r="A4" s="116" t="s">
        <v>32</v>
      </c>
      <c r="B4" s="2" t="s">
        <v>231</v>
      </c>
      <c r="C4" s="117"/>
      <c r="D4" s="117"/>
      <c r="E4" s="117"/>
      <c r="F4" s="117"/>
      <c r="G4" s="117"/>
      <c r="H4" s="117"/>
      <c r="I4" s="117"/>
      <c r="J4" s="117"/>
      <c r="K4" s="117"/>
      <c r="L4" s="117"/>
      <c r="M4" s="116" t="s">
        <v>30</v>
      </c>
      <c r="N4" s="119">
        <f>N1*N2</f>
        <v>273.34999999999997</v>
      </c>
      <c r="O4" s="117"/>
    </row>
    <row r="5" spans="1:15">
      <c r="A5" s="116" t="s">
        <v>29</v>
      </c>
      <c r="B5" s="117" t="s">
        <v>28</v>
      </c>
      <c r="C5" s="117"/>
      <c r="D5" s="117"/>
      <c r="E5" s="117"/>
      <c r="F5" s="117"/>
      <c r="G5" s="117"/>
      <c r="H5" s="117"/>
      <c r="I5" s="117"/>
      <c r="J5" s="117"/>
      <c r="K5" s="117"/>
      <c r="L5" s="117"/>
      <c r="M5" s="117"/>
      <c r="N5" s="117"/>
      <c r="O5" s="117"/>
    </row>
    <row r="6" spans="1:15">
      <c r="A6" s="116" t="s">
        <v>26</v>
      </c>
      <c r="B6" s="117" t="s">
        <v>70</v>
      </c>
      <c r="C6" s="117"/>
      <c r="D6" s="117"/>
      <c r="E6" s="117"/>
      <c r="F6" s="117"/>
      <c r="G6" s="117"/>
      <c r="H6" s="117"/>
      <c r="I6" s="117"/>
      <c r="J6" s="117"/>
      <c r="K6" s="117"/>
      <c r="L6" s="117"/>
      <c r="M6" s="117"/>
      <c r="N6" s="117"/>
      <c r="O6" s="117"/>
    </row>
    <row r="7" spans="1:15">
      <c r="A7" s="117"/>
      <c r="B7" s="117"/>
      <c r="C7" s="117"/>
      <c r="D7" s="117"/>
      <c r="E7" s="117"/>
      <c r="F7" s="117"/>
      <c r="G7" s="117"/>
      <c r="H7" s="117"/>
      <c r="I7" s="117"/>
      <c r="J7" s="117"/>
      <c r="K7" s="117"/>
      <c r="L7" s="117"/>
      <c r="M7" s="117"/>
      <c r="N7" s="117"/>
      <c r="O7" s="117"/>
    </row>
    <row r="8" spans="1:15">
      <c r="A8" s="122" t="s">
        <v>8</v>
      </c>
      <c r="B8" s="122" t="s">
        <v>25</v>
      </c>
      <c r="C8" s="122" t="s">
        <v>24</v>
      </c>
      <c r="D8" s="122" t="s">
        <v>3</v>
      </c>
      <c r="E8" s="122" t="s">
        <v>0</v>
      </c>
      <c r="F8" s="117"/>
      <c r="G8" s="117"/>
      <c r="H8" s="117"/>
      <c r="I8" s="117"/>
      <c r="J8" s="117"/>
      <c r="K8" s="117"/>
      <c r="L8" s="117"/>
      <c r="M8" s="117"/>
      <c r="N8" s="117"/>
      <c r="O8" s="117"/>
    </row>
    <row r="9" spans="1:15">
      <c r="A9" s="123">
        <v>10</v>
      </c>
      <c r="B9" s="123" t="s">
        <v>188</v>
      </c>
      <c r="C9" s="124">
        <v>243.07</v>
      </c>
      <c r="D9" s="125">
        <v>1</v>
      </c>
      <c r="E9" s="126">
        <f>C9*D9</f>
        <v>243.07</v>
      </c>
      <c r="F9" s="117"/>
      <c r="G9" s="117"/>
      <c r="H9" s="117"/>
      <c r="I9" s="117"/>
      <c r="J9" s="117"/>
      <c r="K9" s="117"/>
      <c r="L9" s="117"/>
      <c r="M9" s="117"/>
      <c r="N9" s="117"/>
      <c r="O9" s="117"/>
    </row>
    <row r="10" spans="1:15">
      <c r="A10" s="123">
        <v>20</v>
      </c>
      <c r="B10" s="123" t="s">
        <v>192</v>
      </c>
      <c r="C10" s="124">
        <v>6.12</v>
      </c>
      <c r="D10" s="125">
        <v>2</v>
      </c>
      <c r="E10" s="126">
        <f>C10*D10</f>
        <v>12.24</v>
      </c>
      <c r="F10" s="117"/>
      <c r="G10" s="117"/>
      <c r="H10" s="117"/>
      <c r="I10" s="117"/>
      <c r="J10" s="117"/>
      <c r="K10" s="117"/>
      <c r="L10" s="117"/>
      <c r="M10" s="117"/>
      <c r="N10" s="117"/>
      <c r="O10" s="117"/>
    </row>
    <row r="11" spans="1:15">
      <c r="A11" s="123">
        <v>30</v>
      </c>
      <c r="B11" s="1" t="s">
        <v>196</v>
      </c>
      <c r="C11" s="124">
        <v>0.63</v>
      </c>
      <c r="D11" s="125">
        <v>4</v>
      </c>
      <c r="E11" s="126">
        <f>C11*D11</f>
        <v>2.52</v>
      </c>
      <c r="F11" s="117"/>
      <c r="G11" s="117"/>
      <c r="H11" s="117"/>
      <c r="I11" s="117"/>
      <c r="J11" s="117"/>
      <c r="K11" s="117"/>
      <c r="L11" s="117"/>
      <c r="M11" s="117"/>
      <c r="N11" s="117"/>
      <c r="O11" s="117"/>
    </row>
    <row r="12" spans="1:15">
      <c r="A12" s="123"/>
      <c r="B12" s="123"/>
      <c r="C12" s="124"/>
      <c r="D12" s="125"/>
      <c r="E12" s="126"/>
      <c r="F12" s="117"/>
      <c r="G12" s="117"/>
      <c r="H12" s="117"/>
      <c r="I12" s="117"/>
      <c r="J12" s="117"/>
      <c r="K12" s="117"/>
      <c r="L12" s="117"/>
      <c r="M12" s="117"/>
      <c r="N12" s="117"/>
      <c r="O12" s="117"/>
    </row>
    <row r="13" spans="1:15">
      <c r="A13" s="117"/>
      <c r="B13" s="117"/>
      <c r="C13" s="117"/>
      <c r="D13" s="127" t="s">
        <v>0</v>
      </c>
      <c r="E13" s="128">
        <f>SUM(E9:E12)</f>
        <v>257.83</v>
      </c>
      <c r="F13" s="117"/>
      <c r="G13" s="117"/>
      <c r="H13" s="117"/>
      <c r="I13" s="117"/>
      <c r="J13" s="117"/>
      <c r="K13" s="117"/>
      <c r="L13" s="117"/>
      <c r="M13" s="117"/>
      <c r="N13" s="117"/>
      <c r="O13" s="117"/>
    </row>
    <row r="14" spans="1:15">
      <c r="A14" s="117"/>
      <c r="B14" s="117"/>
      <c r="C14" s="117"/>
      <c r="D14" s="117"/>
      <c r="E14" s="117"/>
      <c r="F14" s="117"/>
      <c r="G14" s="117"/>
      <c r="H14" s="117"/>
      <c r="I14" s="117"/>
      <c r="J14" s="117"/>
      <c r="K14" s="117"/>
      <c r="L14" s="117"/>
      <c r="M14" s="117"/>
      <c r="N14" s="117"/>
      <c r="O14" s="117"/>
    </row>
    <row r="15" spans="1:15">
      <c r="A15" s="122" t="s">
        <v>8</v>
      </c>
      <c r="B15" s="122" t="s">
        <v>21</v>
      </c>
      <c r="C15" s="122" t="s">
        <v>6</v>
      </c>
      <c r="D15" s="122" t="s">
        <v>5</v>
      </c>
      <c r="E15" s="122" t="s">
        <v>12</v>
      </c>
      <c r="F15" s="122" t="s">
        <v>11</v>
      </c>
      <c r="G15" s="122" t="s">
        <v>10</v>
      </c>
      <c r="H15" s="122" t="s">
        <v>9</v>
      </c>
      <c r="I15" s="122" t="s">
        <v>20</v>
      </c>
      <c r="J15" s="122" t="s">
        <v>19</v>
      </c>
      <c r="K15" s="122" t="s">
        <v>18</v>
      </c>
      <c r="L15" s="122" t="s">
        <v>17</v>
      </c>
      <c r="M15" s="122" t="s">
        <v>3</v>
      </c>
      <c r="N15" s="122" t="s">
        <v>0</v>
      </c>
      <c r="O15" s="117"/>
    </row>
    <row r="16" spans="1:15">
      <c r="A16" s="124"/>
      <c r="B16" s="124"/>
      <c r="C16" s="124"/>
      <c r="D16" s="124"/>
      <c r="E16" s="124"/>
      <c r="F16" s="124"/>
      <c r="G16" s="124"/>
      <c r="H16" s="124"/>
      <c r="I16" s="124"/>
      <c r="J16" s="124"/>
      <c r="K16" s="124"/>
      <c r="L16" s="123"/>
      <c r="M16" s="123"/>
      <c r="N16" s="124"/>
      <c r="O16" s="117"/>
    </row>
    <row r="17" spans="1:15">
      <c r="A17" s="117"/>
      <c r="B17" s="117"/>
      <c r="C17" s="117"/>
      <c r="D17" s="117"/>
      <c r="E17" s="117"/>
      <c r="F17" s="117"/>
      <c r="G17" s="117"/>
      <c r="H17" s="117"/>
      <c r="I17" s="117"/>
      <c r="J17" s="117"/>
      <c r="K17" s="117"/>
      <c r="L17" s="117"/>
      <c r="M17" s="127" t="s">
        <v>0</v>
      </c>
      <c r="N17" s="220"/>
      <c r="O17" s="117"/>
    </row>
    <row r="18" spans="1:15">
      <c r="A18" s="117"/>
      <c r="B18" s="117"/>
      <c r="C18" s="117"/>
      <c r="D18" s="117"/>
      <c r="E18" s="117"/>
      <c r="F18" s="117"/>
      <c r="G18" s="117"/>
      <c r="H18" s="117"/>
      <c r="I18" s="117"/>
      <c r="J18" s="117"/>
      <c r="K18" s="117"/>
      <c r="L18" s="117"/>
      <c r="M18" s="117"/>
      <c r="N18" s="117"/>
      <c r="O18" s="117"/>
    </row>
    <row r="19" spans="1:15">
      <c r="A19" s="122" t="s">
        <v>8</v>
      </c>
      <c r="B19" s="122" t="s">
        <v>16</v>
      </c>
      <c r="C19" s="122" t="s">
        <v>6</v>
      </c>
      <c r="D19" s="122" t="s">
        <v>5</v>
      </c>
      <c r="E19" s="122" t="s">
        <v>4</v>
      </c>
      <c r="F19" s="122" t="s">
        <v>3</v>
      </c>
      <c r="G19" s="122" t="s">
        <v>15</v>
      </c>
      <c r="H19" s="122" t="s">
        <v>14</v>
      </c>
      <c r="I19" s="122" t="s">
        <v>0</v>
      </c>
      <c r="J19" s="129"/>
      <c r="K19" s="117"/>
      <c r="L19" s="117"/>
      <c r="M19" s="117"/>
      <c r="N19" s="117"/>
      <c r="O19" s="117"/>
    </row>
    <row r="20" spans="1:15">
      <c r="A20" s="130">
        <v>10</v>
      </c>
      <c r="B20" s="131" t="s">
        <v>49</v>
      </c>
      <c r="C20" s="131"/>
      <c r="D20" s="132">
        <v>0.75</v>
      </c>
      <c r="E20" s="130" t="s">
        <v>46</v>
      </c>
      <c r="F20" s="130">
        <v>16</v>
      </c>
      <c r="G20" s="130" t="s">
        <v>121</v>
      </c>
      <c r="H20" s="130">
        <v>1.25</v>
      </c>
      <c r="I20" s="133">
        <f>D20*F20*H20</f>
        <v>15</v>
      </c>
      <c r="J20" s="129"/>
      <c r="K20" s="117"/>
      <c r="L20" s="117"/>
      <c r="M20" s="117"/>
      <c r="N20" s="117"/>
      <c r="O20" s="117"/>
    </row>
    <row r="21" spans="1:15">
      <c r="A21" s="130"/>
      <c r="B21" s="131"/>
      <c r="C21" s="130"/>
      <c r="D21" s="132"/>
      <c r="E21" s="130"/>
      <c r="F21" s="134"/>
      <c r="G21" s="130"/>
      <c r="H21" s="130"/>
      <c r="I21" s="132"/>
      <c r="J21" s="129"/>
      <c r="K21" s="117"/>
      <c r="L21" s="117"/>
      <c r="M21" s="117"/>
      <c r="N21" s="117"/>
      <c r="O21" s="117"/>
    </row>
    <row r="22" spans="1:15">
      <c r="A22" s="130"/>
      <c r="B22" s="131"/>
      <c r="C22" s="130"/>
      <c r="D22" s="135"/>
      <c r="E22" s="130"/>
      <c r="F22" s="130"/>
      <c r="G22" s="130"/>
      <c r="H22" s="130"/>
      <c r="I22" s="136"/>
      <c r="J22" s="129"/>
      <c r="K22" s="117"/>
      <c r="L22" s="117"/>
      <c r="M22" s="117"/>
      <c r="N22" s="117"/>
      <c r="O22" s="117"/>
    </row>
    <row r="23" spans="1:15">
      <c r="A23" s="130"/>
      <c r="B23" s="137"/>
      <c r="C23" s="138"/>
      <c r="D23" s="132"/>
      <c r="E23" s="138"/>
      <c r="F23" s="139"/>
      <c r="G23" s="138"/>
      <c r="H23" s="138"/>
      <c r="I23" s="133"/>
      <c r="J23" s="129"/>
      <c r="K23" s="117"/>
      <c r="L23" s="117"/>
      <c r="M23" s="117"/>
      <c r="N23" s="117"/>
      <c r="O23" s="117"/>
    </row>
    <row r="24" spans="1:15">
      <c r="A24" s="123"/>
      <c r="B24" s="140"/>
      <c r="C24" s="123"/>
      <c r="D24" s="124"/>
      <c r="E24" s="123"/>
      <c r="F24" s="123"/>
      <c r="G24" s="123"/>
      <c r="H24" s="123"/>
      <c r="I24" s="141"/>
      <c r="J24" s="129"/>
      <c r="K24" s="117"/>
      <c r="L24" s="117"/>
      <c r="M24" s="117"/>
      <c r="N24" s="117"/>
      <c r="O24" s="117"/>
    </row>
    <row r="25" spans="1:15">
      <c r="A25" s="129"/>
      <c r="B25" s="129"/>
      <c r="C25" s="129"/>
      <c r="D25" s="129"/>
      <c r="E25" s="129"/>
      <c r="F25" s="129"/>
      <c r="G25" s="129"/>
      <c r="H25" s="127" t="s">
        <v>0</v>
      </c>
      <c r="I25" s="128">
        <f>SUM(I20:I24)</f>
        <v>15</v>
      </c>
      <c r="J25" s="117"/>
      <c r="K25" s="129"/>
      <c r="L25" s="117"/>
      <c r="M25" s="117"/>
      <c r="N25" s="117"/>
      <c r="O25" s="117"/>
    </row>
    <row r="26" spans="1:15">
      <c r="A26" s="117"/>
      <c r="B26" s="117"/>
      <c r="C26" s="117"/>
      <c r="D26" s="117"/>
      <c r="E26" s="117"/>
      <c r="F26" s="117"/>
      <c r="G26" s="117"/>
      <c r="H26" s="117"/>
      <c r="I26" s="117"/>
      <c r="J26" s="117"/>
      <c r="K26" s="117"/>
      <c r="L26" s="117"/>
      <c r="M26" s="117"/>
      <c r="N26" s="117"/>
      <c r="O26" s="117"/>
    </row>
    <row r="27" spans="1:15">
      <c r="A27" s="122" t="s">
        <v>8</v>
      </c>
      <c r="B27" s="122" t="s">
        <v>13</v>
      </c>
      <c r="C27" s="122" t="s">
        <v>6</v>
      </c>
      <c r="D27" s="122" t="s">
        <v>5</v>
      </c>
      <c r="E27" s="122" t="s">
        <v>12</v>
      </c>
      <c r="F27" s="122" t="s">
        <v>11</v>
      </c>
      <c r="G27" s="122" t="s">
        <v>10</v>
      </c>
      <c r="H27" s="122" t="s">
        <v>9</v>
      </c>
      <c r="I27" s="122" t="s">
        <v>3</v>
      </c>
      <c r="J27" s="122" t="s">
        <v>0</v>
      </c>
      <c r="K27" s="117"/>
      <c r="L27" s="117"/>
      <c r="M27" s="117"/>
      <c r="N27" s="117"/>
      <c r="O27" s="117"/>
    </row>
    <row r="28" spans="1:15">
      <c r="A28" s="123">
        <v>10</v>
      </c>
      <c r="B28" s="142" t="s">
        <v>120</v>
      </c>
      <c r="C28" s="124" t="s">
        <v>185</v>
      </c>
      <c r="D28" s="124">
        <v>0.08</v>
      </c>
      <c r="E28" s="123">
        <v>8</v>
      </c>
      <c r="F28" s="123" t="s">
        <v>45</v>
      </c>
      <c r="G28" s="120">
        <v>20</v>
      </c>
      <c r="H28" s="123" t="s">
        <v>45</v>
      </c>
      <c r="I28" s="143">
        <v>4</v>
      </c>
      <c r="J28" s="132">
        <f>D28*I28</f>
        <v>0.32</v>
      </c>
      <c r="K28" s="117"/>
      <c r="L28" s="117"/>
      <c r="M28" s="117"/>
      <c r="N28" s="117"/>
      <c r="O28" s="117"/>
    </row>
    <row r="29" spans="1:15">
      <c r="A29" s="130">
        <v>20</v>
      </c>
      <c r="B29" s="144" t="s">
        <v>119</v>
      </c>
      <c r="C29" s="124" t="s">
        <v>185</v>
      </c>
      <c r="D29" s="132">
        <v>0.04</v>
      </c>
      <c r="E29" s="130">
        <v>8</v>
      </c>
      <c r="F29" s="145" t="s">
        <v>45</v>
      </c>
      <c r="G29" s="130"/>
      <c r="H29" s="131"/>
      <c r="I29" s="146">
        <v>4</v>
      </c>
      <c r="J29" s="132">
        <f>D29*I29</f>
        <v>0.16</v>
      </c>
      <c r="K29" s="117"/>
      <c r="L29" s="117"/>
      <c r="M29" s="117"/>
      <c r="N29" s="117"/>
      <c r="O29" s="117"/>
    </row>
    <row r="30" spans="1:15">
      <c r="A30" s="130">
        <v>30</v>
      </c>
      <c r="B30" s="144" t="s">
        <v>44</v>
      </c>
      <c r="C30" s="124" t="s">
        <v>185</v>
      </c>
      <c r="D30" s="132">
        <v>0.01</v>
      </c>
      <c r="E30" s="130"/>
      <c r="F30" s="145"/>
      <c r="G30" s="130"/>
      <c r="H30" s="131"/>
      <c r="I30" s="146">
        <v>4</v>
      </c>
      <c r="J30" s="132">
        <f>D30*I30</f>
        <v>0.04</v>
      </c>
      <c r="K30" s="117"/>
      <c r="L30" s="117"/>
      <c r="M30" s="117"/>
      <c r="N30" s="117"/>
      <c r="O30" s="117"/>
    </row>
    <row r="31" spans="1:15">
      <c r="A31" s="123"/>
      <c r="B31" s="142"/>
      <c r="C31" s="124"/>
      <c r="D31" s="123"/>
      <c r="E31" s="123"/>
      <c r="F31" s="123"/>
      <c r="G31" s="124"/>
      <c r="H31" s="123"/>
      <c r="I31" s="123"/>
      <c r="J31" s="123"/>
      <c r="K31" s="117"/>
      <c r="L31" s="117"/>
      <c r="M31" s="117"/>
      <c r="N31" s="117"/>
      <c r="O31" s="117"/>
    </row>
    <row r="32" spans="1:15">
      <c r="A32" s="129"/>
      <c r="B32" s="129"/>
      <c r="C32" s="129"/>
      <c r="D32" s="129"/>
      <c r="E32" s="129"/>
      <c r="F32" s="129"/>
      <c r="G32" s="129"/>
      <c r="H32" s="129"/>
      <c r="I32" s="127" t="s">
        <v>0</v>
      </c>
      <c r="J32" s="128">
        <f>SUM(J28:J31)</f>
        <v>0.52</v>
      </c>
      <c r="K32" s="129"/>
      <c r="L32" s="117"/>
      <c r="M32" s="117"/>
      <c r="N32" s="117"/>
      <c r="O32" s="117"/>
    </row>
    <row r="33" spans="1:15">
      <c r="A33" s="117"/>
      <c r="B33" s="117"/>
      <c r="C33" s="117"/>
      <c r="D33" s="117"/>
      <c r="E33" s="117"/>
      <c r="F33" s="117"/>
      <c r="G33" s="117"/>
      <c r="H33" s="117"/>
      <c r="I33" s="117"/>
      <c r="J33" s="117"/>
      <c r="K33" s="117"/>
      <c r="L33" s="117"/>
      <c r="M33" s="117"/>
      <c r="N33" s="117"/>
      <c r="O33" s="117"/>
    </row>
    <row r="34" spans="1:15">
      <c r="A34" s="122" t="s">
        <v>8</v>
      </c>
      <c r="B34" s="122" t="s">
        <v>7</v>
      </c>
      <c r="C34" s="122" t="s">
        <v>6</v>
      </c>
      <c r="D34" s="122" t="s">
        <v>5</v>
      </c>
      <c r="E34" s="122" t="s">
        <v>4</v>
      </c>
      <c r="F34" s="122" t="s">
        <v>3</v>
      </c>
      <c r="G34" s="122" t="s">
        <v>2</v>
      </c>
      <c r="H34" s="122" t="s">
        <v>1</v>
      </c>
      <c r="I34" s="122" t="s">
        <v>0</v>
      </c>
      <c r="J34" s="117"/>
      <c r="K34" s="117"/>
      <c r="L34" s="117"/>
      <c r="M34" s="117"/>
      <c r="N34" s="117"/>
      <c r="O34" s="117"/>
    </row>
    <row r="35" spans="1:15">
      <c r="A35" s="123"/>
      <c r="B35" s="146"/>
      <c r="C35" s="123"/>
      <c r="D35" s="124"/>
      <c r="E35" s="123"/>
      <c r="F35" s="123"/>
      <c r="G35" s="124"/>
      <c r="H35" s="123"/>
      <c r="I35" s="124"/>
      <c r="J35" s="117"/>
      <c r="K35" s="117"/>
      <c r="L35" s="117"/>
      <c r="M35" s="117"/>
      <c r="N35" s="117"/>
      <c r="O35" s="117"/>
    </row>
    <row r="36" spans="1:15">
      <c r="A36" s="129"/>
      <c r="B36" s="129"/>
      <c r="C36" s="129"/>
      <c r="D36" s="129"/>
      <c r="E36" s="129"/>
      <c r="F36" s="129"/>
      <c r="G36" s="129"/>
      <c r="H36" s="127" t="s">
        <v>0</v>
      </c>
      <c r="I36" s="128">
        <f>SUM(I35)</f>
        <v>0</v>
      </c>
      <c r="J36" s="117"/>
      <c r="K36" s="117"/>
      <c r="L36" s="117"/>
      <c r="M36" s="117"/>
      <c r="N36" s="117"/>
      <c r="O36" s="117"/>
    </row>
    <row r="37" spans="1:15">
      <c r="A37" s="117"/>
      <c r="B37" s="117"/>
      <c r="C37" s="117"/>
      <c r="D37" s="117"/>
      <c r="E37" s="117"/>
      <c r="F37" s="117"/>
      <c r="G37" s="117"/>
      <c r="H37" s="117"/>
      <c r="I37" s="117"/>
      <c r="J37" s="117"/>
      <c r="K37" s="117"/>
      <c r="L37" s="117"/>
      <c r="M37" s="117"/>
      <c r="N37" s="117"/>
      <c r="O37" s="117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O37"/>
  <sheetViews>
    <sheetView workbookViewId="0">
      <selection activeCell="H30" sqref="H30"/>
    </sheetView>
  </sheetViews>
  <sheetFormatPr defaultRowHeight="15"/>
  <cols>
    <col min="1" max="1" width="10.28515625" customWidth="1"/>
    <col min="2" max="2" width="32.85546875" bestFit="1" customWidth="1"/>
    <col min="3" max="3" width="15.42578125" bestFit="1" customWidth="1"/>
    <col min="4" max="4" width="11.5703125" bestFit="1" customWidth="1"/>
    <col min="5" max="5" width="5.5703125" bestFit="1" customWidth="1"/>
    <col min="6" max="6" width="8.7109375" bestFit="1" customWidth="1"/>
    <col min="7" max="7" width="10" bestFit="1" customWidth="1"/>
    <col min="8" max="8" width="9.7109375" bestFit="1" customWidth="1"/>
    <col min="9" max="9" width="10.85546875" bestFit="1" customWidth="1"/>
    <col min="10" max="10" width="9.140625" bestFit="1" customWidth="1"/>
    <col min="11" max="11" width="7" bestFit="1" customWidth="1"/>
    <col min="12" max="12" width="7.7109375" bestFit="1" customWidth="1"/>
    <col min="13" max="13" width="13.85546875" customWidth="1"/>
    <col min="14" max="14" width="10.28515625" bestFit="1" customWidth="1"/>
  </cols>
  <sheetData>
    <row r="1" spans="1:15">
      <c r="A1" s="14" t="s">
        <v>42</v>
      </c>
      <c r="B1" s="1" t="s">
        <v>59</v>
      </c>
      <c r="C1" s="1"/>
      <c r="D1" s="1"/>
      <c r="E1" s="1"/>
      <c r="F1" s="1"/>
      <c r="G1" s="1"/>
      <c r="H1" s="1"/>
      <c r="I1" s="1"/>
      <c r="J1" s="25" t="s">
        <v>40</v>
      </c>
      <c r="K1" s="17">
        <v>106</v>
      </c>
      <c r="L1" s="1"/>
      <c r="M1" s="14" t="s">
        <v>24</v>
      </c>
      <c r="N1" s="15">
        <f>N13+I20+J29+I35</f>
        <v>243.07</v>
      </c>
      <c r="O1" s="1"/>
    </row>
    <row r="2" spans="1:15">
      <c r="A2" s="14" t="s">
        <v>38</v>
      </c>
      <c r="B2" s="1" t="s">
        <v>57</v>
      </c>
      <c r="C2" s="1"/>
      <c r="D2" s="14" t="s">
        <v>33</v>
      </c>
      <c r="E2" s="1"/>
      <c r="F2" s="1"/>
      <c r="G2" s="1"/>
      <c r="H2" s="1"/>
      <c r="I2" s="1"/>
      <c r="J2" s="1"/>
      <c r="K2" s="1"/>
      <c r="L2" s="1"/>
      <c r="M2" s="14" t="s">
        <v>36</v>
      </c>
      <c r="N2" s="16">
        <v>1</v>
      </c>
      <c r="O2" s="1"/>
    </row>
    <row r="3" spans="1:15">
      <c r="A3" s="14" t="s">
        <v>35</v>
      </c>
      <c r="B3" s="1" t="s">
        <v>187</v>
      </c>
      <c r="C3" s="1"/>
      <c r="D3" s="14" t="s">
        <v>31</v>
      </c>
      <c r="E3" s="1"/>
      <c r="F3" s="1"/>
      <c r="G3" s="1"/>
      <c r="H3" s="1"/>
      <c r="I3" s="1"/>
      <c r="J3" s="14" t="s">
        <v>33</v>
      </c>
      <c r="K3" s="1"/>
      <c r="L3" s="1"/>
      <c r="M3" s="1"/>
      <c r="N3" s="1"/>
      <c r="O3" s="1"/>
    </row>
    <row r="4" spans="1:15">
      <c r="A4" s="14" t="s">
        <v>25</v>
      </c>
      <c r="B4" s="97" t="s">
        <v>188</v>
      </c>
      <c r="C4" s="1"/>
      <c r="D4" s="14" t="s">
        <v>27</v>
      </c>
      <c r="E4" s="1"/>
      <c r="F4" s="1"/>
      <c r="G4" s="1"/>
      <c r="H4" s="1"/>
      <c r="I4" s="1"/>
      <c r="J4" s="14" t="s">
        <v>31</v>
      </c>
      <c r="K4" s="1"/>
      <c r="L4" s="1"/>
      <c r="M4" s="14" t="s">
        <v>30</v>
      </c>
      <c r="N4" s="15">
        <f>N1*N2</f>
        <v>243.07</v>
      </c>
      <c r="O4" s="1"/>
    </row>
    <row r="5" spans="1:15">
      <c r="A5" s="14" t="s">
        <v>32</v>
      </c>
      <c r="B5" s="2">
        <v>3017</v>
      </c>
      <c r="C5" s="1"/>
      <c r="D5" s="1"/>
      <c r="E5" s="1"/>
      <c r="F5" s="1"/>
      <c r="G5" s="1"/>
      <c r="H5" s="1"/>
      <c r="I5" s="1"/>
      <c r="J5" s="14" t="s">
        <v>27</v>
      </c>
      <c r="K5" s="1"/>
      <c r="L5" s="1"/>
      <c r="M5" s="1"/>
      <c r="N5" s="1"/>
      <c r="O5" s="1"/>
    </row>
    <row r="6" spans="1:15">
      <c r="A6" s="14" t="s">
        <v>29</v>
      </c>
      <c r="B6" s="1" t="s">
        <v>28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</row>
    <row r="7" spans="1:15">
      <c r="A7" s="14" t="s">
        <v>26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1:1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</row>
    <row r="9" spans="1:15">
      <c r="A9" s="9" t="s">
        <v>8</v>
      </c>
      <c r="B9" s="9" t="s">
        <v>21</v>
      </c>
      <c r="C9" s="9" t="s">
        <v>6</v>
      </c>
      <c r="D9" s="9" t="s">
        <v>5</v>
      </c>
      <c r="E9" s="9" t="s">
        <v>12</v>
      </c>
      <c r="F9" s="9" t="s">
        <v>11</v>
      </c>
      <c r="G9" s="9" t="s">
        <v>10</v>
      </c>
      <c r="H9" s="9" t="s">
        <v>9</v>
      </c>
      <c r="I9" s="9" t="s">
        <v>20</v>
      </c>
      <c r="J9" s="9" t="s">
        <v>19</v>
      </c>
      <c r="K9" s="9" t="s">
        <v>18</v>
      </c>
      <c r="L9" s="9" t="s">
        <v>17</v>
      </c>
      <c r="M9" s="9" t="s">
        <v>3</v>
      </c>
      <c r="N9" s="9" t="s">
        <v>0</v>
      </c>
      <c r="O9" s="3"/>
    </row>
    <row r="10" spans="1:15">
      <c r="A10" s="8">
        <v>10</v>
      </c>
      <c r="B10" s="45" t="s">
        <v>189</v>
      </c>
      <c r="C10" s="8"/>
      <c r="D10" s="111">
        <v>100</v>
      </c>
      <c r="E10" s="112">
        <v>0.6</v>
      </c>
      <c r="F10" s="8" t="s">
        <v>54</v>
      </c>
      <c r="G10" s="8"/>
      <c r="H10" s="36"/>
      <c r="I10" s="38"/>
      <c r="J10" s="42"/>
      <c r="K10" s="36"/>
      <c r="L10" s="36"/>
      <c r="M10">
        <v>3</v>
      </c>
      <c r="N10" s="34">
        <f xml:space="preserve"> D10*E10*M10</f>
        <v>180</v>
      </c>
      <c r="O10" s="1"/>
    </row>
    <row r="11" spans="1:15">
      <c r="A11" s="8"/>
      <c r="B11" s="8"/>
      <c r="C11" s="8"/>
      <c r="D11" s="111"/>
      <c r="E11" s="8"/>
      <c r="F11" s="8"/>
      <c r="G11" s="8"/>
      <c r="H11" s="8"/>
      <c r="I11" s="8"/>
      <c r="J11" s="8"/>
      <c r="K11" s="8"/>
      <c r="L11" s="8"/>
      <c r="M11" s="8"/>
      <c r="N11" s="34"/>
      <c r="O11" s="1"/>
    </row>
    <row r="12" spans="1:15">
      <c r="A12" s="8"/>
      <c r="B12" s="8"/>
      <c r="C12" s="8"/>
      <c r="D12" s="111"/>
      <c r="E12" s="8"/>
      <c r="F12" s="8"/>
      <c r="G12" s="8"/>
      <c r="H12" s="8"/>
      <c r="I12" s="8"/>
      <c r="J12" s="8"/>
      <c r="K12" s="8"/>
      <c r="L12" s="8"/>
      <c r="M12" s="8"/>
      <c r="N12" s="34"/>
      <c r="O12" s="1"/>
    </row>
    <row r="13" spans="1:15">
      <c r="A13" s="3"/>
      <c r="B13" s="3"/>
      <c r="C13" s="3"/>
      <c r="D13" s="3"/>
      <c r="E13" s="3"/>
      <c r="F13" s="3" t="s">
        <v>190</v>
      </c>
      <c r="G13" s="3"/>
      <c r="H13" s="3"/>
      <c r="I13" s="3"/>
      <c r="J13" s="3"/>
      <c r="K13" s="3"/>
      <c r="L13" s="3"/>
      <c r="M13" s="110" t="s">
        <v>0</v>
      </c>
      <c r="N13" s="113">
        <f>SUM(N10:N12)</f>
        <v>180</v>
      </c>
      <c r="O13" s="3"/>
    </row>
    <row r="14" spans="1:1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</row>
    <row r="15" spans="1:15">
      <c r="A15" s="9" t="s">
        <v>8</v>
      </c>
      <c r="B15" s="9" t="s">
        <v>16</v>
      </c>
      <c r="C15" s="9" t="s">
        <v>6</v>
      </c>
      <c r="D15" s="9" t="s">
        <v>5</v>
      </c>
      <c r="E15" s="9" t="s">
        <v>4</v>
      </c>
      <c r="F15" s="9" t="s">
        <v>3</v>
      </c>
      <c r="G15" s="9" t="s">
        <v>15</v>
      </c>
      <c r="H15" s="9" t="s">
        <v>14</v>
      </c>
      <c r="I15" s="9" t="s">
        <v>0</v>
      </c>
      <c r="J15" s="3"/>
      <c r="K15" s="3"/>
      <c r="L15" s="3"/>
      <c r="M15" s="3"/>
      <c r="N15" s="3"/>
      <c r="O15" s="3"/>
    </row>
    <row r="16" spans="1:15">
      <c r="A16" s="8">
        <v>10</v>
      </c>
      <c r="B16" s="12" t="s">
        <v>131</v>
      </c>
      <c r="C16" s="12"/>
      <c r="D16" s="13">
        <v>2.5</v>
      </c>
      <c r="E16" s="8" t="s">
        <v>115</v>
      </c>
      <c r="F16" s="8">
        <v>0.5</v>
      </c>
      <c r="G16" s="8" t="s">
        <v>191</v>
      </c>
      <c r="H16" s="8">
        <v>2</v>
      </c>
      <c r="I16" s="34">
        <f>D16*F16*H16</f>
        <v>2.5</v>
      </c>
      <c r="J16" s="1"/>
      <c r="K16" s="1"/>
      <c r="L16" s="1"/>
      <c r="M16" s="1"/>
      <c r="N16" s="1"/>
      <c r="O16" s="1"/>
    </row>
    <row r="17" spans="1:15">
      <c r="A17" s="8">
        <v>20</v>
      </c>
      <c r="B17" s="12" t="s">
        <v>128</v>
      </c>
      <c r="C17" s="12"/>
      <c r="D17" s="13">
        <v>35</v>
      </c>
      <c r="E17" s="8" t="s">
        <v>115</v>
      </c>
      <c r="F17" s="8">
        <v>0.5</v>
      </c>
      <c r="G17" s="8" t="s">
        <v>129</v>
      </c>
      <c r="H17" s="8">
        <v>3</v>
      </c>
      <c r="I17" s="34">
        <f>D17*F17*H17</f>
        <v>52.5</v>
      </c>
      <c r="J17" s="1"/>
      <c r="K17" s="1"/>
      <c r="L17" s="1"/>
      <c r="M17" s="1"/>
      <c r="N17" s="1"/>
      <c r="O17" s="1"/>
    </row>
    <row r="18" spans="1:15">
      <c r="A18" s="8">
        <v>30</v>
      </c>
      <c r="B18" s="12" t="s">
        <v>125</v>
      </c>
      <c r="C18" s="12"/>
      <c r="D18" s="13">
        <v>10</v>
      </c>
      <c r="E18" s="8" t="s">
        <v>115</v>
      </c>
      <c r="F18" s="8">
        <v>0.5</v>
      </c>
      <c r="G18" s="8"/>
      <c r="H18" s="8">
        <v>1</v>
      </c>
      <c r="I18" s="34">
        <f>D18*F18*H18</f>
        <v>5</v>
      </c>
      <c r="J18" s="1"/>
      <c r="K18" s="1"/>
      <c r="L18" s="1"/>
      <c r="M18" s="1"/>
      <c r="N18" s="1"/>
      <c r="O18" s="1"/>
    </row>
    <row r="19" spans="1:15">
      <c r="A19" s="8">
        <v>40</v>
      </c>
      <c r="B19" s="12" t="s">
        <v>90</v>
      </c>
      <c r="C19" s="12"/>
      <c r="D19" s="13">
        <v>0.35</v>
      </c>
      <c r="E19" s="8" t="s">
        <v>122</v>
      </c>
      <c r="F19" s="8">
        <v>4</v>
      </c>
      <c r="G19" s="8"/>
      <c r="H19" s="8">
        <v>1</v>
      </c>
      <c r="I19" s="34">
        <f>D19*F19*H19</f>
        <v>1.4</v>
      </c>
      <c r="J19" s="1"/>
      <c r="K19" s="1"/>
      <c r="L19" s="1"/>
      <c r="M19" s="1"/>
      <c r="N19" s="1"/>
      <c r="O19" s="1"/>
    </row>
    <row r="20" spans="1:15">
      <c r="A20" s="1"/>
      <c r="B20" s="1"/>
      <c r="C20" s="1"/>
      <c r="D20" s="1"/>
      <c r="E20" s="1"/>
      <c r="F20" s="1"/>
      <c r="G20" s="1"/>
      <c r="H20" s="7" t="s">
        <v>0</v>
      </c>
      <c r="I20" s="6">
        <f>SUM(I16:I19)</f>
        <v>61.4</v>
      </c>
      <c r="J20" s="1"/>
      <c r="K20" s="1"/>
      <c r="L20" s="1"/>
      <c r="M20" s="1"/>
      <c r="N20" s="1"/>
      <c r="O20" s="1"/>
    </row>
    <row r="21" spans="1:1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1:1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</row>
    <row r="24" spans="1:1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>
      <c r="A25" s="9" t="s">
        <v>8</v>
      </c>
      <c r="B25" s="9" t="s">
        <v>13</v>
      </c>
      <c r="C25" s="9" t="s">
        <v>6</v>
      </c>
      <c r="D25" s="9" t="s">
        <v>5</v>
      </c>
      <c r="E25" s="9" t="s">
        <v>12</v>
      </c>
      <c r="F25" s="9" t="s">
        <v>11</v>
      </c>
      <c r="G25" s="9" t="s">
        <v>10</v>
      </c>
      <c r="H25" s="9" t="s">
        <v>9</v>
      </c>
      <c r="I25" s="9" t="s">
        <v>3</v>
      </c>
      <c r="J25" s="9" t="s">
        <v>0</v>
      </c>
      <c r="K25" s="3"/>
      <c r="L25" s="3"/>
      <c r="M25" s="3"/>
      <c r="N25" s="3"/>
      <c r="O25" s="3"/>
    </row>
    <row r="26" spans="1:15">
      <c r="A26" s="83"/>
      <c r="B26" s="83"/>
      <c r="C26" s="83"/>
      <c r="D26" s="83"/>
      <c r="E26" s="83"/>
      <c r="F26" s="114"/>
      <c r="G26" s="83"/>
      <c r="H26" s="87"/>
      <c r="I26" s="88"/>
      <c r="J26" s="89"/>
      <c r="O26" s="1"/>
    </row>
    <row r="27" spans="1:15">
      <c r="A27" s="83"/>
      <c r="B27" s="83"/>
      <c r="C27" s="83"/>
      <c r="D27" s="83"/>
      <c r="E27" s="83"/>
      <c r="F27" s="114"/>
      <c r="G27" s="83"/>
      <c r="H27" s="87"/>
      <c r="I27" s="88"/>
      <c r="J27" s="89"/>
      <c r="K27" s="1"/>
      <c r="L27" s="1"/>
      <c r="M27" s="1"/>
      <c r="N27" s="1"/>
      <c r="O27" s="1"/>
    </row>
    <row r="28" spans="1:15">
      <c r="A28" s="83"/>
      <c r="B28" s="83"/>
      <c r="C28" s="83"/>
      <c r="D28" s="83"/>
      <c r="E28" s="83"/>
      <c r="F28" s="114"/>
      <c r="G28" s="83"/>
      <c r="H28" s="87"/>
      <c r="I28" s="88"/>
      <c r="J28" s="89"/>
      <c r="K28" s="1"/>
      <c r="L28" s="1"/>
      <c r="M28" s="1"/>
      <c r="N28" s="1"/>
      <c r="O28" s="1"/>
    </row>
    <row r="29" spans="1:15">
      <c r="A29" s="1"/>
      <c r="B29" s="1"/>
      <c r="C29" s="1"/>
      <c r="D29" s="1"/>
      <c r="E29" s="1"/>
      <c r="F29" s="1"/>
      <c r="G29" s="1"/>
      <c r="H29" s="1"/>
      <c r="I29" s="7" t="s">
        <v>0</v>
      </c>
      <c r="J29" s="6">
        <f>SUM(J26:J28)</f>
        <v>0</v>
      </c>
      <c r="K29" s="1"/>
      <c r="L29" s="1"/>
      <c r="M29" s="1"/>
      <c r="N29" s="1"/>
      <c r="O29" s="1"/>
    </row>
    <row r="30" spans="1:1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</row>
    <row r="31" spans="1:1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</row>
    <row r="32" spans="1:15">
      <c r="A32" s="1"/>
      <c r="B32" s="1"/>
      <c r="C32" s="1"/>
      <c r="D32" s="1"/>
      <c r="E32" s="1"/>
      <c r="F32" s="1"/>
      <c r="G32" s="1"/>
      <c r="H32" s="5"/>
      <c r="I32" s="4"/>
      <c r="J32" s="1"/>
      <c r="K32" s="1"/>
      <c r="L32" s="1"/>
      <c r="M32" s="1"/>
      <c r="N32" s="1"/>
      <c r="O32" s="1"/>
    </row>
    <row r="33" spans="1:15">
      <c r="A33" s="9" t="s">
        <v>8</v>
      </c>
      <c r="B33" s="9" t="s">
        <v>7</v>
      </c>
      <c r="C33" s="9" t="s">
        <v>6</v>
      </c>
      <c r="D33" s="9" t="s">
        <v>5</v>
      </c>
      <c r="E33" s="9" t="s">
        <v>4</v>
      </c>
      <c r="F33" s="9" t="s">
        <v>3</v>
      </c>
      <c r="G33" s="9" t="s">
        <v>2</v>
      </c>
      <c r="H33" s="9" t="s">
        <v>43</v>
      </c>
      <c r="I33" s="9" t="s">
        <v>0</v>
      </c>
      <c r="J33" s="3"/>
      <c r="K33" s="3"/>
      <c r="L33" s="3"/>
      <c r="M33" s="3"/>
      <c r="N33" s="3"/>
      <c r="O33" s="3"/>
    </row>
    <row r="34" spans="1:15">
      <c r="A34" s="8">
        <v>10</v>
      </c>
      <c r="B34" s="8" t="s">
        <v>117</v>
      </c>
      <c r="C34" s="8" t="s">
        <v>116</v>
      </c>
      <c r="D34" s="13">
        <v>10000</v>
      </c>
      <c r="E34" s="8" t="s">
        <v>115</v>
      </c>
      <c r="F34" s="8">
        <v>0.5</v>
      </c>
      <c r="G34" s="8">
        <v>3000</v>
      </c>
      <c r="H34" s="8">
        <v>1</v>
      </c>
      <c r="I34" s="13">
        <v>1.67</v>
      </c>
      <c r="K34" s="1"/>
      <c r="L34" s="1"/>
      <c r="M34" s="1"/>
      <c r="N34" s="1"/>
      <c r="O34" s="1"/>
    </row>
    <row r="35" spans="1:15">
      <c r="A35" s="1"/>
      <c r="B35" s="1"/>
      <c r="C35" s="1"/>
      <c r="D35" s="1"/>
      <c r="E35" s="1"/>
      <c r="F35" s="1"/>
      <c r="G35" s="1"/>
      <c r="H35" s="9" t="s">
        <v>0</v>
      </c>
      <c r="I35" s="9">
        <v>1.67</v>
      </c>
      <c r="J35" s="1"/>
      <c r="K35" s="1"/>
      <c r="L35" s="1"/>
      <c r="M35" s="1"/>
      <c r="N35" s="1"/>
      <c r="O35" s="1"/>
    </row>
    <row r="36" spans="1:1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</row>
    <row r="37" spans="1:1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>
  <dimension ref="A1:O27"/>
  <sheetViews>
    <sheetView workbookViewId="0">
      <selection activeCell="M22" sqref="M22"/>
    </sheetView>
  </sheetViews>
  <sheetFormatPr defaultRowHeight="15"/>
  <cols>
    <col min="1" max="1" width="10.28515625" customWidth="1"/>
    <col min="2" max="2" width="22.28515625" bestFit="1" customWidth="1"/>
    <col min="3" max="3" width="18.7109375" bestFit="1" customWidth="1"/>
    <col min="4" max="4" width="8.7109375" customWidth="1"/>
    <col min="5" max="5" width="5.5703125" customWidth="1"/>
    <col min="6" max="6" width="8.7109375" customWidth="1"/>
    <col min="7" max="7" width="15.85546875" bestFit="1" customWidth="1"/>
    <col min="8" max="8" width="9.7109375" customWidth="1"/>
    <col min="9" max="9" width="11.42578125" customWidth="1"/>
    <col min="11" max="11" width="7" customWidth="1"/>
    <col min="12" max="12" width="7.7109375" customWidth="1"/>
    <col min="13" max="13" width="13.85546875" customWidth="1"/>
  </cols>
  <sheetData>
    <row r="1" spans="1:15">
      <c r="A1" s="14" t="s">
        <v>42</v>
      </c>
      <c r="B1" s="1" t="s">
        <v>59</v>
      </c>
      <c r="C1" s="1"/>
      <c r="D1" s="1"/>
      <c r="E1" s="1"/>
      <c r="F1" s="1"/>
      <c r="G1" s="1"/>
      <c r="H1" s="1"/>
      <c r="I1" s="1"/>
      <c r="J1" s="25" t="s">
        <v>40</v>
      </c>
      <c r="K1" s="24" t="s">
        <v>58</v>
      </c>
      <c r="L1" s="1"/>
      <c r="M1" s="14" t="s">
        <v>24</v>
      </c>
      <c r="N1" s="15">
        <f>SUM(N11,I17,I26)</f>
        <v>6.1249680000000009</v>
      </c>
      <c r="O1" s="1"/>
    </row>
    <row r="2" spans="1:15">
      <c r="A2" s="14" t="s">
        <v>38</v>
      </c>
      <c r="B2" s="1" t="s">
        <v>57</v>
      </c>
      <c r="C2" s="1"/>
      <c r="D2" s="1"/>
      <c r="E2" s="1"/>
      <c r="F2" s="1"/>
      <c r="G2" s="1"/>
      <c r="H2" s="1"/>
      <c r="I2" s="1"/>
      <c r="J2" s="1"/>
      <c r="K2" s="1"/>
      <c r="L2" s="1"/>
      <c r="M2" s="14" t="s">
        <v>36</v>
      </c>
      <c r="N2" s="16">
        <v>2</v>
      </c>
      <c r="O2" s="1"/>
    </row>
    <row r="3" spans="1:15">
      <c r="A3" s="14" t="s">
        <v>35</v>
      </c>
      <c r="B3" s="1" t="s">
        <v>187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1:15">
      <c r="A4" s="14" t="s">
        <v>25</v>
      </c>
      <c r="B4" s="8" t="s">
        <v>192</v>
      </c>
      <c r="C4" s="1"/>
      <c r="D4" s="1"/>
      <c r="E4" s="1"/>
      <c r="F4" s="1"/>
      <c r="G4" s="1"/>
      <c r="H4" s="1"/>
      <c r="I4" s="1"/>
      <c r="J4" s="1"/>
      <c r="K4" s="1"/>
      <c r="L4" s="1"/>
      <c r="M4" s="14" t="s">
        <v>30</v>
      </c>
      <c r="N4" s="15">
        <f>PRODUCT(N1,N2)</f>
        <v>12.249936000000002</v>
      </c>
      <c r="O4" s="1"/>
    </row>
    <row r="5" spans="1:15">
      <c r="A5" s="14" t="s">
        <v>32</v>
      </c>
      <c r="B5" s="23" t="s">
        <v>232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</row>
    <row r="6" spans="1:15">
      <c r="A6" s="14" t="s">
        <v>29</v>
      </c>
      <c r="B6" s="1" t="s">
        <v>28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</row>
    <row r="7" spans="1:15">
      <c r="A7" s="14" t="s">
        <v>26</v>
      </c>
      <c r="B7" s="1" t="s">
        <v>68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1:1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</row>
    <row r="9" spans="1:15">
      <c r="A9" s="9" t="s">
        <v>8</v>
      </c>
      <c r="B9" s="9" t="s">
        <v>21</v>
      </c>
      <c r="C9" s="9" t="s">
        <v>6</v>
      </c>
      <c r="D9" s="9" t="s">
        <v>5</v>
      </c>
      <c r="E9" s="9" t="s">
        <v>12</v>
      </c>
      <c r="F9" s="9" t="s">
        <v>11</v>
      </c>
      <c r="G9" s="9" t="s">
        <v>10</v>
      </c>
      <c r="H9" s="9" t="s">
        <v>9</v>
      </c>
      <c r="I9" s="9" t="s">
        <v>20</v>
      </c>
      <c r="J9" s="9" t="s">
        <v>19</v>
      </c>
      <c r="K9" s="9" t="s">
        <v>18</v>
      </c>
      <c r="L9" s="9" t="s">
        <v>17</v>
      </c>
      <c r="M9" s="9" t="s">
        <v>3</v>
      </c>
      <c r="N9" s="9" t="s">
        <v>0</v>
      </c>
      <c r="O9" s="3"/>
    </row>
    <row r="10" spans="1:15">
      <c r="A10" s="8">
        <v>10</v>
      </c>
      <c r="B10" s="98" t="s">
        <v>178</v>
      </c>
      <c r="C10" s="8" t="s">
        <v>68</v>
      </c>
      <c r="D10" s="13">
        <v>4.2</v>
      </c>
      <c r="E10" s="32">
        <f>J10*K10*L10</f>
        <v>1.0886400000000001</v>
      </c>
      <c r="F10" s="8" t="s">
        <v>54</v>
      </c>
      <c r="G10" s="8"/>
      <c r="H10" s="36"/>
      <c r="I10" s="38" t="s">
        <v>98</v>
      </c>
      <c r="J10" s="37">
        <f>5.4*1.8</f>
        <v>9.7200000000000006</v>
      </c>
      <c r="K10" s="95">
        <v>0.04</v>
      </c>
      <c r="L10" s="36">
        <v>2.8</v>
      </c>
      <c r="M10" s="39">
        <v>1</v>
      </c>
      <c r="N10" s="34">
        <f>J10*K10*L10*D10</f>
        <v>4.5722880000000004</v>
      </c>
      <c r="O10" s="1"/>
    </row>
    <row r="11" spans="1:15">
      <c r="A11" s="1"/>
      <c r="B11" s="1"/>
      <c r="C11" s="1"/>
      <c r="D11" s="1"/>
      <c r="E11" s="33"/>
      <c r="F11" s="1"/>
      <c r="G11" s="1"/>
      <c r="H11" s="1"/>
      <c r="I11" s="1"/>
      <c r="J11" s="1"/>
      <c r="K11" s="1"/>
      <c r="L11" s="1"/>
      <c r="M11" s="7" t="s">
        <v>0</v>
      </c>
      <c r="N11" s="6">
        <f>SUM(N10:N10)</f>
        <v>4.5722880000000004</v>
      </c>
      <c r="O11" s="1"/>
    </row>
    <row r="12" spans="1:1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</row>
    <row r="13" spans="1:15">
      <c r="A13" s="9" t="s">
        <v>8</v>
      </c>
      <c r="B13" s="9" t="s">
        <v>16</v>
      </c>
      <c r="C13" s="9" t="s">
        <v>6</v>
      </c>
      <c r="D13" s="9" t="s">
        <v>5</v>
      </c>
      <c r="E13" s="9" t="s">
        <v>4</v>
      </c>
      <c r="F13" s="9" t="s">
        <v>3</v>
      </c>
      <c r="G13" s="9" t="s">
        <v>15</v>
      </c>
      <c r="H13" s="9" t="s">
        <v>14</v>
      </c>
      <c r="I13" s="9" t="s">
        <v>0</v>
      </c>
      <c r="J13" s="3"/>
      <c r="K13" s="3"/>
      <c r="L13" s="3"/>
      <c r="M13" s="3"/>
      <c r="N13" s="3"/>
      <c r="O13" s="3"/>
    </row>
    <row r="14" spans="1:15">
      <c r="A14" s="8">
        <v>10</v>
      </c>
      <c r="B14" s="12" t="s">
        <v>53</v>
      </c>
      <c r="C14" s="12" t="s">
        <v>95</v>
      </c>
      <c r="D14" s="13">
        <v>0.01</v>
      </c>
      <c r="E14" s="8" t="s">
        <v>52</v>
      </c>
      <c r="F14" s="8">
        <f>8*(1.288+1.7)+(2.576*14)+95.3</f>
        <v>155.268</v>
      </c>
      <c r="G14" s="8" t="s">
        <v>92</v>
      </c>
      <c r="H14" s="8">
        <v>1</v>
      </c>
      <c r="I14" s="13">
        <f>PRODUCT(D14,F14,H14)</f>
        <v>1.5526800000000001</v>
      </c>
      <c r="J14" s="1"/>
      <c r="K14" s="35"/>
      <c r="L14" s="1"/>
      <c r="M14" s="1"/>
      <c r="N14" s="1"/>
      <c r="O14" s="1"/>
    </row>
    <row r="15" spans="1:15">
      <c r="A15" s="8"/>
      <c r="B15" s="84"/>
      <c r="C15" s="12"/>
      <c r="D15" s="85"/>
      <c r="E15" s="84"/>
      <c r="F15" s="109"/>
      <c r="G15" s="84"/>
      <c r="H15" s="8"/>
      <c r="I15" s="13"/>
      <c r="J15" s="1"/>
      <c r="K15" s="1"/>
      <c r="L15" s="35"/>
      <c r="M15" s="1"/>
      <c r="N15" s="1"/>
      <c r="O15" s="1"/>
    </row>
    <row r="16" spans="1:15">
      <c r="A16" s="8"/>
      <c r="B16" s="12"/>
      <c r="C16" s="12"/>
      <c r="D16" s="13"/>
      <c r="E16" s="8"/>
      <c r="F16" s="45"/>
      <c r="G16" s="8"/>
      <c r="H16" s="8"/>
      <c r="I16" s="34"/>
      <c r="J16" s="1"/>
      <c r="K16" s="1"/>
      <c r="L16" s="1"/>
      <c r="M16" s="1"/>
      <c r="N16" s="33"/>
      <c r="O16" s="1"/>
    </row>
    <row r="17" spans="1:15">
      <c r="A17" s="3"/>
      <c r="B17" s="3"/>
      <c r="C17" s="3"/>
      <c r="D17" s="3"/>
      <c r="E17" s="3"/>
      <c r="F17" s="3"/>
      <c r="G17" s="3"/>
      <c r="H17" s="7" t="s">
        <v>0</v>
      </c>
      <c r="I17" s="6">
        <f>SUM(I14:I16)</f>
        <v>1.5526800000000001</v>
      </c>
      <c r="J17" s="3"/>
      <c r="K17" s="3"/>
      <c r="L17" s="3"/>
      <c r="M17" s="3"/>
      <c r="N17" s="3"/>
      <c r="O17" s="3"/>
    </row>
    <row r="18" spans="1:1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>
      <c r="A19" s="9" t="s">
        <v>8</v>
      </c>
      <c r="B19" s="9" t="s">
        <v>13</v>
      </c>
      <c r="C19" s="9" t="s">
        <v>6</v>
      </c>
      <c r="D19" s="9" t="s">
        <v>5</v>
      </c>
      <c r="E19" s="9" t="s">
        <v>12</v>
      </c>
      <c r="F19" s="9" t="s">
        <v>11</v>
      </c>
      <c r="G19" s="9" t="s">
        <v>10</v>
      </c>
      <c r="H19" s="9" t="s">
        <v>9</v>
      </c>
      <c r="I19" s="9" t="s">
        <v>3</v>
      </c>
      <c r="J19" s="9" t="s">
        <v>0</v>
      </c>
      <c r="K19" s="3"/>
      <c r="L19" s="3"/>
      <c r="M19" s="3"/>
      <c r="N19" s="3"/>
      <c r="O19" s="3"/>
    </row>
    <row r="20" spans="1:15">
      <c r="A20" s="8"/>
      <c r="B20" s="8"/>
      <c r="C20" s="8"/>
      <c r="D20" s="8"/>
      <c r="E20" s="8"/>
      <c r="F20" s="8"/>
      <c r="G20" s="8"/>
      <c r="H20" s="8"/>
      <c r="I20" s="8"/>
      <c r="J20" s="218"/>
      <c r="K20" s="3"/>
      <c r="L20" s="3"/>
      <c r="M20" s="3"/>
      <c r="N20" s="3"/>
      <c r="O20" s="3"/>
    </row>
    <row r="21" spans="1:15">
      <c r="A21" s="3"/>
      <c r="B21" s="3"/>
      <c r="C21" s="3"/>
      <c r="D21" s="3"/>
      <c r="E21" s="3"/>
      <c r="F21" s="3"/>
      <c r="G21" s="3"/>
      <c r="H21" s="3"/>
      <c r="I21" s="7" t="s">
        <v>0</v>
      </c>
      <c r="J21" s="219"/>
      <c r="K21" s="1"/>
      <c r="L21" s="1"/>
      <c r="M21" s="1"/>
      <c r="N21" s="1"/>
      <c r="O21" s="1"/>
    </row>
    <row r="22" spans="1:15">
      <c r="A22" s="1"/>
      <c r="B22" s="1"/>
      <c r="C22" s="1"/>
      <c r="D22" s="1"/>
      <c r="E22" s="1"/>
      <c r="F22" s="1"/>
      <c r="G22" s="1"/>
      <c r="H22" s="5"/>
      <c r="I22" s="4"/>
      <c r="J22" s="1"/>
      <c r="K22" s="1"/>
      <c r="L22" s="1"/>
      <c r="M22" s="1"/>
      <c r="N22" s="1"/>
      <c r="O22" s="1"/>
    </row>
    <row r="23" spans="1:15">
      <c r="A23" s="1"/>
      <c r="B23" s="1"/>
      <c r="C23" s="1"/>
      <c r="D23" s="1"/>
      <c r="E23" s="1"/>
      <c r="F23" s="1"/>
      <c r="G23" s="1"/>
      <c r="H23" s="1"/>
      <c r="I23" s="1"/>
      <c r="J23" s="3"/>
      <c r="K23" s="1"/>
      <c r="L23" s="1"/>
      <c r="M23" s="1"/>
      <c r="N23" s="1"/>
      <c r="O23" s="1"/>
    </row>
    <row r="24" spans="1:15">
      <c r="A24" s="9" t="s">
        <v>8</v>
      </c>
      <c r="B24" s="9" t="s">
        <v>7</v>
      </c>
      <c r="C24" s="9" t="s">
        <v>6</v>
      </c>
      <c r="D24" s="9" t="s">
        <v>5</v>
      </c>
      <c r="E24" s="9" t="s">
        <v>4</v>
      </c>
      <c r="F24" s="9" t="s">
        <v>3</v>
      </c>
      <c r="G24" s="9" t="s">
        <v>2</v>
      </c>
      <c r="H24" s="9" t="s">
        <v>43</v>
      </c>
      <c r="I24" s="9" t="s">
        <v>0</v>
      </c>
      <c r="J24" s="1"/>
      <c r="K24" s="1"/>
      <c r="L24" s="1"/>
      <c r="M24" s="1"/>
      <c r="N24" s="1"/>
      <c r="O24" s="1"/>
    </row>
    <row r="25" spans="1:15">
      <c r="A25" s="8"/>
      <c r="B25" s="8"/>
      <c r="C25" s="8"/>
      <c r="D25" s="13"/>
      <c r="E25" s="8"/>
      <c r="F25" s="8"/>
      <c r="G25" s="13"/>
      <c r="H25" s="8"/>
      <c r="I25" s="13"/>
      <c r="J25" s="3"/>
      <c r="K25" s="1"/>
      <c r="L25" s="1"/>
      <c r="M25" s="1"/>
      <c r="N25" s="1"/>
      <c r="O25" s="1"/>
    </row>
    <row r="26" spans="1:15">
      <c r="A26" s="3"/>
      <c r="B26" s="3"/>
      <c r="C26" s="3"/>
      <c r="D26" s="3"/>
      <c r="E26" s="3"/>
      <c r="F26" s="3"/>
      <c r="G26" s="3"/>
      <c r="H26" s="7" t="s">
        <v>0</v>
      </c>
      <c r="I26" s="96">
        <f>SUM(I25:I25)</f>
        <v>0</v>
      </c>
      <c r="J26" s="1"/>
      <c r="K26" s="1"/>
      <c r="L26" s="1"/>
      <c r="M26" s="1"/>
      <c r="N26" s="1"/>
      <c r="O26" s="1"/>
    </row>
    <row r="27" spans="1:15">
      <c r="A27" s="1"/>
      <c r="B27" s="1"/>
      <c r="C27" s="1"/>
      <c r="D27" s="1"/>
      <c r="E27" s="1"/>
      <c r="F27" s="1"/>
      <c r="G27" s="1"/>
      <c r="H27" s="1"/>
      <c r="I27" s="1"/>
      <c r="J27" s="1"/>
      <c r="K27" s="3"/>
      <c r="L27" s="3"/>
      <c r="M27" s="3"/>
      <c r="N27" s="3"/>
      <c r="O27" s="3"/>
    </row>
  </sheetData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N50"/>
  <sheetViews>
    <sheetView tabSelected="1" workbookViewId="0">
      <selection activeCell="O8" sqref="O8"/>
    </sheetView>
  </sheetViews>
  <sheetFormatPr defaultRowHeight="15"/>
  <cols>
    <col min="1" max="1" width="10.28515625" customWidth="1"/>
    <col min="2" max="2" width="19.85546875" bestFit="1" customWidth="1"/>
    <col min="3" max="3" width="11.7109375" bestFit="1" customWidth="1"/>
    <col min="4" max="4" width="8.7109375" bestFit="1" customWidth="1"/>
    <col min="5" max="5" width="5.5703125" bestFit="1" customWidth="1"/>
    <col min="6" max="6" width="8.7109375" customWidth="1"/>
    <col min="7" max="7" width="15.85546875" customWidth="1"/>
    <col min="8" max="8" width="9.7109375" customWidth="1"/>
    <col min="9" max="9" width="11.42578125" bestFit="1" customWidth="1"/>
    <col min="10" max="10" width="5.28515625" bestFit="1" customWidth="1"/>
    <col min="11" max="11" width="7" customWidth="1"/>
    <col min="12" max="12" width="7.7109375" customWidth="1"/>
    <col min="13" max="13" width="13.85546875" customWidth="1"/>
  </cols>
  <sheetData>
    <row r="1" spans="1:14">
      <c r="A1" s="14" t="s">
        <v>42</v>
      </c>
      <c r="B1" s="1" t="s">
        <v>59</v>
      </c>
      <c r="C1" s="1"/>
      <c r="D1" s="1"/>
      <c r="E1" s="1"/>
      <c r="F1" s="1"/>
      <c r="G1" s="1"/>
      <c r="H1" s="1"/>
      <c r="I1" s="1"/>
      <c r="J1" s="25" t="s">
        <v>40</v>
      </c>
      <c r="K1" s="24" t="s">
        <v>58</v>
      </c>
      <c r="L1" s="1"/>
      <c r="M1" s="14" t="s">
        <v>24</v>
      </c>
      <c r="N1" s="15">
        <f>SUM(N12,I15,I24)</f>
        <v>0.625325625</v>
      </c>
    </row>
    <row r="2" spans="1:14">
      <c r="A2" s="14" t="s">
        <v>38</v>
      </c>
      <c r="B2" s="1" t="s">
        <v>57</v>
      </c>
      <c r="C2" s="1"/>
      <c r="D2" s="1"/>
      <c r="E2" s="1"/>
      <c r="F2" s="1"/>
      <c r="G2" s="1"/>
      <c r="H2" s="1"/>
      <c r="I2" s="1"/>
      <c r="J2" s="1"/>
      <c r="K2" s="1"/>
      <c r="L2" s="1"/>
      <c r="M2" s="14" t="s">
        <v>36</v>
      </c>
      <c r="N2" s="16">
        <v>4</v>
      </c>
    </row>
    <row r="3" spans="1:14">
      <c r="A3" s="14" t="s">
        <v>35</v>
      </c>
      <c r="B3" s="1" t="s">
        <v>187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>
      <c r="A4" s="14" t="s">
        <v>25</v>
      </c>
      <c r="B4" s="1" t="s">
        <v>196</v>
      </c>
      <c r="C4" s="1"/>
      <c r="D4" s="1"/>
      <c r="E4" s="1"/>
      <c r="F4" s="1"/>
      <c r="G4" s="1"/>
      <c r="H4" s="1"/>
      <c r="I4" s="1"/>
      <c r="J4" s="1"/>
      <c r="K4" s="1"/>
      <c r="L4" s="1"/>
      <c r="M4" s="14" t="s">
        <v>30</v>
      </c>
      <c r="N4" s="15">
        <f>PRODUCT(N1,N2)</f>
        <v>2.5013025</v>
      </c>
    </row>
    <row r="5" spans="1:14">
      <c r="A5" s="14" t="s">
        <v>32</v>
      </c>
      <c r="B5" s="23" t="s">
        <v>233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</row>
    <row r="6" spans="1:14">
      <c r="A6" s="14" t="s">
        <v>29</v>
      </c>
      <c r="B6" s="1" t="s">
        <v>28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</row>
    <row r="7" spans="1:14">
      <c r="A7" s="14" t="s">
        <v>26</v>
      </c>
      <c r="B7" s="1" t="s">
        <v>96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</row>
    <row r="8" spans="1:14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9" spans="1:14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</row>
    <row r="10" spans="1:14">
      <c r="A10" s="9" t="s">
        <v>8</v>
      </c>
      <c r="B10" s="9" t="s">
        <v>21</v>
      </c>
      <c r="C10" s="9" t="s">
        <v>6</v>
      </c>
      <c r="D10" s="9" t="s">
        <v>5</v>
      </c>
      <c r="E10" s="9" t="s">
        <v>12</v>
      </c>
      <c r="F10" s="9" t="s">
        <v>11</v>
      </c>
      <c r="G10" s="9" t="s">
        <v>10</v>
      </c>
      <c r="H10" s="9" t="s">
        <v>9</v>
      </c>
      <c r="I10" s="9" t="s">
        <v>20</v>
      </c>
      <c r="J10" s="9" t="s">
        <v>19</v>
      </c>
      <c r="K10" s="9" t="s">
        <v>18</v>
      </c>
      <c r="L10" s="9" t="s">
        <v>17</v>
      </c>
      <c r="M10" s="9" t="s">
        <v>3</v>
      </c>
      <c r="N10" s="9" t="s">
        <v>0</v>
      </c>
    </row>
    <row r="11" spans="1:14">
      <c r="A11" s="74">
        <v>10</v>
      </c>
      <c r="B11" s="74" t="s">
        <v>85</v>
      </c>
      <c r="C11" s="83" t="s">
        <v>172</v>
      </c>
      <c r="D11" s="75">
        <v>2.25</v>
      </c>
      <c r="E11" s="76">
        <f>PRODUCT(J11,K11,L11)</f>
        <v>4.5922499999999998E-2</v>
      </c>
      <c r="F11" s="74" t="s">
        <v>54</v>
      </c>
      <c r="G11" s="74"/>
      <c r="H11" s="77"/>
      <c r="I11" s="78" t="s">
        <v>98</v>
      </c>
      <c r="J11" s="79">
        <f>6.24/32</f>
        <v>0.19500000000000001</v>
      </c>
      <c r="K11" s="80">
        <v>0.03</v>
      </c>
      <c r="L11" s="77">
        <v>7.85</v>
      </c>
      <c r="M11" s="81">
        <v>1</v>
      </c>
      <c r="N11" s="82">
        <f>IF(J11="",D11*M11,D11*J11*K11*L11*M11)</f>
        <v>0.103325625</v>
      </c>
    </row>
    <row r="12" spans="1:14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7" t="s">
        <v>0</v>
      </c>
      <c r="N12" s="6">
        <f>SUM(N11:N11)</f>
        <v>0.103325625</v>
      </c>
    </row>
    <row r="13" spans="1:14">
      <c r="A13" s="9" t="s">
        <v>8</v>
      </c>
      <c r="B13" s="9" t="s">
        <v>16</v>
      </c>
      <c r="C13" s="9" t="s">
        <v>6</v>
      </c>
      <c r="D13" s="9" t="s">
        <v>5</v>
      </c>
      <c r="E13" s="9" t="s">
        <v>4</v>
      </c>
      <c r="F13" s="9" t="s">
        <v>3</v>
      </c>
      <c r="G13" s="9" t="s">
        <v>15</v>
      </c>
      <c r="H13" s="9" t="s">
        <v>14</v>
      </c>
      <c r="I13" s="9" t="s">
        <v>0</v>
      </c>
      <c r="J13" s="3"/>
      <c r="K13" s="3"/>
      <c r="L13" s="3"/>
      <c r="M13" s="3"/>
      <c r="N13" s="3"/>
    </row>
    <row r="14" spans="1:14">
      <c r="A14" s="8">
        <v>10</v>
      </c>
      <c r="B14" s="12" t="s">
        <v>53</v>
      </c>
      <c r="C14" s="12" t="s">
        <v>95</v>
      </c>
      <c r="D14" s="13">
        <v>0.01</v>
      </c>
      <c r="E14" s="8" t="s">
        <v>52</v>
      </c>
      <c r="F14" s="8">
        <f>17.4</f>
        <v>17.399999999999999</v>
      </c>
      <c r="G14" s="8" t="s">
        <v>92</v>
      </c>
      <c r="H14" s="8">
        <v>3</v>
      </c>
      <c r="I14" s="13">
        <f>PRODUCT(D14,F14,H14)</f>
        <v>0.52200000000000002</v>
      </c>
      <c r="J14" s="1"/>
      <c r="K14" s="1"/>
      <c r="L14" s="1"/>
      <c r="M14" s="1"/>
      <c r="N14" s="1"/>
    </row>
    <row r="15" spans="1:14">
      <c r="A15" s="1"/>
      <c r="B15" s="1"/>
      <c r="C15" s="1"/>
      <c r="D15" s="1"/>
      <c r="E15" s="1"/>
      <c r="F15" s="1"/>
      <c r="G15" s="1"/>
      <c r="H15" s="7" t="s">
        <v>0</v>
      </c>
      <c r="I15" s="6">
        <f>SUM(I14:I14)</f>
        <v>0.52200000000000002</v>
      </c>
      <c r="J15" s="3"/>
      <c r="K15" s="3"/>
      <c r="L15" s="3"/>
      <c r="M15" s="3"/>
      <c r="N15" s="3"/>
    </row>
    <row r="16" spans="1:14">
      <c r="A16" s="1"/>
      <c r="B16" s="1"/>
      <c r="C16" s="1"/>
      <c r="D16" s="1"/>
      <c r="E16" s="1"/>
      <c r="F16" s="1"/>
      <c r="G16" s="1"/>
      <c r="H16" s="1"/>
      <c r="I16" s="1"/>
      <c r="J16" s="1"/>
      <c r="K16" s="3"/>
      <c r="L16" s="1"/>
      <c r="M16" s="1"/>
      <c r="N16" s="1"/>
    </row>
    <row r="17" spans="1:14">
      <c r="A17" s="3"/>
      <c r="B17" s="3"/>
      <c r="C17" s="3"/>
      <c r="D17" s="3"/>
      <c r="E17" s="3"/>
      <c r="F17" s="3"/>
      <c r="G17" s="3"/>
      <c r="H17" s="1"/>
      <c r="I17" s="1"/>
      <c r="J17" s="1"/>
      <c r="K17" s="1"/>
      <c r="L17" s="1"/>
      <c r="M17" s="1"/>
      <c r="N17" s="1"/>
    </row>
    <row r="18" spans="1:14">
      <c r="A18" s="9" t="s">
        <v>8</v>
      </c>
      <c r="B18" s="9" t="s">
        <v>13</v>
      </c>
      <c r="C18" s="9" t="s">
        <v>6</v>
      </c>
      <c r="D18" s="9" t="s">
        <v>5</v>
      </c>
      <c r="E18" s="9" t="s">
        <v>12</v>
      </c>
      <c r="F18" s="9" t="s">
        <v>11</v>
      </c>
      <c r="G18" s="9" t="s">
        <v>10</v>
      </c>
      <c r="H18" s="9" t="s">
        <v>9</v>
      </c>
      <c r="I18" s="9" t="s">
        <v>3</v>
      </c>
      <c r="J18" s="1"/>
      <c r="K18" s="3"/>
      <c r="L18" s="1"/>
      <c r="M18" s="1"/>
      <c r="N18" s="1"/>
    </row>
    <row r="19" spans="1:14">
      <c r="A19" s="8"/>
      <c r="B19" s="8"/>
      <c r="C19" s="8"/>
      <c r="D19" s="13"/>
      <c r="E19" s="8"/>
      <c r="F19" s="8"/>
      <c r="G19" s="13"/>
      <c r="H19" s="8"/>
      <c r="I19" s="13"/>
      <c r="J19" s="1"/>
      <c r="K19" s="1"/>
      <c r="L19" s="1"/>
      <c r="M19" s="1"/>
      <c r="N19" s="1"/>
    </row>
    <row r="20" spans="1:14">
      <c r="A20" s="1"/>
      <c r="B20" s="1"/>
      <c r="C20" s="1"/>
      <c r="D20" s="1"/>
      <c r="E20" s="1"/>
      <c r="F20" s="1"/>
      <c r="G20" s="1"/>
      <c r="H20" s="7" t="s">
        <v>0</v>
      </c>
      <c r="I20" s="96">
        <f>SUM(I18:I18)</f>
        <v>0</v>
      </c>
      <c r="J20" s="1"/>
      <c r="K20" s="3"/>
      <c r="L20" s="1"/>
      <c r="M20" s="1"/>
      <c r="N20" s="1"/>
    </row>
    <row r="21" spans="1:14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</row>
    <row r="22" spans="1:14">
      <c r="A22" s="9" t="s">
        <v>8</v>
      </c>
      <c r="B22" s="9" t="s">
        <v>7</v>
      </c>
      <c r="C22" s="9" t="s">
        <v>6</v>
      </c>
      <c r="D22" s="9" t="s">
        <v>5</v>
      </c>
      <c r="E22" s="9" t="s">
        <v>4</v>
      </c>
      <c r="F22" s="9" t="s">
        <v>3</v>
      </c>
      <c r="G22" s="9" t="s">
        <v>2</v>
      </c>
      <c r="H22" s="9" t="s">
        <v>43</v>
      </c>
      <c r="I22" s="9" t="s">
        <v>0</v>
      </c>
      <c r="J22" s="1"/>
      <c r="K22" s="1"/>
      <c r="L22" s="3"/>
      <c r="M22" s="3"/>
      <c r="N22" s="3"/>
    </row>
    <row r="23" spans="1:14">
      <c r="A23" s="8"/>
      <c r="B23" s="45"/>
      <c r="C23" s="8"/>
      <c r="D23" s="13"/>
      <c r="E23" s="8"/>
      <c r="F23" s="8"/>
      <c r="G23" s="13"/>
      <c r="H23" s="8"/>
      <c r="I23" s="13"/>
      <c r="J23" s="1"/>
      <c r="K23" s="1"/>
      <c r="L23" s="1"/>
      <c r="M23" s="1"/>
      <c r="N23" s="1"/>
    </row>
    <row r="24" spans="1:14">
      <c r="A24" s="3"/>
      <c r="B24" s="3"/>
      <c r="C24" s="3"/>
      <c r="D24" s="3"/>
      <c r="E24" s="3"/>
      <c r="F24" s="3"/>
      <c r="G24" s="3"/>
      <c r="H24" s="7" t="s">
        <v>0</v>
      </c>
      <c r="I24" s="96">
        <f>SUM(I23:I23)</f>
        <v>0</v>
      </c>
      <c r="J24" s="1"/>
      <c r="K24" s="1"/>
      <c r="L24" s="1"/>
      <c r="M24" s="1"/>
      <c r="N24" s="1"/>
    </row>
    <row r="25" spans="1:14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</row>
    <row r="26" spans="1:14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</row>
    <row r="27" spans="1:14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</row>
    <row r="28" spans="1:14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</row>
    <row r="29" spans="1:14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</row>
    <row r="31" spans="1:14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1:14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</row>
    <row r="37" spans="1:14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</row>
    <row r="38" spans="1:14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</row>
    <row r="39" spans="1:14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</row>
    <row r="40" spans="1:14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</row>
    <row r="41" spans="1:14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</row>
    <row r="43" spans="1:14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</row>
    <row r="44" spans="1:1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</row>
    <row r="45" spans="1:14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</row>
    <row r="47" spans="1:14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</row>
    <row r="48" spans="1:14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</row>
    <row r="49" spans="1:14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</row>
    <row r="50" spans="1:14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</row>
  </sheetData>
  <pageMargins left="0.7" right="0.7" top="0.75" bottom="0.75" header="0.3" footer="0.3"/>
  <ignoredErrors>
    <ignoredError sqref="B5" numberStoredAsText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27"/>
  <sheetViews>
    <sheetView topLeftCell="C3" workbookViewId="0">
      <selection activeCell="Q6" sqref="Q6"/>
    </sheetView>
  </sheetViews>
  <sheetFormatPr defaultRowHeight="15"/>
  <cols>
    <col min="1" max="1" width="10.28515625" style="1" bestFit="1" customWidth="1"/>
    <col min="2" max="2" width="29.42578125" style="1" bestFit="1" customWidth="1"/>
    <col min="3" max="3" width="7.42578125" style="1" bestFit="1" customWidth="1"/>
    <col min="4" max="4" width="8.85546875" style="1" bestFit="1" customWidth="1"/>
    <col min="5" max="5" width="5.5703125" style="1" bestFit="1" customWidth="1"/>
    <col min="6" max="6" width="8.7109375" style="1" bestFit="1" customWidth="1"/>
    <col min="7" max="7" width="10" style="1" bestFit="1" customWidth="1"/>
    <col min="8" max="8" width="9.7109375" style="1" bestFit="1" customWidth="1"/>
    <col min="9" max="9" width="10.85546875" style="1" bestFit="1" customWidth="1"/>
    <col min="10" max="10" width="9.140625" style="1" bestFit="1" customWidth="1"/>
    <col min="11" max="11" width="7" style="1" bestFit="1" customWidth="1"/>
    <col min="12" max="12" width="7.7109375" style="1" bestFit="1" customWidth="1"/>
    <col min="13" max="13" width="13.85546875" style="1" customWidth="1"/>
    <col min="14" max="14" width="10" style="1" bestFit="1" customWidth="1"/>
    <col min="15" max="15" width="9.140625" style="1"/>
    <col min="16" max="16" width="9.42578125" style="1" customWidth="1"/>
    <col min="17" max="18" width="9.140625" style="1"/>
    <col min="19" max="19" width="10.42578125" style="1" customWidth="1"/>
    <col min="20" max="20" width="9.42578125" style="1" customWidth="1"/>
    <col min="21" max="21" width="9.140625" style="1"/>
    <col min="22" max="22" width="9.42578125" style="1" customWidth="1"/>
    <col min="23" max="23" width="9.140625" style="1"/>
    <col min="24" max="25" width="10.140625" style="1" customWidth="1"/>
    <col min="26" max="28" width="9.28515625" style="1" customWidth="1"/>
    <col min="29" max="16384" width="9.140625" style="1"/>
  </cols>
  <sheetData>
    <row r="1" spans="1:14">
      <c r="A1" s="14" t="s">
        <v>42</v>
      </c>
      <c r="B1" s="1" t="s">
        <v>59</v>
      </c>
      <c r="J1" s="25" t="s">
        <v>40</v>
      </c>
      <c r="K1" s="30">
        <v>106</v>
      </c>
      <c r="M1" s="14" t="s">
        <v>24</v>
      </c>
      <c r="N1" s="15">
        <f>N11+I15+J20+I27</f>
        <v>360</v>
      </c>
    </row>
    <row r="2" spans="1:14">
      <c r="A2" s="14" t="s">
        <v>38</v>
      </c>
      <c r="B2" s="1" t="s">
        <v>57</v>
      </c>
      <c r="M2" s="14" t="s">
        <v>36</v>
      </c>
      <c r="N2" s="16">
        <v>1</v>
      </c>
    </row>
    <row r="3" spans="1:14">
      <c r="A3" s="14" t="s">
        <v>35</v>
      </c>
      <c r="B3" s="1" t="s">
        <v>34</v>
      </c>
    </row>
    <row r="4" spans="1:14">
      <c r="A4" s="14" t="s">
        <v>25</v>
      </c>
      <c r="B4" s="1" t="s">
        <v>67</v>
      </c>
      <c r="M4" s="14" t="s">
        <v>30</v>
      </c>
      <c r="N4" s="15">
        <f>N1*N2</f>
        <v>360</v>
      </c>
    </row>
    <row r="5" spans="1:14">
      <c r="A5" s="14" t="s">
        <v>32</v>
      </c>
      <c r="B5" s="23" t="s">
        <v>219</v>
      </c>
    </row>
    <row r="6" spans="1:14">
      <c r="A6" s="14" t="s">
        <v>29</v>
      </c>
      <c r="B6" s="1" t="s">
        <v>28</v>
      </c>
    </row>
    <row r="7" spans="1:14">
      <c r="A7" s="14" t="s">
        <v>26</v>
      </c>
      <c r="B7" s="1" t="s">
        <v>66</v>
      </c>
    </row>
    <row r="9" spans="1:14" s="3" customFormat="1">
      <c r="A9" s="9" t="s">
        <v>8</v>
      </c>
      <c r="B9" s="9" t="s">
        <v>21</v>
      </c>
      <c r="C9" s="9" t="s">
        <v>6</v>
      </c>
      <c r="D9" s="9" t="s">
        <v>5</v>
      </c>
      <c r="E9" s="9" t="s">
        <v>12</v>
      </c>
      <c r="F9" s="9" t="s">
        <v>11</v>
      </c>
      <c r="G9" s="9" t="s">
        <v>10</v>
      </c>
      <c r="H9" s="9" t="s">
        <v>9</v>
      </c>
      <c r="I9" s="9" t="s">
        <v>20</v>
      </c>
      <c r="J9" s="9" t="s">
        <v>19</v>
      </c>
      <c r="K9" s="9" t="s">
        <v>18</v>
      </c>
      <c r="L9" s="9" t="s">
        <v>17</v>
      </c>
      <c r="M9" s="9" t="s">
        <v>3</v>
      </c>
      <c r="N9" s="9" t="s">
        <v>0</v>
      </c>
    </row>
    <row r="10" spans="1:14" s="3" customFormat="1">
      <c r="A10" s="12">
        <v>10</v>
      </c>
      <c r="B10" s="12" t="s">
        <v>65</v>
      </c>
      <c r="C10" s="12" t="s">
        <v>64</v>
      </c>
      <c r="D10" s="29">
        <v>360</v>
      </c>
      <c r="E10" s="12"/>
      <c r="F10" s="12"/>
      <c r="G10" s="12"/>
      <c r="H10" s="12"/>
      <c r="I10" s="13"/>
      <c r="J10" s="8"/>
      <c r="K10" s="8"/>
      <c r="L10" s="8"/>
      <c r="M10" s="8">
        <v>1</v>
      </c>
      <c r="N10" s="13">
        <f>PRODUCT(M10,D10)</f>
        <v>360</v>
      </c>
    </row>
    <row r="11" spans="1:14">
      <c r="M11" s="7" t="s">
        <v>0</v>
      </c>
      <c r="N11" s="10">
        <f>SUM(N10)</f>
        <v>360</v>
      </c>
    </row>
    <row r="13" spans="1:14" s="3" customFormat="1">
      <c r="A13" s="9" t="s">
        <v>8</v>
      </c>
      <c r="B13" s="9" t="s">
        <v>16</v>
      </c>
      <c r="C13" s="9" t="s">
        <v>6</v>
      </c>
      <c r="D13" s="9" t="s">
        <v>5</v>
      </c>
      <c r="E13" s="9" t="s">
        <v>4</v>
      </c>
      <c r="F13" s="9" t="s">
        <v>3</v>
      </c>
      <c r="G13" s="9" t="s">
        <v>15</v>
      </c>
      <c r="H13" s="9" t="s">
        <v>14</v>
      </c>
      <c r="I13" s="9" t="s">
        <v>0</v>
      </c>
    </row>
    <row r="14" spans="1:14">
      <c r="A14" s="8"/>
      <c r="B14" s="84"/>
      <c r="C14" s="21"/>
      <c r="D14" s="20"/>
      <c r="E14" s="21"/>
      <c r="F14" s="27"/>
      <c r="G14" s="21"/>
      <c r="H14" s="21"/>
      <c r="I14" s="11"/>
    </row>
    <row r="15" spans="1:14">
      <c r="H15" s="7" t="s">
        <v>0</v>
      </c>
      <c r="I15" s="6">
        <f>SUM(I14:I14)</f>
        <v>0</v>
      </c>
    </row>
    <row r="16" spans="1:14" s="3" customFormat="1"/>
    <row r="18" spans="1:10" s="3" customFormat="1">
      <c r="A18" s="9" t="s">
        <v>8</v>
      </c>
      <c r="B18" s="9" t="s">
        <v>13</v>
      </c>
      <c r="C18" s="9" t="s">
        <v>6</v>
      </c>
      <c r="D18" s="9" t="s">
        <v>5</v>
      </c>
      <c r="E18" s="9" t="s">
        <v>12</v>
      </c>
      <c r="F18" s="9" t="s">
        <v>11</v>
      </c>
      <c r="G18" s="9" t="s">
        <v>10</v>
      </c>
      <c r="H18" s="9" t="s">
        <v>9</v>
      </c>
      <c r="I18" s="9" t="s">
        <v>3</v>
      </c>
      <c r="J18" s="9" t="s">
        <v>0</v>
      </c>
    </row>
    <row r="19" spans="1:10">
      <c r="A19" s="8"/>
      <c r="B19" s="8"/>
      <c r="C19" s="8"/>
      <c r="D19" s="20"/>
      <c r="E19" s="8"/>
      <c r="F19" s="19"/>
      <c r="G19" s="8"/>
      <c r="H19" s="12"/>
      <c r="I19" s="18"/>
      <c r="J19" s="13"/>
    </row>
    <row r="20" spans="1:10">
      <c r="I20" s="7" t="s">
        <v>0</v>
      </c>
      <c r="J20" s="6">
        <f>SUM(J19:J19)</f>
        <v>0</v>
      </c>
    </row>
    <row r="23" spans="1:10" s="3" customFormat="1"/>
    <row r="24" spans="1:10">
      <c r="H24" s="5"/>
      <c r="I24" s="4"/>
    </row>
    <row r="25" spans="1:10" s="3" customFormat="1">
      <c r="A25" s="9" t="s">
        <v>8</v>
      </c>
      <c r="B25" s="9" t="s">
        <v>7</v>
      </c>
      <c r="C25" s="9" t="s">
        <v>6</v>
      </c>
      <c r="D25" s="9" t="s">
        <v>5</v>
      </c>
      <c r="E25" s="9" t="s">
        <v>4</v>
      </c>
      <c r="F25" s="9" t="s">
        <v>3</v>
      </c>
      <c r="G25" s="9" t="s">
        <v>2</v>
      </c>
      <c r="H25" s="9" t="s">
        <v>43</v>
      </c>
      <c r="I25" s="9" t="s">
        <v>0</v>
      </c>
    </row>
    <row r="26" spans="1:10">
      <c r="A26" s="8"/>
      <c r="B26" s="8"/>
      <c r="C26" s="8"/>
      <c r="D26" s="13"/>
      <c r="E26" s="8"/>
      <c r="F26" s="8"/>
      <c r="G26" s="8"/>
      <c r="H26" s="8"/>
      <c r="I26" s="13" t="str">
        <f>IF('Pedals '!$G26&lt;&gt;"",D26*F26/G26*H26,"")</f>
        <v/>
      </c>
    </row>
    <row r="27" spans="1:10" s="3" customFormat="1">
      <c r="H27" s="7" t="s">
        <v>0</v>
      </c>
      <c r="I27" s="26">
        <f>SUM(I26:I26)</f>
        <v>0</v>
      </c>
    </row>
  </sheetData>
  <pageMargins left="0.5" right="0.5" top="0.75" bottom="0.75" header="0.3" footer="0.3"/>
  <pageSetup paperSize="9" scale="65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O30"/>
  <sheetViews>
    <sheetView topLeftCell="A13" workbookViewId="0">
      <selection activeCell="N33" sqref="N33"/>
    </sheetView>
  </sheetViews>
  <sheetFormatPr defaultRowHeight="15"/>
  <cols>
    <col min="1" max="1" width="10.28515625" bestFit="1" customWidth="1"/>
    <col min="2" max="2" width="21.5703125" bestFit="1" customWidth="1"/>
    <col min="3" max="3" width="19.7109375" bestFit="1" customWidth="1"/>
    <col min="4" max="4" width="8.7109375" bestFit="1" customWidth="1"/>
    <col min="5" max="5" width="5.5703125" bestFit="1" customWidth="1"/>
    <col min="6" max="6" width="8.7109375" bestFit="1" customWidth="1"/>
    <col min="7" max="7" width="10" bestFit="1" customWidth="1"/>
    <col min="8" max="8" width="9.7109375" bestFit="1" customWidth="1"/>
    <col min="9" max="9" width="10.85546875" bestFit="1" customWidth="1"/>
    <col min="10" max="10" width="9.140625" bestFit="1" customWidth="1"/>
    <col min="11" max="11" width="7" bestFit="1" customWidth="1"/>
    <col min="12" max="12" width="7.7109375" bestFit="1" customWidth="1"/>
    <col min="13" max="13" width="13.85546875" customWidth="1"/>
    <col min="14" max="14" width="9.140625" bestFit="1" customWidth="1"/>
  </cols>
  <sheetData>
    <row r="1" spans="1:15">
      <c r="A1" s="14" t="s">
        <v>42</v>
      </c>
      <c r="B1" s="1" t="s">
        <v>59</v>
      </c>
      <c r="C1" s="1"/>
      <c r="D1" s="1"/>
      <c r="E1" s="1"/>
      <c r="F1" s="1"/>
      <c r="G1" s="1"/>
      <c r="H1" s="1"/>
      <c r="I1" s="1"/>
      <c r="J1" s="25" t="s">
        <v>40</v>
      </c>
      <c r="K1" s="30">
        <v>106</v>
      </c>
      <c r="L1" s="1"/>
      <c r="M1" s="14" t="s">
        <v>24</v>
      </c>
      <c r="N1" s="15">
        <f>N13+I17+J22+I29</f>
        <v>8.51</v>
      </c>
      <c r="O1" s="1"/>
    </row>
    <row r="2" spans="1:15">
      <c r="A2" s="14" t="s">
        <v>38</v>
      </c>
      <c r="B2" s="1" t="s">
        <v>57</v>
      </c>
      <c r="C2" s="1"/>
      <c r="D2" s="1"/>
      <c r="E2" s="1"/>
      <c r="F2" s="1"/>
      <c r="G2" s="1"/>
      <c r="H2" s="1"/>
      <c r="I2" s="1"/>
      <c r="J2" s="1"/>
      <c r="K2" s="1"/>
      <c r="L2" s="1"/>
      <c r="M2" s="14" t="s">
        <v>36</v>
      </c>
      <c r="N2" s="16">
        <v>4</v>
      </c>
      <c r="O2" s="1"/>
    </row>
    <row r="3" spans="1:15">
      <c r="A3" s="14" t="s">
        <v>35</v>
      </c>
      <c r="B3" s="1" t="s">
        <v>34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1:15">
      <c r="A4" s="14" t="s">
        <v>25</v>
      </c>
      <c r="B4" s="1" t="s">
        <v>197</v>
      </c>
      <c r="C4" s="1"/>
      <c r="D4" s="1"/>
      <c r="E4" s="1"/>
      <c r="F4" s="1"/>
      <c r="G4" s="1"/>
      <c r="H4" s="1"/>
      <c r="I4" s="1"/>
      <c r="J4" s="1"/>
      <c r="K4" s="1"/>
      <c r="L4" s="1"/>
      <c r="M4" s="14" t="s">
        <v>30</v>
      </c>
      <c r="N4" s="15">
        <f>N1*N2</f>
        <v>34.04</v>
      </c>
      <c r="O4" s="1"/>
    </row>
    <row r="5" spans="1:15">
      <c r="A5" s="14" t="s">
        <v>32</v>
      </c>
      <c r="B5" s="23" t="s">
        <v>220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</row>
    <row r="6" spans="1:15">
      <c r="A6" s="14" t="s">
        <v>29</v>
      </c>
      <c r="B6" s="1" t="s">
        <v>28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</row>
    <row r="7" spans="1:15">
      <c r="A7" s="14" t="s">
        <v>26</v>
      </c>
      <c r="B7" s="1" t="s">
        <v>66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1:1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</row>
    <row r="9" spans="1:15">
      <c r="A9" s="9" t="s">
        <v>8</v>
      </c>
      <c r="B9" s="9" t="s">
        <v>21</v>
      </c>
      <c r="C9" s="9" t="s">
        <v>6</v>
      </c>
      <c r="D9" s="9" t="s">
        <v>5</v>
      </c>
      <c r="E9" s="9" t="s">
        <v>12</v>
      </c>
      <c r="F9" s="9" t="s">
        <v>11</v>
      </c>
      <c r="G9" s="9" t="s">
        <v>10</v>
      </c>
      <c r="H9" s="9" t="s">
        <v>9</v>
      </c>
      <c r="I9" s="9" t="s">
        <v>20</v>
      </c>
      <c r="J9" s="9" t="s">
        <v>19</v>
      </c>
      <c r="K9" s="9" t="s">
        <v>18</v>
      </c>
      <c r="L9" s="9" t="s">
        <v>17</v>
      </c>
      <c r="M9" s="9" t="s">
        <v>3</v>
      </c>
      <c r="N9" s="9" t="s">
        <v>0</v>
      </c>
      <c r="O9" s="3"/>
    </row>
    <row r="10" spans="1:15">
      <c r="A10" s="175">
        <v>10</v>
      </c>
      <c r="B10" s="97" t="s">
        <v>204</v>
      </c>
      <c r="C10" s="176" t="s">
        <v>198</v>
      </c>
      <c r="D10" s="179">
        <v>8.51</v>
      </c>
      <c r="E10" s="176">
        <v>16</v>
      </c>
      <c r="F10" s="176" t="s">
        <v>45</v>
      </c>
      <c r="G10" s="176">
        <v>44</v>
      </c>
      <c r="H10" s="176" t="s">
        <v>45</v>
      </c>
      <c r="I10" s="176"/>
      <c r="J10" s="176"/>
      <c r="K10" s="176"/>
      <c r="L10" s="176"/>
      <c r="M10" s="176">
        <v>1</v>
      </c>
      <c r="N10" s="179">
        <f>D10*M10</f>
        <v>8.51</v>
      </c>
      <c r="O10" s="3"/>
    </row>
    <row r="11" spans="1:15">
      <c r="A11" s="176"/>
      <c r="B11" s="98"/>
      <c r="C11" s="176"/>
      <c r="D11" s="179"/>
      <c r="E11" s="176"/>
      <c r="F11" s="176"/>
      <c r="G11" s="176"/>
      <c r="H11" s="176"/>
      <c r="I11" s="176"/>
      <c r="J11" s="176"/>
      <c r="K11" s="176"/>
      <c r="L11" s="176"/>
      <c r="M11" s="176"/>
      <c r="N11" s="179"/>
      <c r="O11" s="3"/>
    </row>
    <row r="12" spans="1:15">
      <c r="A12" s="175"/>
      <c r="B12" s="98"/>
      <c r="C12" s="175"/>
      <c r="D12" s="177"/>
      <c r="E12" s="175"/>
      <c r="F12" s="175"/>
      <c r="G12" s="175"/>
      <c r="H12" s="175"/>
      <c r="I12" s="178"/>
      <c r="J12" s="112"/>
      <c r="K12" s="112"/>
      <c r="L12" s="112"/>
      <c r="M12" s="112"/>
      <c r="N12" s="178"/>
      <c r="O12" s="3"/>
    </row>
    <row r="13" spans="1:1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7" t="s">
        <v>0</v>
      </c>
      <c r="N13" s="96">
        <f>SUM(N10:N12)</f>
        <v>8.51</v>
      </c>
      <c r="O13" s="1"/>
    </row>
    <row r="14" spans="1:1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</row>
    <row r="15" spans="1:15">
      <c r="A15" s="9" t="s">
        <v>8</v>
      </c>
      <c r="B15" s="9" t="s">
        <v>16</v>
      </c>
      <c r="C15" s="9" t="s">
        <v>6</v>
      </c>
      <c r="D15" s="9" t="s">
        <v>5</v>
      </c>
      <c r="E15" s="9" t="s">
        <v>4</v>
      </c>
      <c r="F15" s="9" t="s">
        <v>3</v>
      </c>
      <c r="G15" s="9" t="s">
        <v>15</v>
      </c>
      <c r="H15" s="9" t="s">
        <v>14</v>
      </c>
      <c r="I15" s="9" t="s">
        <v>0</v>
      </c>
      <c r="J15" s="3"/>
      <c r="K15" s="3"/>
      <c r="L15" s="3"/>
      <c r="M15" s="3"/>
      <c r="N15" s="3"/>
      <c r="O15" s="3"/>
    </row>
    <row r="16" spans="1:15">
      <c r="A16" s="8"/>
      <c r="B16" s="84"/>
      <c r="C16" s="21"/>
      <c r="D16" s="20"/>
      <c r="E16" s="21"/>
      <c r="F16" s="27"/>
      <c r="G16" s="21"/>
      <c r="H16" s="21"/>
      <c r="I16" s="11"/>
      <c r="J16" s="1"/>
      <c r="K16" s="1"/>
      <c r="L16" s="1"/>
      <c r="M16" s="1"/>
      <c r="N16" s="1"/>
      <c r="O16" s="1"/>
    </row>
    <row r="17" spans="1:15">
      <c r="A17" s="1"/>
      <c r="B17" s="1"/>
      <c r="C17" s="1"/>
      <c r="D17" s="1"/>
      <c r="E17" s="1"/>
      <c r="F17" s="1"/>
      <c r="G17" s="1"/>
      <c r="H17" s="7" t="s">
        <v>0</v>
      </c>
      <c r="I17" s="6">
        <f>SUM(I16:I16)</f>
        <v>0</v>
      </c>
      <c r="J17" s="1"/>
      <c r="K17" s="1"/>
      <c r="L17" s="1"/>
      <c r="M17" s="1"/>
      <c r="N17" s="1"/>
      <c r="O17" s="1"/>
    </row>
    <row r="18" spans="1:1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</row>
    <row r="19" spans="1:1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>
      <c r="A20" s="9" t="s">
        <v>8</v>
      </c>
      <c r="B20" s="9" t="s">
        <v>13</v>
      </c>
      <c r="C20" s="9" t="s">
        <v>6</v>
      </c>
      <c r="D20" s="9" t="s">
        <v>5</v>
      </c>
      <c r="E20" s="9" t="s">
        <v>12</v>
      </c>
      <c r="F20" s="9" t="s">
        <v>11</v>
      </c>
      <c r="G20" s="9" t="s">
        <v>10</v>
      </c>
      <c r="H20" s="9" t="s">
        <v>9</v>
      </c>
      <c r="I20" s="9" t="s">
        <v>3</v>
      </c>
      <c r="J20" s="9" t="s">
        <v>0</v>
      </c>
      <c r="K20" s="3"/>
      <c r="L20" s="3"/>
      <c r="M20" s="3"/>
      <c r="N20" s="3"/>
      <c r="O20" s="3"/>
    </row>
    <row r="21" spans="1:15">
      <c r="A21" s="8"/>
      <c r="B21" s="8"/>
      <c r="C21" s="8"/>
      <c r="D21" s="20"/>
      <c r="E21" s="8"/>
      <c r="F21" s="19"/>
      <c r="G21" s="8"/>
      <c r="H21" s="12"/>
      <c r="I21" s="18"/>
      <c r="J21" s="13"/>
      <c r="K21" s="1"/>
      <c r="L21" s="1"/>
      <c r="M21" s="1"/>
      <c r="N21" s="1"/>
      <c r="O21" s="1"/>
    </row>
    <row r="22" spans="1:15">
      <c r="A22" s="1"/>
      <c r="B22" s="1"/>
      <c r="C22" s="1"/>
      <c r="D22" s="1"/>
      <c r="E22" s="1"/>
      <c r="F22" s="1"/>
      <c r="G22" s="1"/>
      <c r="H22" s="1"/>
      <c r="I22" s="7" t="s">
        <v>0</v>
      </c>
      <c r="J22" s="6">
        <f>SUM(J21:J21)</f>
        <v>0</v>
      </c>
      <c r="K22" s="1"/>
      <c r="L22" s="1"/>
      <c r="M22" s="1"/>
      <c r="N22" s="1"/>
      <c r="O22" s="1"/>
    </row>
    <row r="23" spans="1:1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</row>
    <row r="26" spans="1:15">
      <c r="A26" s="1"/>
      <c r="B26" s="1"/>
      <c r="C26" s="1"/>
      <c r="D26" s="1"/>
      <c r="E26" s="1"/>
      <c r="F26" s="1"/>
      <c r="G26" s="1"/>
      <c r="H26" s="5"/>
      <c r="I26" s="4"/>
      <c r="J26" s="1"/>
      <c r="K26" s="1"/>
      <c r="L26" s="1"/>
      <c r="M26" s="1"/>
      <c r="N26" s="1"/>
      <c r="O26" s="1"/>
    </row>
    <row r="27" spans="1:15">
      <c r="A27" s="9" t="s">
        <v>8</v>
      </c>
      <c r="B27" s="9" t="s">
        <v>7</v>
      </c>
      <c r="C27" s="9" t="s">
        <v>6</v>
      </c>
      <c r="D27" s="9" t="s">
        <v>5</v>
      </c>
      <c r="E27" s="9" t="s">
        <v>4</v>
      </c>
      <c r="F27" s="9" t="s">
        <v>3</v>
      </c>
      <c r="G27" s="9" t="s">
        <v>2</v>
      </c>
      <c r="H27" s="9" t="s">
        <v>43</v>
      </c>
      <c r="I27" s="9" t="s">
        <v>0</v>
      </c>
      <c r="J27" s="3"/>
      <c r="K27" s="3"/>
      <c r="L27" s="3"/>
      <c r="M27" s="3"/>
      <c r="N27" s="3"/>
      <c r="O27" s="3"/>
    </row>
    <row r="28" spans="1:15">
      <c r="A28" s="8"/>
      <c r="B28" s="8"/>
      <c r="C28" s="8"/>
      <c r="D28" s="13"/>
      <c r="E28" s="8"/>
      <c r="F28" s="8"/>
      <c r="G28" s="8"/>
      <c r="H28" s="8"/>
      <c r="I28" s="13" t="str">
        <f>IF('Pedals '!$G26&lt;&gt;"",D28*F28/G28*H28,"")</f>
        <v/>
      </c>
      <c r="J28" s="1"/>
      <c r="K28" s="1"/>
      <c r="L28" s="1"/>
      <c r="M28" s="1"/>
      <c r="N28" s="1"/>
      <c r="O28" s="1"/>
    </row>
    <row r="29" spans="1:15">
      <c r="A29" s="3"/>
      <c r="B29" s="3"/>
      <c r="C29" s="3"/>
      <c r="D29" s="3"/>
      <c r="E29" s="3"/>
      <c r="F29" s="3"/>
      <c r="G29" s="3"/>
      <c r="H29" s="7" t="s">
        <v>0</v>
      </c>
      <c r="I29" s="26">
        <f>SUM(I28:I28)</f>
        <v>0</v>
      </c>
      <c r="J29" s="3"/>
      <c r="K29" s="3"/>
      <c r="L29" s="3"/>
      <c r="M29" s="3"/>
      <c r="N29" s="3"/>
      <c r="O29" s="3"/>
    </row>
    <row r="30" spans="1:1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O33"/>
  <sheetViews>
    <sheetView topLeftCell="A10" workbookViewId="0">
      <selection sqref="A1:XFD32"/>
    </sheetView>
  </sheetViews>
  <sheetFormatPr defaultRowHeight="15"/>
  <cols>
    <col min="1" max="1" width="10.28515625" bestFit="1" customWidth="1"/>
    <col min="2" max="2" width="25.85546875" bestFit="1" customWidth="1"/>
    <col min="3" max="3" width="29" bestFit="1" customWidth="1"/>
    <col min="4" max="4" width="8.7109375" bestFit="1" customWidth="1"/>
    <col min="5" max="5" width="6" bestFit="1" customWidth="1"/>
    <col min="6" max="6" width="8.7109375" bestFit="1" customWidth="1"/>
    <col min="7" max="7" width="19.5703125" bestFit="1" customWidth="1"/>
    <col min="8" max="8" width="9.7109375" bestFit="1" customWidth="1"/>
    <col min="9" max="9" width="10.85546875" bestFit="1" customWidth="1"/>
    <col min="10" max="10" width="9.140625" bestFit="1" customWidth="1"/>
    <col min="11" max="11" width="7" bestFit="1" customWidth="1"/>
    <col min="12" max="12" width="7.7109375" bestFit="1" customWidth="1"/>
    <col min="13" max="13" width="13.85546875" customWidth="1"/>
    <col min="14" max="14" width="9.140625" bestFit="1" customWidth="1"/>
  </cols>
  <sheetData>
    <row r="1" spans="1:15">
      <c r="A1" s="14" t="s">
        <v>42</v>
      </c>
      <c r="B1" s="1" t="s">
        <v>59</v>
      </c>
      <c r="C1" s="1"/>
      <c r="D1" s="1"/>
      <c r="E1" s="1"/>
      <c r="F1" s="1"/>
      <c r="G1" s="1"/>
      <c r="H1" s="1"/>
      <c r="I1" s="1"/>
      <c r="J1" s="25" t="s">
        <v>40</v>
      </c>
      <c r="K1" s="30">
        <v>106</v>
      </c>
      <c r="L1" s="1"/>
      <c r="M1" s="14" t="s">
        <v>24</v>
      </c>
      <c r="N1" s="15">
        <f>N13+I20+J25+I32</f>
        <v>3.3804000000000003</v>
      </c>
      <c r="O1" s="1"/>
    </row>
    <row r="2" spans="1:15">
      <c r="A2" s="14" t="s">
        <v>38</v>
      </c>
      <c r="B2" s="1" t="s">
        <v>57</v>
      </c>
      <c r="C2" s="1"/>
      <c r="D2" s="1"/>
      <c r="E2" s="1"/>
      <c r="F2" s="1"/>
      <c r="G2" s="1"/>
      <c r="H2" s="1"/>
      <c r="I2" s="1"/>
      <c r="J2" s="1"/>
      <c r="K2" s="1"/>
      <c r="L2" s="1"/>
      <c r="M2" s="14" t="s">
        <v>36</v>
      </c>
      <c r="N2" s="16">
        <v>4</v>
      </c>
      <c r="O2" s="1"/>
    </row>
    <row r="3" spans="1:15">
      <c r="A3" s="14" t="s">
        <v>35</v>
      </c>
      <c r="B3" s="1" t="s">
        <v>34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1:15">
      <c r="A4" s="14" t="s">
        <v>25</v>
      </c>
      <c r="B4" s="181" t="s">
        <v>202</v>
      </c>
      <c r="C4" s="1"/>
      <c r="D4" s="1"/>
      <c r="E4" s="1"/>
      <c r="F4" s="1"/>
      <c r="G4" s="1"/>
      <c r="H4" s="1"/>
      <c r="I4" s="1"/>
      <c r="J4" s="1"/>
      <c r="K4" s="1"/>
      <c r="L4" s="1"/>
      <c r="M4" s="14" t="s">
        <v>30</v>
      </c>
      <c r="N4" s="15">
        <f>N1*N2</f>
        <v>13.521600000000001</v>
      </c>
      <c r="O4" s="1"/>
    </row>
    <row r="5" spans="1:15">
      <c r="A5" s="14" t="s">
        <v>32</v>
      </c>
      <c r="B5" s="23" t="s">
        <v>221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</row>
    <row r="6" spans="1:15">
      <c r="A6" s="14" t="s">
        <v>29</v>
      </c>
      <c r="B6" s="1" t="s">
        <v>28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</row>
    <row r="7" spans="1:15">
      <c r="A7" s="14" t="s">
        <v>26</v>
      </c>
      <c r="B7" s="1" t="s">
        <v>66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1:1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</row>
    <row r="9" spans="1:15">
      <c r="A9" s="9" t="s">
        <v>8</v>
      </c>
      <c r="B9" s="9" t="s">
        <v>21</v>
      </c>
      <c r="C9" s="9" t="s">
        <v>6</v>
      </c>
      <c r="D9" s="9" t="s">
        <v>5</v>
      </c>
      <c r="E9" s="9" t="s">
        <v>12</v>
      </c>
      <c r="F9" s="9" t="s">
        <v>11</v>
      </c>
      <c r="G9" s="9" t="s">
        <v>10</v>
      </c>
      <c r="H9" s="9" t="s">
        <v>9</v>
      </c>
      <c r="I9" s="9" t="s">
        <v>20</v>
      </c>
      <c r="J9" s="9" t="s">
        <v>19</v>
      </c>
      <c r="K9" s="9" t="s">
        <v>18</v>
      </c>
      <c r="L9" s="9" t="s">
        <v>17</v>
      </c>
      <c r="M9" s="9" t="s">
        <v>3</v>
      </c>
      <c r="N9" s="9" t="s">
        <v>0</v>
      </c>
      <c r="O9" s="3"/>
    </row>
    <row r="10" spans="1:15">
      <c r="A10" s="175">
        <v>10</v>
      </c>
      <c r="B10" s="98" t="s">
        <v>200</v>
      </c>
      <c r="C10" s="176" t="s">
        <v>203</v>
      </c>
      <c r="D10" s="179">
        <v>4.2</v>
      </c>
      <c r="E10" s="176">
        <f>J10*K10*L10</f>
        <v>0.11199999999999999</v>
      </c>
      <c r="F10" s="176" t="s">
        <v>54</v>
      </c>
      <c r="G10" s="176"/>
      <c r="H10" s="176"/>
      <c r="I10" s="176" t="s">
        <v>205</v>
      </c>
      <c r="J10" s="176">
        <v>0.25</v>
      </c>
      <c r="K10" s="176">
        <v>0.16</v>
      </c>
      <c r="L10" s="176">
        <v>2.8</v>
      </c>
      <c r="M10" s="176">
        <v>1</v>
      </c>
      <c r="N10" s="182">
        <f>D10*E10*M10</f>
        <v>0.47039999999999998</v>
      </c>
      <c r="O10" s="3"/>
    </row>
    <row r="11" spans="1:15">
      <c r="A11" s="176"/>
      <c r="B11" s="98"/>
      <c r="C11" s="176"/>
      <c r="D11" s="179"/>
      <c r="E11" s="176"/>
      <c r="F11" s="176"/>
      <c r="G11" s="176"/>
      <c r="H11" s="176"/>
      <c r="I11" s="176"/>
      <c r="J11" s="176"/>
      <c r="K11" s="176"/>
      <c r="L11" s="176"/>
      <c r="M11" s="176"/>
      <c r="N11" s="176"/>
      <c r="O11" s="3"/>
    </row>
    <row r="12" spans="1:15">
      <c r="A12" s="175"/>
      <c r="B12" s="98"/>
      <c r="C12" s="175"/>
      <c r="D12" s="177"/>
      <c r="E12" s="175"/>
      <c r="F12" s="175"/>
      <c r="G12" s="175"/>
      <c r="H12" s="175"/>
      <c r="I12" s="178"/>
      <c r="J12" s="112"/>
      <c r="K12" s="112"/>
      <c r="L12" s="112"/>
      <c r="M12" s="112"/>
      <c r="N12" s="178"/>
      <c r="O12" s="3"/>
    </row>
    <row r="13" spans="1:1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7" t="s">
        <v>0</v>
      </c>
      <c r="N13" s="10">
        <f>SUM(N10:N12)</f>
        <v>0.47039999999999998</v>
      </c>
      <c r="O13" s="1"/>
    </row>
    <row r="14" spans="1:1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</row>
    <row r="15" spans="1:15">
      <c r="A15" s="9" t="s">
        <v>8</v>
      </c>
      <c r="B15" s="9" t="s">
        <v>16</v>
      </c>
      <c r="C15" s="9" t="s">
        <v>6</v>
      </c>
      <c r="D15" s="9" t="s">
        <v>5</v>
      </c>
      <c r="E15" s="9" t="s">
        <v>4</v>
      </c>
      <c r="F15" s="9" t="s">
        <v>3</v>
      </c>
      <c r="G15" s="9" t="s">
        <v>15</v>
      </c>
      <c r="H15" s="9" t="s">
        <v>14</v>
      </c>
      <c r="I15" s="9" t="s">
        <v>0</v>
      </c>
      <c r="J15" s="3"/>
      <c r="K15" s="3"/>
      <c r="L15" s="3"/>
      <c r="M15" s="3"/>
      <c r="N15" s="3"/>
      <c r="O15" s="3"/>
    </row>
    <row r="16" spans="1:15">
      <c r="A16" s="176">
        <v>10</v>
      </c>
      <c r="B16" s="183" t="s">
        <v>206</v>
      </c>
      <c r="C16" s="183" t="s">
        <v>208</v>
      </c>
      <c r="D16" s="184">
        <v>0.04</v>
      </c>
      <c r="E16" s="183" t="s">
        <v>207</v>
      </c>
      <c r="F16" s="176">
        <f>19</f>
        <v>19</v>
      </c>
      <c r="G16" s="84" t="s">
        <v>210</v>
      </c>
      <c r="H16" s="45">
        <v>1</v>
      </c>
      <c r="I16" s="179">
        <f>D16*F16*H16</f>
        <v>0.76</v>
      </c>
      <c r="J16" s="3"/>
      <c r="K16" s="3"/>
      <c r="L16" s="3"/>
      <c r="M16" s="3"/>
      <c r="N16" s="3"/>
      <c r="O16" s="3"/>
    </row>
    <row r="17" spans="1:15">
      <c r="A17" s="176">
        <v>20</v>
      </c>
      <c r="B17" s="183" t="s">
        <v>90</v>
      </c>
      <c r="C17" s="185"/>
      <c r="D17" s="184">
        <v>0.35</v>
      </c>
      <c r="E17" s="183" t="s">
        <v>122</v>
      </c>
      <c r="F17" s="176">
        <v>4</v>
      </c>
      <c r="G17" s="176"/>
      <c r="H17" s="176"/>
      <c r="I17" s="179">
        <f>D17*F17</f>
        <v>1.4</v>
      </c>
      <c r="J17" s="3"/>
      <c r="K17" s="3"/>
      <c r="L17" s="3"/>
      <c r="M17" s="3"/>
      <c r="N17" s="3"/>
      <c r="O17" s="3"/>
    </row>
    <row r="18" spans="1:15">
      <c r="A18" s="176">
        <v>30</v>
      </c>
      <c r="B18" s="183" t="s">
        <v>171</v>
      </c>
      <c r="C18" s="186"/>
      <c r="D18" s="184">
        <v>0.4</v>
      </c>
      <c r="E18" s="183" t="s">
        <v>52</v>
      </c>
      <c r="F18" s="176">
        <v>1</v>
      </c>
      <c r="G18" s="176"/>
      <c r="H18" s="176"/>
      <c r="I18" s="179">
        <f t="shared" ref="I18:I19" si="0">D18*F18</f>
        <v>0.4</v>
      </c>
      <c r="J18" s="3"/>
      <c r="K18" s="3"/>
      <c r="L18" s="3"/>
      <c r="M18" s="3"/>
      <c r="N18" s="3"/>
      <c r="O18" s="3"/>
    </row>
    <row r="19" spans="1:15">
      <c r="A19" s="176">
        <v>40</v>
      </c>
      <c r="B19" s="183" t="s">
        <v>209</v>
      </c>
      <c r="C19" s="187"/>
      <c r="D19" s="184">
        <v>0.35</v>
      </c>
      <c r="E19" s="183" t="s">
        <v>122</v>
      </c>
      <c r="F19" s="109">
        <v>1</v>
      </c>
      <c r="G19" s="187"/>
      <c r="H19" s="187"/>
      <c r="I19" s="179">
        <f t="shared" si="0"/>
        <v>0.35</v>
      </c>
      <c r="J19" s="1"/>
      <c r="K19" s="1"/>
      <c r="L19" s="1"/>
      <c r="M19" s="1"/>
      <c r="N19" s="1"/>
      <c r="O19" s="1"/>
    </row>
    <row r="20" spans="1:15">
      <c r="A20" s="1"/>
      <c r="B20" s="1"/>
      <c r="C20" s="1"/>
      <c r="D20" s="1"/>
      <c r="E20" s="1"/>
      <c r="F20" s="1"/>
      <c r="G20" s="1"/>
      <c r="H20" s="110" t="s">
        <v>0</v>
      </c>
      <c r="I20" s="115">
        <f>SUM(I16:I19)</f>
        <v>2.91</v>
      </c>
      <c r="J20" s="1"/>
      <c r="K20" s="1"/>
      <c r="L20" s="1"/>
      <c r="M20" s="1"/>
      <c r="N20" s="1"/>
      <c r="O20" s="1"/>
    </row>
    <row r="21" spans="1:1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</row>
    <row r="22" spans="1:1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5">
      <c r="A23" s="9" t="s">
        <v>8</v>
      </c>
      <c r="B23" s="9" t="s">
        <v>13</v>
      </c>
      <c r="C23" s="9" t="s">
        <v>6</v>
      </c>
      <c r="D23" s="9" t="s">
        <v>5</v>
      </c>
      <c r="E23" s="9" t="s">
        <v>12</v>
      </c>
      <c r="F23" s="9" t="s">
        <v>11</v>
      </c>
      <c r="G23" s="9" t="s">
        <v>10</v>
      </c>
      <c r="H23" s="9" t="s">
        <v>9</v>
      </c>
      <c r="I23" s="9" t="s">
        <v>3</v>
      </c>
      <c r="J23" s="9" t="s">
        <v>0</v>
      </c>
      <c r="K23" s="3"/>
      <c r="L23" s="3"/>
      <c r="M23" s="3"/>
      <c r="N23" s="3"/>
      <c r="O23" s="3"/>
    </row>
    <row r="24" spans="1:15">
      <c r="A24" s="8"/>
      <c r="B24" s="8"/>
      <c r="C24" s="8"/>
      <c r="D24" s="20"/>
      <c r="E24" s="8"/>
      <c r="F24" s="19"/>
      <c r="G24" s="8"/>
      <c r="H24" s="12"/>
      <c r="I24" s="18"/>
      <c r="J24" s="13"/>
      <c r="K24" s="1"/>
      <c r="L24" s="1"/>
      <c r="M24" s="1"/>
      <c r="N24" s="1"/>
      <c r="O24" s="1"/>
    </row>
    <row r="25" spans="1:15">
      <c r="A25" s="1"/>
      <c r="B25" s="1"/>
      <c r="C25" s="1"/>
      <c r="D25" s="1"/>
      <c r="E25" s="1"/>
      <c r="F25" s="1"/>
      <c r="G25" s="1"/>
      <c r="H25" s="1"/>
      <c r="I25" s="7" t="s">
        <v>0</v>
      </c>
      <c r="J25" s="6">
        <f>SUM(J24:J24)</f>
        <v>0</v>
      </c>
      <c r="K25" s="1"/>
      <c r="L25" s="1"/>
      <c r="M25" s="1"/>
      <c r="N25" s="1"/>
      <c r="O25" s="1"/>
    </row>
    <row r="26" spans="1:1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</row>
    <row r="29" spans="1:15">
      <c r="A29" s="1"/>
      <c r="B29" s="1"/>
      <c r="C29" s="1"/>
      <c r="D29" s="1"/>
      <c r="E29" s="1"/>
      <c r="F29" s="1"/>
      <c r="G29" s="1"/>
      <c r="H29" s="5"/>
      <c r="I29" s="4"/>
      <c r="J29" s="1"/>
      <c r="K29" s="1"/>
      <c r="L29" s="1"/>
      <c r="M29" s="1"/>
      <c r="N29" s="1"/>
      <c r="O29" s="1"/>
    </row>
    <row r="30" spans="1:15">
      <c r="A30" s="9" t="s">
        <v>8</v>
      </c>
      <c r="B30" s="9" t="s">
        <v>7</v>
      </c>
      <c r="C30" s="9" t="s">
        <v>6</v>
      </c>
      <c r="D30" s="9" t="s">
        <v>5</v>
      </c>
      <c r="E30" s="9" t="s">
        <v>4</v>
      </c>
      <c r="F30" s="9" t="s">
        <v>3</v>
      </c>
      <c r="G30" s="9" t="s">
        <v>2</v>
      </c>
      <c r="H30" s="9" t="s">
        <v>43</v>
      </c>
      <c r="I30" s="9" t="s">
        <v>0</v>
      </c>
      <c r="J30" s="3"/>
      <c r="K30" s="3"/>
      <c r="L30" s="3"/>
      <c r="M30" s="3"/>
      <c r="N30" s="3"/>
      <c r="O30" s="3"/>
    </row>
    <row r="31" spans="1:15">
      <c r="A31" s="8"/>
      <c r="B31" s="8"/>
      <c r="C31" s="8"/>
      <c r="D31" s="13"/>
      <c r="E31" s="8"/>
      <c r="F31" s="8"/>
      <c r="G31" s="8"/>
      <c r="H31" s="8"/>
      <c r="I31" s="13" t="str">
        <f>IF('Pedals '!$G26&lt;&gt;"",D31*F31/G31*H31,"")</f>
        <v/>
      </c>
      <c r="J31" s="1"/>
      <c r="K31" s="1"/>
      <c r="L31" s="1"/>
      <c r="M31" s="1"/>
      <c r="N31" s="1"/>
      <c r="O31" s="1"/>
    </row>
    <row r="32" spans="1:15">
      <c r="A32" s="3"/>
      <c r="B32" s="3"/>
      <c r="C32" s="3"/>
      <c r="D32" s="3"/>
      <c r="E32" s="3"/>
      <c r="F32" s="3"/>
      <c r="G32" s="3"/>
      <c r="H32" s="7" t="s">
        <v>0</v>
      </c>
      <c r="I32" s="26">
        <f>SUM(I31:I31)</f>
        <v>0</v>
      </c>
      <c r="J32" s="3"/>
      <c r="K32" s="3"/>
      <c r="L32" s="3"/>
      <c r="M32" s="3"/>
      <c r="N32" s="3"/>
      <c r="O32" s="3"/>
    </row>
    <row r="33" spans="1:1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31"/>
  <sheetViews>
    <sheetView workbookViewId="0">
      <selection activeCell="G17" sqref="G17"/>
    </sheetView>
  </sheetViews>
  <sheetFormatPr defaultRowHeight="15"/>
  <cols>
    <col min="1" max="1" width="10.28515625" customWidth="1"/>
    <col min="2" max="2" width="19.85546875" bestFit="1" customWidth="1"/>
    <col min="3" max="3" width="24" bestFit="1" customWidth="1"/>
    <col min="4" max="4" width="8.7109375" customWidth="1"/>
    <col min="5" max="5" width="7" bestFit="1" customWidth="1"/>
    <col min="6" max="6" width="8.7109375" customWidth="1"/>
    <col min="7" max="7" width="14.7109375" bestFit="1" customWidth="1"/>
    <col min="8" max="8" width="9.7109375" customWidth="1"/>
    <col min="9" max="9" width="10.85546875" customWidth="1"/>
    <col min="11" max="11" width="7" customWidth="1"/>
    <col min="12" max="12" width="7.7109375" customWidth="1"/>
    <col min="13" max="13" width="13.85546875" customWidth="1"/>
  </cols>
  <sheetData>
    <row r="1" spans="1:15">
      <c r="A1" s="14" t="s">
        <v>42</v>
      </c>
      <c r="B1" s="1" t="s">
        <v>59</v>
      </c>
      <c r="C1" s="1"/>
      <c r="D1" s="1"/>
      <c r="E1" s="1"/>
      <c r="F1" s="1"/>
      <c r="G1" s="1"/>
      <c r="H1" s="1"/>
      <c r="I1" s="1"/>
      <c r="J1" s="25" t="s">
        <v>40</v>
      </c>
      <c r="K1" s="30">
        <v>106</v>
      </c>
      <c r="L1" s="1"/>
      <c r="M1" s="14" t="s">
        <v>24</v>
      </c>
      <c r="N1" s="15">
        <f>N13+I18+J23+I30</f>
        <v>14.199075000000001</v>
      </c>
      <c r="O1" s="1"/>
    </row>
    <row r="2" spans="1:15">
      <c r="A2" s="14" t="s">
        <v>38</v>
      </c>
      <c r="B2" s="1" t="s">
        <v>57</v>
      </c>
      <c r="C2" s="1"/>
      <c r="D2" s="1"/>
      <c r="E2" s="1"/>
      <c r="F2" s="1"/>
      <c r="G2" s="1"/>
      <c r="H2" s="1"/>
      <c r="I2" s="1"/>
      <c r="J2" s="1"/>
      <c r="K2" s="1"/>
      <c r="L2" s="1"/>
      <c r="M2" s="14" t="s">
        <v>36</v>
      </c>
      <c r="N2" s="16">
        <v>2</v>
      </c>
      <c r="O2" s="1"/>
    </row>
    <row r="3" spans="1:15">
      <c r="A3" s="14" t="s">
        <v>35</v>
      </c>
      <c r="B3" s="1" t="s">
        <v>34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1:15">
      <c r="A4" s="14" t="s">
        <v>25</v>
      </c>
      <c r="B4" s="180" t="s">
        <v>199</v>
      </c>
      <c r="C4" s="1"/>
      <c r="D4" s="1"/>
      <c r="E4" s="1"/>
      <c r="F4" s="1"/>
      <c r="G4" s="1"/>
      <c r="H4" s="1"/>
      <c r="I4" s="1"/>
      <c r="J4" s="1"/>
      <c r="K4" s="1"/>
      <c r="L4" s="1"/>
      <c r="M4" s="14" t="s">
        <v>30</v>
      </c>
      <c r="N4" s="15">
        <f>N1*N2</f>
        <v>28.398150000000001</v>
      </c>
      <c r="O4" s="1"/>
    </row>
    <row r="5" spans="1:15">
      <c r="A5" s="14" t="s">
        <v>32</v>
      </c>
      <c r="B5" s="23" t="s">
        <v>222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</row>
    <row r="6" spans="1:15">
      <c r="A6" s="14" t="s">
        <v>29</v>
      </c>
      <c r="B6" s="1" t="s">
        <v>28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</row>
    <row r="7" spans="1:15">
      <c r="A7" s="14" t="s">
        <v>26</v>
      </c>
      <c r="B7" s="1" t="s">
        <v>66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1:1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</row>
    <row r="9" spans="1:15">
      <c r="A9" s="9" t="s">
        <v>8</v>
      </c>
      <c r="B9" s="9" t="s">
        <v>21</v>
      </c>
      <c r="C9" s="9" t="s">
        <v>6</v>
      </c>
      <c r="D9" s="9" t="s">
        <v>5</v>
      </c>
      <c r="E9" s="9" t="s">
        <v>12</v>
      </c>
      <c r="F9" s="9" t="s">
        <v>11</v>
      </c>
      <c r="G9" s="9" t="s">
        <v>10</v>
      </c>
      <c r="H9" s="9" t="s">
        <v>9</v>
      </c>
      <c r="I9" s="9" t="s">
        <v>20</v>
      </c>
      <c r="J9" s="9" t="s">
        <v>19</v>
      </c>
      <c r="K9" s="9" t="s">
        <v>18</v>
      </c>
      <c r="L9" s="9" t="s">
        <v>17</v>
      </c>
      <c r="M9" s="9" t="s">
        <v>3</v>
      </c>
      <c r="N9" s="9" t="s">
        <v>0</v>
      </c>
      <c r="O9" s="3"/>
    </row>
    <row r="10" spans="1:15">
      <c r="A10" s="175">
        <v>10</v>
      </c>
      <c r="B10" s="98" t="s">
        <v>85</v>
      </c>
      <c r="C10" s="175" t="s">
        <v>201</v>
      </c>
      <c r="D10" s="177">
        <v>2.25</v>
      </c>
      <c r="E10" s="176">
        <f>J10*K10*L10</f>
        <v>5.5106999999999999</v>
      </c>
      <c r="F10" s="176" t="s">
        <v>54</v>
      </c>
      <c r="G10" s="176"/>
      <c r="H10" s="176"/>
      <c r="I10" s="176" t="s">
        <v>211</v>
      </c>
      <c r="J10" s="176">
        <f>3.14*(0.15)^2</f>
        <v>7.0650000000000004E-2</v>
      </c>
      <c r="K10" s="176">
        <v>10</v>
      </c>
      <c r="L10" s="176">
        <v>7.8</v>
      </c>
      <c r="M10" s="176">
        <v>1</v>
      </c>
      <c r="N10" s="191">
        <f>D10*E10</f>
        <v>12.399075</v>
      </c>
      <c r="O10" s="3"/>
    </row>
    <row r="11" spans="1:15">
      <c r="A11" s="176"/>
      <c r="B11" s="98"/>
      <c r="C11" s="176"/>
      <c r="D11" s="179"/>
      <c r="E11" s="176"/>
      <c r="F11" s="176"/>
      <c r="G11" s="176"/>
      <c r="H11" s="176"/>
      <c r="I11" s="176"/>
      <c r="J11" s="176"/>
      <c r="K11" s="176"/>
      <c r="L11" s="176"/>
      <c r="M11" s="176"/>
      <c r="N11" s="176"/>
      <c r="O11" s="3"/>
    </row>
    <row r="12" spans="1:15">
      <c r="A12" s="175"/>
      <c r="B12" s="98"/>
      <c r="C12" s="175"/>
      <c r="D12" s="177"/>
      <c r="E12" s="175"/>
      <c r="F12" s="175"/>
      <c r="G12" s="175"/>
      <c r="H12" s="175"/>
      <c r="I12" s="178"/>
      <c r="J12" s="112"/>
      <c r="K12" s="112"/>
      <c r="L12" s="112"/>
      <c r="M12" s="112"/>
      <c r="N12" s="178"/>
      <c r="O12" s="3"/>
    </row>
    <row r="13" spans="1:1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7" t="s">
        <v>0</v>
      </c>
      <c r="N13" s="6">
        <f>SUM(N10:N12)</f>
        <v>12.399075</v>
      </c>
      <c r="O13" s="1"/>
    </row>
    <row r="14" spans="1:1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</row>
    <row r="15" spans="1:15">
      <c r="A15" s="9" t="s">
        <v>8</v>
      </c>
      <c r="B15" s="9" t="s">
        <v>16</v>
      </c>
      <c r="C15" s="9" t="s">
        <v>6</v>
      </c>
      <c r="D15" s="9" t="s">
        <v>5</v>
      </c>
      <c r="E15" s="9" t="s">
        <v>4</v>
      </c>
      <c r="F15" s="9" t="s">
        <v>3</v>
      </c>
      <c r="G15" s="9" t="s">
        <v>15</v>
      </c>
      <c r="H15" s="9" t="s">
        <v>14</v>
      </c>
      <c r="I15" s="9" t="s">
        <v>0</v>
      </c>
      <c r="J15" s="3"/>
      <c r="K15" s="3"/>
      <c r="L15" s="3"/>
      <c r="M15" s="3"/>
      <c r="N15" s="3"/>
      <c r="O15" s="3"/>
    </row>
    <row r="16" spans="1:15" s="190" customFormat="1">
      <c r="A16" s="176">
        <v>10</v>
      </c>
      <c r="B16" s="183" t="s">
        <v>171</v>
      </c>
      <c r="C16" s="185"/>
      <c r="D16" s="184">
        <v>0.4</v>
      </c>
      <c r="E16" s="183" t="s">
        <v>52</v>
      </c>
      <c r="F16" s="176">
        <v>1.5</v>
      </c>
      <c r="G16" s="183" t="s">
        <v>212</v>
      </c>
      <c r="H16" s="185">
        <v>3</v>
      </c>
      <c r="I16" s="179">
        <f>D16*F16*H16</f>
        <v>1.8000000000000003</v>
      </c>
      <c r="J16" s="3"/>
      <c r="K16" s="3"/>
      <c r="L16" s="3"/>
      <c r="M16" s="3"/>
      <c r="N16" s="3"/>
      <c r="O16" s="3"/>
    </row>
    <row r="17" spans="1:15">
      <c r="A17" s="176"/>
      <c r="B17" s="183"/>
      <c r="C17" s="187"/>
      <c r="D17" s="192"/>
      <c r="E17" s="187"/>
      <c r="F17" s="188"/>
      <c r="G17" s="187"/>
      <c r="H17" s="187"/>
      <c r="I17" s="189"/>
      <c r="J17" s="1"/>
      <c r="K17" s="1"/>
      <c r="L17" s="1"/>
      <c r="M17" s="1"/>
      <c r="N17" s="1"/>
      <c r="O17" s="1"/>
    </row>
    <row r="18" spans="1:15">
      <c r="A18" s="1"/>
      <c r="B18" s="1"/>
      <c r="C18" s="1"/>
      <c r="D18" s="1"/>
      <c r="E18" s="1"/>
      <c r="F18" s="1"/>
      <c r="G18" s="1"/>
      <c r="H18" s="7" t="s">
        <v>0</v>
      </c>
      <c r="I18" s="6">
        <f>SUM(I16:I17)</f>
        <v>1.8000000000000003</v>
      </c>
      <c r="J18" s="1"/>
      <c r="K18" s="1"/>
      <c r="L18" s="1"/>
      <c r="M18" s="1"/>
      <c r="N18" s="1"/>
      <c r="O18" s="1"/>
    </row>
    <row r="19" spans="1:1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</row>
    <row r="20" spans="1:1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15">
      <c r="A21" s="9" t="s">
        <v>8</v>
      </c>
      <c r="B21" s="9" t="s">
        <v>13</v>
      </c>
      <c r="C21" s="9" t="s">
        <v>6</v>
      </c>
      <c r="D21" s="9" t="s">
        <v>5</v>
      </c>
      <c r="E21" s="9" t="s">
        <v>12</v>
      </c>
      <c r="F21" s="9" t="s">
        <v>11</v>
      </c>
      <c r="G21" s="9" t="s">
        <v>10</v>
      </c>
      <c r="H21" s="9" t="s">
        <v>9</v>
      </c>
      <c r="I21" s="9" t="s">
        <v>3</v>
      </c>
      <c r="J21" s="9" t="s">
        <v>0</v>
      </c>
      <c r="K21" s="3"/>
      <c r="L21" s="3"/>
      <c r="M21" s="3"/>
      <c r="N21" s="3"/>
      <c r="O21" s="3"/>
    </row>
    <row r="22" spans="1:15">
      <c r="A22" s="8"/>
      <c r="B22" s="8"/>
      <c r="C22" s="8"/>
      <c r="D22" s="20"/>
      <c r="E22" s="8"/>
      <c r="F22" s="19"/>
      <c r="G22" s="8"/>
      <c r="H22" s="12"/>
      <c r="I22" s="18"/>
      <c r="J22" s="13"/>
      <c r="K22" s="1"/>
      <c r="L22" s="1"/>
      <c r="M22" s="1"/>
      <c r="N22" s="1"/>
      <c r="O22" s="1"/>
    </row>
    <row r="23" spans="1:15">
      <c r="A23" s="1"/>
      <c r="B23" s="1"/>
      <c r="C23" s="1"/>
      <c r="D23" s="1"/>
      <c r="E23" s="1"/>
      <c r="F23" s="1"/>
      <c r="G23" s="1"/>
      <c r="H23" s="1"/>
      <c r="I23" s="7" t="s">
        <v>0</v>
      </c>
      <c r="J23" s="6">
        <f>SUM(J22:J22)</f>
        <v>0</v>
      </c>
      <c r="K23" s="1"/>
      <c r="L23" s="1"/>
      <c r="M23" s="1"/>
      <c r="N23" s="1"/>
      <c r="O23" s="1"/>
    </row>
    <row r="24" spans="1:1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</row>
    <row r="27" spans="1:15">
      <c r="A27" s="1"/>
      <c r="B27" s="1"/>
      <c r="C27" s="1"/>
      <c r="D27" s="1"/>
      <c r="E27" s="1"/>
      <c r="F27" s="1"/>
      <c r="G27" s="1"/>
      <c r="H27" s="5"/>
      <c r="I27" s="4"/>
      <c r="J27" s="1"/>
      <c r="K27" s="1"/>
      <c r="L27" s="1"/>
      <c r="M27" s="1"/>
      <c r="N27" s="1"/>
      <c r="O27" s="1"/>
    </row>
    <row r="28" spans="1:15">
      <c r="A28" s="9" t="s">
        <v>8</v>
      </c>
      <c r="B28" s="9" t="s">
        <v>7</v>
      </c>
      <c r="C28" s="9" t="s">
        <v>6</v>
      </c>
      <c r="D28" s="9" t="s">
        <v>5</v>
      </c>
      <c r="E28" s="9" t="s">
        <v>4</v>
      </c>
      <c r="F28" s="9" t="s">
        <v>3</v>
      </c>
      <c r="G28" s="9" t="s">
        <v>2</v>
      </c>
      <c r="H28" s="9" t="s">
        <v>43</v>
      </c>
      <c r="I28" s="9" t="s">
        <v>0</v>
      </c>
      <c r="J28" s="3"/>
      <c r="K28" s="3"/>
      <c r="L28" s="3"/>
      <c r="M28" s="3"/>
      <c r="N28" s="3"/>
      <c r="O28" s="3"/>
    </row>
    <row r="29" spans="1:15">
      <c r="A29" s="8"/>
      <c r="B29" s="8"/>
      <c r="C29" s="8"/>
      <c r="D29" s="13"/>
      <c r="E29" s="8"/>
      <c r="F29" s="8"/>
      <c r="G29" s="8"/>
      <c r="H29" s="8"/>
      <c r="I29" s="13" t="str">
        <f>IF('Pedals '!$G26&lt;&gt;"",D29*F29/G29*H29,"")</f>
        <v/>
      </c>
      <c r="J29" s="1"/>
      <c r="K29" s="1"/>
      <c r="L29" s="1"/>
      <c r="M29" s="1"/>
      <c r="N29" s="1"/>
      <c r="O29" s="1"/>
    </row>
    <row r="30" spans="1:15">
      <c r="A30" s="3"/>
      <c r="B30" s="3"/>
      <c r="C30" s="3"/>
      <c r="D30" s="3"/>
      <c r="E30" s="3"/>
      <c r="F30" s="3"/>
      <c r="G30" s="3"/>
      <c r="H30" s="7" t="s">
        <v>0</v>
      </c>
      <c r="I30" s="26">
        <f>SUM(I29:I29)</f>
        <v>0</v>
      </c>
      <c r="J30" s="3"/>
      <c r="K30" s="3"/>
      <c r="L30" s="3"/>
      <c r="M30" s="3"/>
      <c r="N30" s="3"/>
      <c r="O30" s="3"/>
    </row>
    <row r="31" spans="1:1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R46"/>
  <sheetViews>
    <sheetView topLeftCell="A4" workbookViewId="0">
      <selection activeCell="H14" sqref="H14"/>
    </sheetView>
  </sheetViews>
  <sheetFormatPr defaultRowHeight="15"/>
  <cols>
    <col min="1" max="1" width="10.28515625" style="1" bestFit="1" customWidth="1"/>
    <col min="2" max="2" width="25.7109375" style="1" bestFit="1" customWidth="1"/>
    <col min="3" max="3" width="45.5703125" style="1" bestFit="1" customWidth="1"/>
    <col min="4" max="5" width="9.140625" style="1" bestFit="1" customWidth="1"/>
    <col min="6" max="6" width="8.7109375" style="1" bestFit="1" customWidth="1"/>
    <col min="7" max="7" width="10.5703125" style="1" bestFit="1" customWidth="1"/>
    <col min="8" max="8" width="16" style="1" bestFit="1" customWidth="1"/>
    <col min="9" max="9" width="10.85546875" style="1" bestFit="1" customWidth="1"/>
    <col min="10" max="10" width="9.140625" style="1" bestFit="1" customWidth="1"/>
    <col min="11" max="11" width="7" style="1" bestFit="1" customWidth="1"/>
    <col min="12" max="12" width="7.7109375" style="1" bestFit="1" customWidth="1"/>
    <col min="13" max="13" width="13.85546875" style="1" bestFit="1" customWidth="1"/>
    <col min="14" max="14" width="9.140625" style="1" bestFit="1" customWidth="1"/>
    <col min="15" max="16384" width="9.140625" style="1"/>
  </cols>
  <sheetData>
    <row r="1" spans="1:18">
      <c r="A1" s="14" t="s">
        <v>42</v>
      </c>
      <c r="B1" s="1" t="s">
        <v>41</v>
      </c>
      <c r="J1" s="14" t="s">
        <v>40</v>
      </c>
      <c r="K1" s="24" t="s">
        <v>58</v>
      </c>
      <c r="M1" s="14" t="s">
        <v>39</v>
      </c>
      <c r="N1" s="15">
        <f>E14+N18+I26+J33+I37</f>
        <v>754.30039199999987</v>
      </c>
    </row>
    <row r="2" spans="1:18">
      <c r="A2" s="14" t="s">
        <v>38</v>
      </c>
      <c r="B2" s="1" t="s">
        <v>37</v>
      </c>
      <c r="M2" s="14" t="s">
        <v>36</v>
      </c>
      <c r="N2" s="16">
        <v>1</v>
      </c>
    </row>
    <row r="3" spans="1:18">
      <c r="A3" s="14" t="s">
        <v>35</v>
      </c>
      <c r="B3" s="1" t="s">
        <v>224</v>
      </c>
    </row>
    <row r="4" spans="1:18">
      <c r="A4" s="14" t="s">
        <v>32</v>
      </c>
      <c r="B4" s="2" t="s">
        <v>223</v>
      </c>
      <c r="M4" s="14" t="s">
        <v>30</v>
      </c>
      <c r="N4" s="15">
        <f>N1*N2</f>
        <v>754.30039199999987</v>
      </c>
    </row>
    <row r="5" spans="1:18">
      <c r="A5" s="14" t="s">
        <v>29</v>
      </c>
      <c r="B5" s="1" t="s">
        <v>28</v>
      </c>
    </row>
    <row r="6" spans="1:18">
      <c r="A6" s="14" t="s">
        <v>26</v>
      </c>
      <c r="B6" s="1" t="s">
        <v>70</v>
      </c>
    </row>
    <row r="8" spans="1:18">
      <c r="A8" s="9" t="s">
        <v>8</v>
      </c>
      <c r="B8" s="9" t="s">
        <v>25</v>
      </c>
      <c r="C8" s="9" t="s">
        <v>24</v>
      </c>
      <c r="D8" s="9" t="s">
        <v>3</v>
      </c>
      <c r="E8" s="9" t="s">
        <v>0</v>
      </c>
    </row>
    <row r="9" spans="1:18">
      <c r="A9" s="8">
        <v>10</v>
      </c>
      <c r="B9" s="8" t="s">
        <v>69</v>
      </c>
      <c r="C9" s="13">
        <v>596.74</v>
      </c>
      <c r="D9" s="32">
        <v>1</v>
      </c>
      <c r="E9" s="34">
        <v>607.74</v>
      </c>
    </row>
    <row r="10" spans="1:18">
      <c r="A10" s="8">
        <v>20</v>
      </c>
      <c r="B10" s="8" t="s">
        <v>177</v>
      </c>
      <c r="C10" s="13">
        <v>0.63</v>
      </c>
      <c r="D10" s="32">
        <v>32</v>
      </c>
      <c r="E10" s="34">
        <f>C10*D10</f>
        <v>20.16</v>
      </c>
    </row>
    <row r="11" spans="1:18">
      <c r="A11" s="8">
        <v>30</v>
      </c>
      <c r="B11" s="8" t="s">
        <v>176</v>
      </c>
      <c r="C11" s="13">
        <v>15.43</v>
      </c>
      <c r="D11" s="32">
        <v>1</v>
      </c>
      <c r="E11" s="34">
        <f>C11*D11</f>
        <v>15.43</v>
      </c>
    </row>
    <row r="12" spans="1:18">
      <c r="A12" s="8">
        <v>40</v>
      </c>
      <c r="B12" s="8" t="s">
        <v>68</v>
      </c>
      <c r="C12" s="13">
        <v>4.5999999999999996</v>
      </c>
      <c r="D12" s="32">
        <v>1</v>
      </c>
      <c r="E12" s="34">
        <f>C12*D12</f>
        <v>4.5999999999999996</v>
      </c>
    </row>
    <row r="13" spans="1:18">
      <c r="A13" s="8">
        <v>50</v>
      </c>
      <c r="B13" s="8" t="s">
        <v>193</v>
      </c>
      <c r="C13" s="13">
        <v>2.86</v>
      </c>
      <c r="D13" s="32">
        <v>4</v>
      </c>
      <c r="E13" s="34">
        <f>C13*D13</f>
        <v>11.44</v>
      </c>
    </row>
    <row r="14" spans="1:18">
      <c r="D14" s="110" t="s">
        <v>0</v>
      </c>
      <c r="E14" s="115">
        <f>SUM(E9:E12)</f>
        <v>647.92999999999995</v>
      </c>
      <c r="R14" s="1">
        <v>4</v>
      </c>
    </row>
    <row r="16" spans="1:18">
      <c r="A16" s="9" t="s">
        <v>8</v>
      </c>
      <c r="B16" s="9" t="s">
        <v>21</v>
      </c>
      <c r="C16" s="9" t="s">
        <v>6</v>
      </c>
      <c r="D16" s="9" t="s">
        <v>5</v>
      </c>
      <c r="E16" s="9" t="s">
        <v>12</v>
      </c>
      <c r="F16" s="9" t="s">
        <v>11</v>
      </c>
      <c r="G16" s="9" t="s">
        <v>10</v>
      </c>
      <c r="H16" s="9" t="s">
        <v>9</v>
      </c>
      <c r="I16" s="9" t="s">
        <v>20</v>
      </c>
      <c r="J16" s="9" t="s">
        <v>19</v>
      </c>
      <c r="K16" s="9" t="s">
        <v>18</v>
      </c>
      <c r="L16" s="9" t="s">
        <v>17</v>
      </c>
      <c r="M16" s="9" t="s">
        <v>3</v>
      </c>
      <c r="N16" s="9" t="s">
        <v>0</v>
      </c>
    </row>
    <row r="17" spans="1:14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8"/>
      <c r="M17" s="8"/>
      <c r="N17" s="13"/>
    </row>
    <row r="18" spans="1:14">
      <c r="M18" s="7" t="s">
        <v>0</v>
      </c>
      <c r="N18" s="96"/>
    </row>
    <row r="20" spans="1:14">
      <c r="A20" s="9" t="s">
        <v>8</v>
      </c>
      <c r="B20" s="9" t="s">
        <v>16</v>
      </c>
      <c r="C20" s="9" t="s">
        <v>6</v>
      </c>
      <c r="D20" s="9" t="s">
        <v>5</v>
      </c>
      <c r="E20" s="9" t="s">
        <v>4</v>
      </c>
      <c r="F20" s="9" t="s">
        <v>3</v>
      </c>
      <c r="G20" s="9" t="s">
        <v>15</v>
      </c>
      <c r="H20" s="9" t="s">
        <v>14</v>
      </c>
      <c r="I20" s="9" t="s">
        <v>0</v>
      </c>
      <c r="J20" s="3"/>
    </row>
    <row r="21" spans="1:14">
      <c r="A21" s="83">
        <v>10</v>
      </c>
      <c r="B21" s="87" t="s">
        <v>77</v>
      </c>
      <c r="C21" s="87" t="s">
        <v>175</v>
      </c>
      <c r="D21" s="89">
        <v>0.15</v>
      </c>
      <c r="E21" s="83" t="s">
        <v>52</v>
      </c>
      <c r="F21" s="83">
        <v>69</v>
      </c>
      <c r="G21" s="83"/>
      <c r="H21" s="83"/>
      <c r="I21" s="92">
        <f>PRODUCT(D21,F21)</f>
        <v>10.35</v>
      </c>
      <c r="J21" s="3"/>
    </row>
    <row r="22" spans="1:14">
      <c r="A22" s="83">
        <v>20</v>
      </c>
      <c r="B22" s="87" t="s">
        <v>78</v>
      </c>
      <c r="C22" s="83" t="s">
        <v>91</v>
      </c>
      <c r="D22" s="89">
        <v>0.38</v>
      </c>
      <c r="E22" s="83" t="s">
        <v>52</v>
      </c>
      <c r="F22" s="103">
        <f>3.14*1.3*2*32*288/360</f>
        <v>208.99840000000003</v>
      </c>
      <c r="G22" s="83"/>
      <c r="H22" s="83"/>
      <c r="I22" s="89">
        <f>PRODUCT(D22,F22)</f>
        <v>79.419392000000016</v>
      </c>
      <c r="J22" s="3"/>
    </row>
    <row r="23" spans="1:14">
      <c r="A23" s="83">
        <v>30</v>
      </c>
      <c r="B23" s="87" t="s">
        <v>78</v>
      </c>
      <c r="C23" s="83" t="s">
        <v>93</v>
      </c>
      <c r="D23" s="104">
        <v>0.38</v>
      </c>
      <c r="E23" s="83" t="s">
        <v>52</v>
      </c>
      <c r="F23" s="83">
        <v>12.2</v>
      </c>
      <c r="G23" s="83"/>
      <c r="H23" s="83"/>
      <c r="I23" s="105">
        <f>D23*F23</f>
        <v>4.6360000000000001</v>
      </c>
      <c r="J23" s="3"/>
    </row>
    <row r="24" spans="1:14">
      <c r="A24" s="83">
        <v>40</v>
      </c>
      <c r="B24" s="93" t="s">
        <v>60</v>
      </c>
      <c r="C24" s="91" t="s">
        <v>47</v>
      </c>
      <c r="D24" s="89">
        <v>0.25</v>
      </c>
      <c r="E24" s="91" t="s">
        <v>46</v>
      </c>
      <c r="F24" s="90" t="s">
        <v>184</v>
      </c>
      <c r="G24" s="91"/>
      <c r="H24" s="91"/>
      <c r="I24" s="92">
        <f>D24*F24</f>
        <v>1</v>
      </c>
      <c r="J24" s="3"/>
    </row>
    <row r="25" spans="1:14">
      <c r="A25" s="83">
        <v>50</v>
      </c>
      <c r="B25" s="87" t="s">
        <v>77</v>
      </c>
      <c r="C25" s="87" t="s">
        <v>194</v>
      </c>
      <c r="D25" s="89">
        <v>0.15</v>
      </c>
      <c r="E25" s="83" t="s">
        <v>52</v>
      </c>
      <c r="F25" s="83">
        <v>19.5</v>
      </c>
      <c r="G25" s="83"/>
      <c r="H25" s="83"/>
      <c r="I25" s="92">
        <f>PRODUCT(D25,F25)</f>
        <v>2.9249999999999998</v>
      </c>
      <c r="J25" s="3"/>
    </row>
    <row r="26" spans="1:14">
      <c r="A26" s="3"/>
      <c r="B26" s="3"/>
      <c r="C26" s="3"/>
      <c r="D26" s="3"/>
      <c r="E26" s="3"/>
      <c r="F26" s="3"/>
      <c r="G26" s="3"/>
      <c r="H26" s="7" t="s">
        <v>0</v>
      </c>
      <c r="I26" s="6">
        <f>SUM(I21:I25)</f>
        <v>98.330392000000003</v>
      </c>
      <c r="K26" s="3"/>
    </row>
    <row r="28" spans="1:14">
      <c r="A28" s="9" t="s">
        <v>8</v>
      </c>
      <c r="B28" s="9" t="s">
        <v>13</v>
      </c>
      <c r="C28" s="9" t="s">
        <v>6</v>
      </c>
      <c r="D28" s="9" t="s">
        <v>5</v>
      </c>
      <c r="E28" s="9" t="s">
        <v>12</v>
      </c>
      <c r="F28" s="9" t="s">
        <v>11</v>
      </c>
      <c r="G28" s="9" t="s">
        <v>10</v>
      </c>
      <c r="H28" s="9" t="s">
        <v>9</v>
      </c>
      <c r="I28" s="9" t="s">
        <v>3</v>
      </c>
      <c r="J28" s="9" t="s">
        <v>0</v>
      </c>
    </row>
    <row r="29" spans="1:14">
      <c r="A29" s="8">
        <v>10</v>
      </c>
      <c r="B29" s="98" t="s">
        <v>120</v>
      </c>
      <c r="C29" s="13" t="s">
        <v>195</v>
      </c>
      <c r="D29" s="13">
        <v>0.08</v>
      </c>
      <c r="E29" s="8">
        <v>8</v>
      </c>
      <c r="F29" s="8" t="s">
        <v>45</v>
      </c>
      <c r="G29">
        <v>20</v>
      </c>
      <c r="H29" s="8" t="s">
        <v>45</v>
      </c>
      <c r="I29" s="102">
        <v>8</v>
      </c>
      <c r="J29" s="89">
        <f>D29*I29</f>
        <v>0.64</v>
      </c>
    </row>
    <row r="30" spans="1:14">
      <c r="A30" s="83">
        <v>20</v>
      </c>
      <c r="B30" s="99" t="s">
        <v>119</v>
      </c>
      <c r="C30" s="13" t="s">
        <v>195</v>
      </c>
      <c r="D30" s="89">
        <v>0.04</v>
      </c>
      <c r="E30" s="83">
        <v>8</v>
      </c>
      <c r="F30" s="86" t="s">
        <v>45</v>
      </c>
      <c r="G30" s="83"/>
      <c r="H30" s="87"/>
      <c r="I30" s="102">
        <v>8</v>
      </c>
      <c r="J30" s="89">
        <f>D30*I30</f>
        <v>0.32</v>
      </c>
    </row>
    <row r="31" spans="1:14">
      <c r="A31" s="83">
        <v>30</v>
      </c>
      <c r="B31" s="99" t="s">
        <v>44</v>
      </c>
      <c r="C31" s="13" t="s">
        <v>195</v>
      </c>
      <c r="D31" s="89">
        <v>0.01</v>
      </c>
      <c r="E31" s="83"/>
      <c r="F31" s="86"/>
      <c r="G31" s="83"/>
      <c r="H31" s="87"/>
      <c r="I31" s="102">
        <v>8</v>
      </c>
      <c r="J31" s="89">
        <f>D31*I31</f>
        <v>0.08</v>
      </c>
    </row>
    <row r="32" spans="1:14">
      <c r="A32" s="8"/>
      <c r="B32" s="98"/>
      <c r="C32" s="13"/>
      <c r="D32" s="8"/>
      <c r="E32" s="8"/>
      <c r="F32" s="8"/>
      <c r="G32" s="13"/>
      <c r="H32" s="8"/>
      <c r="I32" s="8"/>
      <c r="J32" s="8"/>
    </row>
    <row r="33" spans="1:11">
      <c r="A33" s="3"/>
      <c r="B33" s="3"/>
      <c r="C33" s="3"/>
      <c r="D33" s="3"/>
      <c r="E33" s="3"/>
      <c r="F33" s="3"/>
      <c r="G33" s="3"/>
      <c r="H33" s="3"/>
      <c r="I33" s="7" t="s">
        <v>0</v>
      </c>
      <c r="J33" s="6">
        <f>SUM(J29:J32)</f>
        <v>1.04</v>
      </c>
      <c r="K33" s="3"/>
    </row>
    <row r="35" spans="1:11">
      <c r="A35" s="9" t="s">
        <v>8</v>
      </c>
      <c r="B35" s="9" t="s">
        <v>7</v>
      </c>
      <c r="C35" s="9" t="s">
        <v>6</v>
      </c>
      <c r="D35" s="9" t="s">
        <v>5</v>
      </c>
      <c r="E35" s="9" t="s">
        <v>4</v>
      </c>
      <c r="F35" s="9" t="s">
        <v>3</v>
      </c>
      <c r="G35" s="9" t="s">
        <v>2</v>
      </c>
      <c r="H35" s="9" t="s">
        <v>1</v>
      </c>
      <c r="I35" s="9" t="s">
        <v>0</v>
      </c>
    </row>
    <row r="36" spans="1:11">
      <c r="A36" s="8">
        <v>10</v>
      </c>
      <c r="B36" s="45" t="s">
        <v>73</v>
      </c>
      <c r="C36" s="8" t="s">
        <v>89</v>
      </c>
      <c r="D36" s="13">
        <v>500</v>
      </c>
      <c r="E36" s="8" t="s">
        <v>71</v>
      </c>
      <c r="F36" s="8">
        <v>42</v>
      </c>
      <c r="G36" s="13">
        <v>3000</v>
      </c>
      <c r="H36" s="8"/>
      <c r="I36" s="13">
        <f>D36*F36/G36</f>
        <v>7</v>
      </c>
    </row>
    <row r="37" spans="1:11">
      <c r="A37" s="3"/>
      <c r="B37" s="3"/>
      <c r="C37" s="3"/>
      <c r="D37" s="3"/>
      <c r="E37" s="3"/>
      <c r="F37" s="3"/>
      <c r="G37" s="3"/>
      <c r="H37" s="7" t="s">
        <v>0</v>
      </c>
      <c r="I37" s="6">
        <f>SUM(I36)</f>
        <v>7</v>
      </c>
    </row>
    <row r="41" spans="1:11">
      <c r="K41" s="3"/>
    </row>
    <row r="42" spans="1:11">
      <c r="H42" s="5"/>
      <c r="I42" s="4"/>
    </row>
    <row r="43" spans="1:11">
      <c r="J43" s="3"/>
      <c r="K43" s="3"/>
    </row>
    <row r="46" spans="1:11">
      <c r="J46" s="3"/>
      <c r="K46" s="3"/>
    </row>
  </sheetData>
  <pageMargins left="0.5" right="0.5" top="0.75" bottom="0.75" header="0.3" footer="0.3"/>
  <pageSetup paperSize="9" scale="69" orientation="landscape" r:id="rId1"/>
  <ignoredErrors>
    <ignoredError sqref="F24" numberStoredAsText="1"/>
  </ignoredErrors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O36"/>
  <sheetViews>
    <sheetView topLeftCell="C3" workbookViewId="0">
      <selection activeCell="M18" sqref="M18"/>
    </sheetView>
  </sheetViews>
  <sheetFormatPr defaultRowHeight="15"/>
  <cols>
    <col min="1" max="1" width="10.5703125" style="47" bestFit="1" customWidth="1"/>
    <col min="2" max="2" width="31.5703125" style="47" bestFit="1" customWidth="1"/>
    <col min="3" max="3" width="43.7109375" style="47" bestFit="1" customWidth="1"/>
    <col min="4" max="4" width="9.5703125" style="47" bestFit="1" customWidth="1"/>
    <col min="5" max="5" width="5.7109375" style="47" bestFit="1" customWidth="1"/>
    <col min="6" max="6" width="8.85546875" style="47" bestFit="1" customWidth="1"/>
    <col min="7" max="7" width="16.5703125" style="47" bestFit="1" customWidth="1"/>
    <col min="8" max="8" width="9.85546875" style="47" bestFit="1" customWidth="1"/>
    <col min="9" max="9" width="11" style="47" bestFit="1" customWidth="1"/>
    <col min="10" max="10" width="9.140625" style="47" bestFit="1" customWidth="1"/>
    <col min="11" max="11" width="8.28515625" style="47" bestFit="1" customWidth="1"/>
    <col min="12" max="12" width="7.85546875" style="47" bestFit="1" customWidth="1"/>
    <col min="13" max="13" width="13.85546875" style="47" customWidth="1"/>
    <col min="14" max="14" width="10.7109375" style="47" bestFit="1" customWidth="1"/>
    <col min="15" max="15" width="9.140625" style="47"/>
    <col min="16" max="16" width="9.42578125" style="47" customWidth="1"/>
    <col min="17" max="18" width="9.140625" style="47"/>
    <col min="19" max="19" width="10.42578125" style="47" customWidth="1"/>
    <col min="20" max="20" width="9.42578125" style="47" customWidth="1"/>
    <col min="21" max="21" width="9.140625" style="47"/>
    <col min="22" max="22" width="9.42578125" style="47" customWidth="1"/>
    <col min="23" max="23" width="9.140625" style="47"/>
    <col min="24" max="25" width="10.140625" style="47" customWidth="1"/>
    <col min="26" max="28" width="9.28515625" style="47" customWidth="1"/>
    <col min="29" max="16384" width="9.140625" style="47"/>
  </cols>
  <sheetData>
    <row r="1" spans="1:14">
      <c r="A1" s="46" t="s">
        <v>42</v>
      </c>
      <c r="B1" s="47" t="s">
        <v>59</v>
      </c>
      <c r="J1" s="48" t="s">
        <v>40</v>
      </c>
      <c r="K1" s="49" t="s">
        <v>58</v>
      </c>
      <c r="M1" s="46" t="s">
        <v>24</v>
      </c>
      <c r="N1" s="50">
        <f>SUM(N14,I21,I29)</f>
        <v>607.73910416666661</v>
      </c>
    </row>
    <row r="2" spans="1:14">
      <c r="A2" s="46" t="s">
        <v>38</v>
      </c>
      <c r="B2" s="47" t="s">
        <v>57</v>
      </c>
      <c r="M2" s="46" t="s">
        <v>36</v>
      </c>
      <c r="N2" s="51">
        <v>1</v>
      </c>
    </row>
    <row r="3" spans="1:14">
      <c r="A3" s="46" t="s">
        <v>35</v>
      </c>
      <c r="B3" s="1" t="s">
        <v>224</v>
      </c>
    </row>
    <row r="4" spans="1:14">
      <c r="A4" s="46" t="s">
        <v>25</v>
      </c>
      <c r="B4" s="47" t="s">
        <v>69</v>
      </c>
      <c r="M4" s="46" t="s">
        <v>30</v>
      </c>
      <c r="N4" s="50">
        <f>PRODUCT(N1,N2)</f>
        <v>607.73910416666661</v>
      </c>
    </row>
    <row r="5" spans="1:14">
      <c r="A5" s="46" t="s">
        <v>32</v>
      </c>
      <c r="B5" s="23" t="s">
        <v>225</v>
      </c>
    </row>
    <row r="6" spans="1:14">
      <c r="A6" s="46" t="s">
        <v>29</v>
      </c>
      <c r="B6" s="47" t="s">
        <v>28</v>
      </c>
    </row>
    <row r="7" spans="1:14">
      <c r="A7" s="46" t="s">
        <v>26</v>
      </c>
      <c r="B7" s="47" t="s">
        <v>88</v>
      </c>
    </row>
    <row r="9" spans="1:14" s="53" customFormat="1">
      <c r="A9" s="52" t="s">
        <v>8</v>
      </c>
      <c r="B9" s="52" t="s">
        <v>21</v>
      </c>
      <c r="C9" s="52" t="s">
        <v>6</v>
      </c>
      <c r="D9" s="52" t="s">
        <v>5</v>
      </c>
      <c r="E9" s="52" t="s">
        <v>12</v>
      </c>
      <c r="F9" s="52" t="s">
        <v>11</v>
      </c>
      <c r="G9" s="52" t="s">
        <v>10</v>
      </c>
      <c r="H9" s="52" t="s">
        <v>9</v>
      </c>
      <c r="I9" s="52" t="s">
        <v>20</v>
      </c>
      <c r="J9" s="52" t="s">
        <v>19</v>
      </c>
      <c r="K9" s="52" t="s">
        <v>18</v>
      </c>
      <c r="L9" s="52" t="s">
        <v>17</v>
      </c>
      <c r="M9" s="52" t="s">
        <v>3</v>
      </c>
      <c r="N9" s="52" t="s">
        <v>0</v>
      </c>
    </row>
    <row r="10" spans="1:14">
      <c r="A10" s="54">
        <v>10</v>
      </c>
      <c r="B10" s="54" t="s">
        <v>85</v>
      </c>
      <c r="C10" s="54" t="s">
        <v>87</v>
      </c>
      <c r="D10" s="55">
        <v>2.25</v>
      </c>
      <c r="E10" s="56">
        <f>PRODUCT(J10,K10,L10)</f>
        <v>4.0034999999999998</v>
      </c>
      <c r="F10" s="54" t="s">
        <v>54</v>
      </c>
      <c r="G10" s="54"/>
      <c r="H10" s="57"/>
      <c r="I10" s="58" t="s">
        <v>83</v>
      </c>
      <c r="J10" s="71">
        <v>0.17</v>
      </c>
      <c r="K10" s="57">
        <v>3</v>
      </c>
      <c r="L10" s="57">
        <v>7.85</v>
      </c>
      <c r="M10" s="45">
        <v>1</v>
      </c>
      <c r="N10" s="60">
        <f>IF(J10="",D10*M10,D10*J10*K10*L10*M10)</f>
        <v>9.0078749999999985</v>
      </c>
    </row>
    <row r="11" spans="1:14">
      <c r="A11" s="54">
        <v>20</v>
      </c>
      <c r="B11" s="54" t="s">
        <v>85</v>
      </c>
      <c r="C11" s="54" t="s">
        <v>86</v>
      </c>
      <c r="D11" s="55">
        <v>2.25</v>
      </c>
      <c r="E11" s="56">
        <f>PRODUCT(J11,K11,L11)</f>
        <v>4.0034999999999998</v>
      </c>
      <c r="F11" s="54" t="s">
        <v>54</v>
      </c>
      <c r="G11" s="54"/>
      <c r="H11" s="57"/>
      <c r="I11" s="58" t="s">
        <v>83</v>
      </c>
      <c r="J11" s="71">
        <v>0.17</v>
      </c>
      <c r="K11" s="57">
        <v>3</v>
      </c>
      <c r="L11" s="57">
        <v>7.85</v>
      </c>
      <c r="M11" s="45">
        <v>1</v>
      </c>
      <c r="N11" s="60">
        <f>IF(J11="",D11*M11,D11*J11*K11*L11*M11)</f>
        <v>9.0078749999999985</v>
      </c>
    </row>
    <row r="12" spans="1:14">
      <c r="A12" s="54">
        <v>30</v>
      </c>
      <c r="B12" s="54" t="s">
        <v>85</v>
      </c>
      <c r="C12" s="54" t="s">
        <v>84</v>
      </c>
      <c r="D12" s="55">
        <v>2.25</v>
      </c>
      <c r="E12" s="56">
        <f>PRODUCT(J12,K12,L12)</f>
        <v>3.4147499999999993</v>
      </c>
      <c r="F12" s="54" t="s">
        <v>54</v>
      </c>
      <c r="G12" s="54"/>
      <c r="H12" s="57"/>
      <c r="I12" s="58" t="s">
        <v>83</v>
      </c>
      <c r="J12" s="59">
        <v>0.14499999999999999</v>
      </c>
      <c r="K12" s="57">
        <v>3</v>
      </c>
      <c r="L12" s="57">
        <v>7.85</v>
      </c>
      <c r="M12" s="45">
        <v>9</v>
      </c>
      <c r="N12" s="60">
        <f>IF(J12="",D12*M12,D12*J12*K12*L12*M12)</f>
        <v>69.148687499999994</v>
      </c>
    </row>
    <row r="13" spans="1:14">
      <c r="A13" s="54">
        <v>40</v>
      </c>
      <c r="B13" s="54" t="s">
        <v>85</v>
      </c>
      <c r="C13" s="54" t="s">
        <v>170</v>
      </c>
      <c r="D13" s="55">
        <v>2.25</v>
      </c>
      <c r="E13" s="56">
        <f>PRODUCT(J13,K13,L13)</f>
        <v>4.0034999999999998</v>
      </c>
      <c r="F13" s="54" t="s">
        <v>54</v>
      </c>
      <c r="G13" s="54"/>
      <c r="H13" s="57"/>
      <c r="I13" s="58" t="s">
        <v>83</v>
      </c>
      <c r="J13" s="71">
        <v>0.17</v>
      </c>
      <c r="K13" s="57">
        <v>3</v>
      </c>
      <c r="L13" s="57">
        <v>7.85</v>
      </c>
      <c r="M13" s="45">
        <v>1</v>
      </c>
      <c r="N13" s="60">
        <f>IF(J13="",D13*M13,D13*J13*K13*L13*M13)</f>
        <v>9.0078749999999985</v>
      </c>
    </row>
    <row r="14" spans="1:14">
      <c r="E14" s="61"/>
      <c r="M14" s="70" t="s">
        <v>0</v>
      </c>
      <c r="N14" s="193">
        <f>SUM(N10:N12)</f>
        <v>87.164437499999991</v>
      </c>
    </row>
    <row r="16" spans="1:14" s="53" customFormat="1">
      <c r="A16" s="52" t="s">
        <v>8</v>
      </c>
      <c r="B16" s="52" t="s">
        <v>16</v>
      </c>
      <c r="C16" s="52" t="s">
        <v>6</v>
      </c>
      <c r="D16" s="52" t="s">
        <v>5</v>
      </c>
      <c r="E16" s="52" t="s">
        <v>4</v>
      </c>
      <c r="F16" s="52" t="s">
        <v>3</v>
      </c>
      <c r="G16" s="52" t="s">
        <v>15</v>
      </c>
      <c r="H16" s="52" t="s">
        <v>14</v>
      </c>
      <c r="I16" s="52" t="s">
        <v>0</v>
      </c>
    </row>
    <row r="17" spans="1:15">
      <c r="A17" s="54">
        <v>10</v>
      </c>
      <c r="B17" s="28" t="s">
        <v>171</v>
      </c>
      <c r="C17" s="63" t="s">
        <v>82</v>
      </c>
      <c r="D17" s="40">
        <v>0.4</v>
      </c>
      <c r="E17" s="54" t="s">
        <v>52</v>
      </c>
      <c r="F17" s="73">
        <v>135</v>
      </c>
      <c r="G17" s="8" t="s">
        <v>92</v>
      </c>
      <c r="H17" s="8">
        <v>3</v>
      </c>
      <c r="I17" s="55">
        <f>IF('Tube Frame'!$H17&lt;&gt;"",'Tube Frame'!$D17*'Tube Frame'!$F17*'Tube Frame'!$H17,'Tube Frame'!$D17*'Tube Frame'!$F17)</f>
        <v>162</v>
      </c>
      <c r="K17" s="64"/>
    </row>
    <row r="18" spans="1:15">
      <c r="A18" s="54">
        <v>20</v>
      </c>
      <c r="B18" s="63" t="s">
        <v>81</v>
      </c>
      <c r="C18" s="63" t="s">
        <v>80</v>
      </c>
      <c r="D18" s="55">
        <v>0.75</v>
      </c>
      <c r="E18" s="54" t="s">
        <v>79</v>
      </c>
      <c r="F18" s="73">
        <v>104</v>
      </c>
      <c r="G18" s="54"/>
      <c r="H18" s="54"/>
      <c r="I18" s="60">
        <f>IF('Tube Frame'!$H18&lt;&gt;"",'Tube Frame'!$D18*'Tube Frame'!$F18*'Tube Frame'!$H18,'Tube Frame'!$D18*'Tube Frame'!$F18)</f>
        <v>78</v>
      </c>
    </row>
    <row r="19" spans="1:15">
      <c r="A19" s="54">
        <v>30</v>
      </c>
      <c r="B19" s="63" t="s">
        <v>78</v>
      </c>
      <c r="C19" s="63" t="s">
        <v>77</v>
      </c>
      <c r="D19" s="55">
        <v>0.38</v>
      </c>
      <c r="E19" s="54" t="s">
        <v>52</v>
      </c>
      <c r="F19" s="54">
        <v>686.6</v>
      </c>
      <c r="G19" s="54"/>
      <c r="H19" s="54"/>
      <c r="I19" s="60">
        <f>IF('Tube Frame'!$H19&lt;&gt;"",'Tube Frame'!$D19*'Tube Frame'!$F19*'Tube Frame'!$H19,'Tube Frame'!$D19*'Tube Frame'!$F19)</f>
        <v>260.90800000000002</v>
      </c>
      <c r="L19" s="64"/>
    </row>
    <row r="20" spans="1:15">
      <c r="A20" s="54">
        <v>40</v>
      </c>
      <c r="B20" s="63" t="s">
        <v>76</v>
      </c>
      <c r="C20" s="63" t="s">
        <v>75</v>
      </c>
      <c r="D20" s="55">
        <v>0.75</v>
      </c>
      <c r="E20" s="54" t="s">
        <v>74</v>
      </c>
      <c r="F20" s="56">
        <v>4</v>
      </c>
      <c r="G20" s="54"/>
      <c r="H20" s="54"/>
      <c r="I20" s="60">
        <f>IF('Tube Frame'!$H20&lt;&gt;"",'Tube Frame'!$D20*'Tube Frame'!$F20*'Tube Frame'!$H20,'Tube Frame'!$D20*'Tube Frame'!$F20)</f>
        <v>3</v>
      </c>
      <c r="N20" s="61"/>
    </row>
    <row r="21" spans="1:15" s="53" customFormat="1">
      <c r="H21" s="62" t="s">
        <v>0</v>
      </c>
      <c r="I21" s="65">
        <f>SUM(I17:I20)</f>
        <v>503.90800000000002</v>
      </c>
      <c r="M21" s="28"/>
      <c r="N21" s="72"/>
      <c r="O21" s="28"/>
    </row>
    <row r="23" spans="1:15" s="53" customFormat="1">
      <c r="A23" s="52" t="s">
        <v>8</v>
      </c>
      <c r="B23" s="52" t="s">
        <v>13</v>
      </c>
      <c r="C23" s="52" t="s">
        <v>6</v>
      </c>
      <c r="D23" s="52" t="s">
        <v>5</v>
      </c>
      <c r="E23" s="52" t="s">
        <v>12</v>
      </c>
      <c r="F23" s="52" t="s">
        <v>11</v>
      </c>
      <c r="G23" s="52" t="s">
        <v>10</v>
      </c>
      <c r="H23" s="52" t="s">
        <v>9</v>
      </c>
      <c r="I23" s="52" t="s">
        <v>3</v>
      </c>
      <c r="J23" s="52" t="s">
        <v>0</v>
      </c>
      <c r="L23" s="47"/>
    </row>
    <row r="24" spans="1:15" s="53" customFormat="1">
      <c r="A24" s="54"/>
      <c r="B24" s="54"/>
      <c r="C24" s="54"/>
      <c r="D24" s="54"/>
      <c r="E24" s="54"/>
      <c r="F24" s="54"/>
      <c r="G24" s="54"/>
      <c r="H24" s="54"/>
      <c r="I24" s="54"/>
      <c r="J24" s="55"/>
      <c r="L24" s="47"/>
    </row>
    <row r="25" spans="1:15">
      <c r="B25" s="53"/>
      <c r="C25" s="53"/>
      <c r="D25" s="53"/>
      <c r="E25" s="53"/>
      <c r="F25" s="53"/>
      <c r="G25" s="53"/>
      <c r="H25" s="53"/>
      <c r="I25" s="70" t="s">
        <v>0</v>
      </c>
      <c r="J25" s="215"/>
    </row>
    <row r="26" spans="1:15">
      <c r="H26" s="66"/>
      <c r="I26" s="67"/>
    </row>
    <row r="27" spans="1:15">
      <c r="A27" s="52" t="s">
        <v>8</v>
      </c>
      <c r="B27" s="52" t="s">
        <v>7</v>
      </c>
      <c r="C27" s="52" t="s">
        <v>6</v>
      </c>
      <c r="D27" s="52" t="s">
        <v>5</v>
      </c>
      <c r="E27" s="52" t="s">
        <v>4</v>
      </c>
      <c r="F27" s="52" t="s">
        <v>3</v>
      </c>
      <c r="G27" s="52" t="s">
        <v>2</v>
      </c>
      <c r="H27" s="52" t="s">
        <v>43</v>
      </c>
      <c r="I27" s="52" t="s">
        <v>0</v>
      </c>
      <c r="J27" s="53"/>
    </row>
    <row r="28" spans="1:15">
      <c r="A28" s="54">
        <v>10</v>
      </c>
      <c r="B28" s="54" t="s">
        <v>73</v>
      </c>
      <c r="C28" s="54" t="s">
        <v>72</v>
      </c>
      <c r="D28" s="55">
        <v>500</v>
      </c>
      <c r="E28" s="54" t="s">
        <v>71</v>
      </c>
      <c r="F28" s="54">
        <v>100</v>
      </c>
      <c r="G28" s="68">
        <v>3000</v>
      </c>
      <c r="H28" s="54">
        <v>1</v>
      </c>
      <c r="I28" s="55">
        <f>D28*F28/G28*H28</f>
        <v>16.666666666666668</v>
      </c>
    </row>
    <row r="29" spans="1:15">
      <c r="A29" s="53"/>
      <c r="B29" s="53"/>
      <c r="C29" s="53"/>
      <c r="D29" s="53"/>
      <c r="E29" s="53"/>
      <c r="F29" s="53"/>
      <c r="G29" s="53"/>
      <c r="H29" s="62" t="s">
        <v>0</v>
      </c>
      <c r="I29" s="69">
        <f>SUM(I28:I28)</f>
        <v>16.666666666666668</v>
      </c>
      <c r="J29" s="53"/>
    </row>
    <row r="31" spans="1:15" s="53" customFormat="1">
      <c r="A31" s="47"/>
      <c r="B31" s="47"/>
      <c r="C31" s="47"/>
      <c r="D31" s="47"/>
      <c r="E31" s="47"/>
      <c r="F31" s="47"/>
      <c r="G31" s="47"/>
      <c r="H31" s="47"/>
      <c r="I31" s="47"/>
      <c r="J31" s="47"/>
    </row>
    <row r="33" spans="1:10" s="53" customFormat="1">
      <c r="A33" s="47"/>
      <c r="B33" s="47"/>
      <c r="C33" s="47"/>
      <c r="D33" s="47"/>
      <c r="E33" s="47"/>
      <c r="F33" s="47"/>
      <c r="G33" s="47"/>
      <c r="H33" s="47"/>
      <c r="I33" s="47"/>
      <c r="J33" s="47"/>
    </row>
    <row r="36" spans="1:10" s="53" customFormat="1">
      <c r="A36" s="47"/>
      <c r="B36" s="47"/>
      <c r="C36" s="47"/>
      <c r="D36" s="47"/>
      <c r="E36" s="47"/>
      <c r="F36" s="47"/>
      <c r="G36" s="47"/>
      <c r="H36" s="47"/>
      <c r="I36" s="47"/>
      <c r="J36" s="47"/>
    </row>
  </sheetData>
  <pageMargins left="0.5" right="0.5" top="0.75" bottom="0.75" header="0.3" footer="0.3"/>
  <pageSetup paperSize="9" scale="63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24"/>
  <sheetViews>
    <sheetView workbookViewId="0">
      <selection activeCell="K19" sqref="K19"/>
    </sheetView>
  </sheetViews>
  <sheetFormatPr defaultRowHeight="15"/>
  <cols>
    <col min="1" max="1" width="10.28515625" style="1" bestFit="1" customWidth="1"/>
    <col min="2" max="2" width="31.5703125" style="1" bestFit="1" customWidth="1"/>
    <col min="3" max="3" width="34.140625" style="1" bestFit="1" customWidth="1"/>
    <col min="4" max="4" width="9.28515625" style="1" bestFit="1" customWidth="1"/>
    <col min="5" max="5" width="5.85546875" style="1" bestFit="1" customWidth="1"/>
    <col min="6" max="6" width="8.7109375" style="1" bestFit="1" customWidth="1"/>
    <col min="7" max="7" width="15.85546875" style="1" bestFit="1" customWidth="1"/>
    <col min="8" max="8" width="9.7109375" style="1" bestFit="1" customWidth="1"/>
    <col min="9" max="9" width="12.5703125" style="1" bestFit="1" customWidth="1"/>
    <col min="10" max="10" width="5.7109375" style="1" bestFit="1" customWidth="1"/>
    <col min="11" max="11" width="7" style="1" bestFit="1" customWidth="1"/>
    <col min="12" max="12" width="7.7109375" style="1" bestFit="1" customWidth="1"/>
    <col min="13" max="13" width="13.85546875" style="1" customWidth="1"/>
    <col min="14" max="14" width="9.140625" style="1" bestFit="1" customWidth="1"/>
    <col min="15" max="15" width="9.140625" style="1"/>
    <col min="16" max="16" width="9.42578125" style="1" customWidth="1"/>
    <col min="17" max="18" width="9.140625" style="1"/>
    <col min="19" max="19" width="10.42578125" style="1" customWidth="1"/>
    <col min="20" max="20" width="9.42578125" style="1" customWidth="1"/>
    <col min="21" max="21" width="9.140625" style="1"/>
    <col min="22" max="22" width="9.42578125" style="1" customWidth="1"/>
    <col min="23" max="23" width="9.140625" style="1"/>
    <col min="24" max="25" width="10.140625" style="1" customWidth="1"/>
    <col min="26" max="28" width="9.28515625" style="1" customWidth="1"/>
    <col min="29" max="16384" width="9.140625" style="1"/>
  </cols>
  <sheetData>
    <row r="1" spans="1:14">
      <c r="A1" s="14" t="s">
        <v>42</v>
      </c>
      <c r="B1" s="1" t="s">
        <v>59</v>
      </c>
      <c r="J1" s="25" t="s">
        <v>40</v>
      </c>
      <c r="K1" s="24" t="s">
        <v>58</v>
      </c>
      <c r="M1" s="14" t="s">
        <v>24</v>
      </c>
      <c r="N1" s="15">
        <f>SUM(N12,I15,I24)</f>
        <v>0.625325625</v>
      </c>
    </row>
    <row r="2" spans="1:14">
      <c r="A2" s="14" t="s">
        <v>38</v>
      </c>
      <c r="B2" s="1" t="s">
        <v>57</v>
      </c>
      <c r="M2" s="14" t="s">
        <v>36</v>
      </c>
      <c r="N2" s="16">
        <v>32</v>
      </c>
    </row>
    <row r="3" spans="1:14">
      <c r="A3" s="14" t="s">
        <v>35</v>
      </c>
      <c r="B3" s="1" t="s">
        <v>224</v>
      </c>
    </row>
    <row r="4" spans="1:14">
      <c r="A4" s="14" t="s">
        <v>25</v>
      </c>
      <c r="B4" s="1" t="s">
        <v>177</v>
      </c>
      <c r="M4" s="14" t="s">
        <v>30</v>
      </c>
      <c r="N4" s="15">
        <f>PRODUCT(N1,N2)</f>
        <v>20.01042</v>
      </c>
    </row>
    <row r="5" spans="1:14">
      <c r="A5" s="14" t="s">
        <v>32</v>
      </c>
      <c r="B5" s="23" t="s">
        <v>226</v>
      </c>
    </row>
    <row r="6" spans="1:14">
      <c r="A6" s="14" t="s">
        <v>29</v>
      </c>
      <c r="B6" s="1" t="s">
        <v>28</v>
      </c>
    </row>
    <row r="7" spans="1:14">
      <c r="A7" s="14" t="s">
        <v>26</v>
      </c>
      <c r="B7" s="1" t="s">
        <v>96</v>
      </c>
    </row>
    <row r="9" spans="1:14" s="3" customFormat="1"/>
    <row r="10" spans="1:14">
      <c r="A10" s="9" t="s">
        <v>8</v>
      </c>
      <c r="B10" s="9" t="s">
        <v>21</v>
      </c>
      <c r="C10" s="9" t="s">
        <v>6</v>
      </c>
      <c r="D10" s="9" t="s">
        <v>5</v>
      </c>
      <c r="E10" s="9" t="s">
        <v>12</v>
      </c>
      <c r="F10" s="9" t="s">
        <v>11</v>
      </c>
      <c r="G10" s="9" t="s">
        <v>10</v>
      </c>
      <c r="H10" s="9" t="s">
        <v>9</v>
      </c>
      <c r="I10" s="9" t="s">
        <v>20</v>
      </c>
      <c r="J10" s="9" t="s">
        <v>19</v>
      </c>
      <c r="K10" s="9" t="s">
        <v>18</v>
      </c>
      <c r="L10" s="9" t="s">
        <v>17</v>
      </c>
      <c r="M10" s="9" t="s">
        <v>3</v>
      </c>
      <c r="N10" s="9" t="s">
        <v>0</v>
      </c>
    </row>
    <row r="11" spans="1:14">
      <c r="A11" s="74">
        <v>10</v>
      </c>
      <c r="B11" s="74" t="s">
        <v>85</v>
      </c>
      <c r="C11" s="83" t="s">
        <v>172</v>
      </c>
      <c r="D11" s="75">
        <v>2.25</v>
      </c>
      <c r="E11" s="76">
        <f>PRODUCT(J11,K11,L11)</f>
        <v>4.5922499999999998E-2</v>
      </c>
      <c r="F11" s="74" t="s">
        <v>54</v>
      </c>
      <c r="G11" s="74"/>
      <c r="H11" s="77"/>
      <c r="I11" s="78" t="s">
        <v>98</v>
      </c>
      <c r="J11" s="79">
        <f>6.24/32</f>
        <v>0.19500000000000001</v>
      </c>
      <c r="K11" s="80">
        <v>0.03</v>
      </c>
      <c r="L11" s="77">
        <v>7.85</v>
      </c>
      <c r="M11" s="81">
        <v>1</v>
      </c>
      <c r="N11" s="82">
        <f>IF(J11="",D11*M11,D11*J11*K11*L11*M11)</f>
        <v>0.103325625</v>
      </c>
    </row>
    <row r="12" spans="1:14">
      <c r="M12" s="7" t="s">
        <v>0</v>
      </c>
      <c r="N12" s="6">
        <f>SUM(N11:N11)</f>
        <v>0.103325625</v>
      </c>
    </row>
    <row r="13" spans="1:14" s="3" customFormat="1">
      <c r="A13" s="9" t="s">
        <v>8</v>
      </c>
      <c r="B13" s="9" t="s">
        <v>16</v>
      </c>
      <c r="C13" s="9" t="s">
        <v>6</v>
      </c>
      <c r="D13" s="9" t="s">
        <v>5</v>
      </c>
      <c r="E13" s="9" t="s">
        <v>4</v>
      </c>
      <c r="F13" s="9" t="s">
        <v>3</v>
      </c>
      <c r="G13" s="9" t="s">
        <v>15</v>
      </c>
      <c r="H13" s="9" t="s">
        <v>14</v>
      </c>
      <c r="I13" s="9" t="s">
        <v>0</v>
      </c>
    </row>
    <row r="14" spans="1:14">
      <c r="A14" s="8">
        <v>10</v>
      </c>
      <c r="B14" s="12" t="s">
        <v>53</v>
      </c>
      <c r="C14" s="12" t="s">
        <v>95</v>
      </c>
      <c r="D14" s="13">
        <v>0.01</v>
      </c>
      <c r="E14" s="8" t="s">
        <v>52</v>
      </c>
      <c r="F14" s="8">
        <f>17.4</f>
        <v>17.399999999999999</v>
      </c>
      <c r="G14" s="8" t="s">
        <v>92</v>
      </c>
      <c r="H14" s="8">
        <v>3</v>
      </c>
      <c r="I14" s="13">
        <f>PRODUCT(D14,F14,H14)</f>
        <v>0.52200000000000002</v>
      </c>
    </row>
    <row r="15" spans="1:14">
      <c r="H15" s="7" t="s">
        <v>0</v>
      </c>
      <c r="I15" s="6">
        <f>SUM(I14:I14)</f>
        <v>0.52200000000000002</v>
      </c>
      <c r="J15" s="3"/>
      <c r="K15" s="3"/>
      <c r="L15" s="3"/>
      <c r="M15" s="3"/>
      <c r="N15" s="3"/>
    </row>
    <row r="16" spans="1:14">
      <c r="K16" s="3"/>
    </row>
    <row r="17" spans="1:14">
      <c r="A17" s="3"/>
      <c r="B17" s="3"/>
      <c r="C17" s="3"/>
      <c r="D17" s="3"/>
      <c r="E17" s="3"/>
      <c r="F17" s="3"/>
      <c r="G17" s="3"/>
    </row>
    <row r="18" spans="1:14">
      <c r="A18" s="9" t="s">
        <v>8</v>
      </c>
      <c r="B18" s="9" t="s">
        <v>13</v>
      </c>
      <c r="C18" s="9" t="s">
        <v>6</v>
      </c>
      <c r="D18" s="9" t="s">
        <v>5</v>
      </c>
      <c r="E18" s="9" t="s">
        <v>12</v>
      </c>
      <c r="F18" s="9" t="s">
        <v>11</v>
      </c>
      <c r="G18" s="9" t="s">
        <v>10</v>
      </c>
      <c r="H18" s="9" t="s">
        <v>9</v>
      </c>
      <c r="I18" s="9" t="s">
        <v>3</v>
      </c>
      <c r="K18" s="3"/>
    </row>
    <row r="19" spans="1:14">
      <c r="A19" s="8"/>
      <c r="B19" s="8"/>
      <c r="C19" s="8"/>
      <c r="D19" s="13"/>
      <c r="E19" s="8"/>
      <c r="F19" s="8"/>
      <c r="G19" s="13"/>
      <c r="H19" s="8"/>
      <c r="I19" s="13"/>
    </row>
    <row r="20" spans="1:14">
      <c r="H20" s="7" t="s">
        <v>0</v>
      </c>
      <c r="I20" s="96">
        <f>SUM(I18:I18)</f>
        <v>0</v>
      </c>
      <c r="K20" s="3"/>
    </row>
    <row r="22" spans="1:14">
      <c r="A22" s="9" t="s">
        <v>8</v>
      </c>
      <c r="B22" s="9" t="s">
        <v>7</v>
      </c>
      <c r="C22" s="9" t="s">
        <v>6</v>
      </c>
      <c r="D22" s="9" t="s">
        <v>5</v>
      </c>
      <c r="E22" s="9" t="s">
        <v>4</v>
      </c>
      <c r="F22" s="9" t="s">
        <v>3</v>
      </c>
      <c r="G22" s="9" t="s">
        <v>2</v>
      </c>
      <c r="H22" s="9" t="s">
        <v>43</v>
      </c>
      <c r="I22" s="9" t="s">
        <v>0</v>
      </c>
      <c r="L22" s="3"/>
      <c r="M22" s="3"/>
      <c r="N22" s="3"/>
    </row>
    <row r="23" spans="1:14">
      <c r="A23" s="8"/>
      <c r="B23" s="45"/>
      <c r="C23" s="8"/>
      <c r="D23" s="13"/>
      <c r="E23" s="8"/>
      <c r="F23" s="8"/>
      <c r="G23" s="13"/>
      <c r="H23" s="8"/>
      <c r="I23" s="13"/>
    </row>
    <row r="24" spans="1:14">
      <c r="A24" s="3"/>
      <c r="B24" s="3"/>
      <c r="C24" s="3"/>
      <c r="D24" s="3"/>
      <c r="E24" s="3"/>
      <c r="F24" s="3"/>
      <c r="G24" s="3"/>
      <c r="H24" s="7" t="s">
        <v>0</v>
      </c>
      <c r="I24" s="96">
        <f>SUM(I23:I23)</f>
        <v>0</v>
      </c>
    </row>
  </sheetData>
  <pageMargins left="0.5" right="0.5" top="0.75" bottom="0.75" header="0.3" footer="0.3"/>
  <pageSetup paperSize="9" scale="62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23</vt:i4>
      </vt:variant>
      <vt:variant>
        <vt:lpstr>Adlandırılmış Aralıklar</vt:lpstr>
      </vt:variant>
      <vt:variant>
        <vt:i4>10</vt:i4>
      </vt:variant>
    </vt:vector>
  </HeadingPairs>
  <TitlesOfParts>
    <vt:vector size="33" baseType="lpstr">
      <vt:lpstr>Pedals Assembly</vt:lpstr>
      <vt:lpstr>Pedal Mounting</vt:lpstr>
      <vt:lpstr>Pedals </vt:lpstr>
      <vt:lpstr>Linear Guide</vt:lpstr>
      <vt:lpstr>Linear Guide Mounting</vt:lpstr>
      <vt:lpstr>Linear guide mill</vt:lpstr>
      <vt:lpstr>Complete Frame  Assembly</vt:lpstr>
      <vt:lpstr>Tube Frame</vt:lpstr>
      <vt:lpstr>Suspension Arm Tabs</vt:lpstr>
      <vt:lpstr>Anti-Intrusion Plate</vt:lpstr>
      <vt:lpstr>Front-Bottom Plate</vt:lpstr>
      <vt:lpstr> Tabs of Front-Bottom Plate</vt:lpstr>
      <vt:lpstr>Body Assembly</vt:lpstr>
      <vt:lpstr>Main body</vt:lpstr>
      <vt:lpstr>Nose Cone</vt:lpstr>
      <vt:lpstr>Right Panels</vt:lpstr>
      <vt:lpstr>Left Panels</vt:lpstr>
      <vt:lpstr>Floor Panels</vt:lpstr>
      <vt:lpstr>Dashboard</vt:lpstr>
      <vt:lpstr>Seat Assembly</vt:lpstr>
      <vt:lpstr>Seat</vt:lpstr>
      <vt:lpstr>Seat mounting member</vt:lpstr>
      <vt:lpstr>Seat Mounting  Tabs</vt:lpstr>
      <vt:lpstr>'Anti-Intrusion Plate'!Process_P1</vt:lpstr>
      <vt:lpstr>'Anti-Intrusion Plate'!Yazdırma_Alanı</vt:lpstr>
      <vt:lpstr>'Body Assembly'!Yazdırma_Alanı</vt:lpstr>
      <vt:lpstr>'Complete Frame  Assembly'!Yazdırma_Alanı</vt:lpstr>
      <vt:lpstr>'Main body'!Yazdırma_Alanı</vt:lpstr>
      <vt:lpstr>'Pedal Mounting'!Yazdırma_Alanı</vt:lpstr>
      <vt:lpstr>'Pedals '!Yazdırma_Alanı</vt:lpstr>
      <vt:lpstr>'Pedals Assembly'!Yazdırma_Alanı</vt:lpstr>
      <vt:lpstr>'Suspension Arm Tabs'!Yazdırma_Alanı</vt:lpstr>
      <vt:lpstr>'Tube Frame'!Yazdırma_Alanı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mou</dc:creator>
  <cp:lastModifiedBy>CASPER</cp:lastModifiedBy>
  <dcterms:created xsi:type="dcterms:W3CDTF">2017-05-09T13:28:27Z</dcterms:created>
  <dcterms:modified xsi:type="dcterms:W3CDTF">2017-05-18T22:02:04Z</dcterms:modified>
</cp:coreProperties>
</file>