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u/Desktop/PanNet_Analysis/meta_data/"/>
    </mc:Choice>
  </mc:AlternateContent>
  <xr:revisionPtr revIDLastSave="0" documentId="13_ncr:1_{7E2F3958-D8A9-514F-8A55-A50EB02A7F52}" xr6:coauthVersionLast="47" xr6:coauthVersionMax="47" xr10:uidLastSave="{00000000-0000-0000-0000-000000000000}"/>
  <bookViews>
    <workbookView xWindow="0" yWindow="760" windowWidth="29040" windowHeight="17640" xr2:uid="{00000000-000D-0000-FFFF-FFFF00000000}"/>
  </bookViews>
  <sheets>
    <sheet name="Sheet2" sheetId="2" r:id="rId1"/>
    <sheet name="NormalD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2" l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Straub, Janine (PATHOLOGY)</author>
  </authors>
  <commentList>
    <comment ref="T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Straub, Janine (PATHOLOGY):</t>
        </r>
        <r>
          <rPr>
            <sz val="9"/>
            <color indexed="81"/>
            <rFont val="Segoe UI"/>
            <family val="2"/>
          </rPr>
          <t xml:space="preserve">
0=neg
1=light pos
2=strong pos
3=focal pos
4=focal subklon</t>
        </r>
      </text>
    </comment>
  </commentList>
</comments>
</file>

<file path=xl/sharedStrings.xml><?xml version="1.0" encoding="utf-8"?>
<sst xmlns="http://schemas.openxmlformats.org/spreadsheetml/2006/main" count="958" uniqueCount="223">
  <si>
    <t>Archivia</t>
  </si>
  <si>
    <t>aP369</t>
  </si>
  <si>
    <t>B2002.20582</t>
  </si>
  <si>
    <t>aP361</t>
  </si>
  <si>
    <t>B2004.28272</t>
  </si>
  <si>
    <t>aP352</t>
  </si>
  <si>
    <t>B2005.10757</t>
  </si>
  <si>
    <t>aP347</t>
  </si>
  <si>
    <t>B2006.26548</t>
  </si>
  <si>
    <t>aP337</t>
  </si>
  <si>
    <t>B2007.24998</t>
  </si>
  <si>
    <t>aP339</t>
  </si>
  <si>
    <t>B2007.33995</t>
  </si>
  <si>
    <t>aP327</t>
  </si>
  <si>
    <t>aP320</t>
  </si>
  <si>
    <t>aP323</t>
  </si>
  <si>
    <t>B2009.16101</t>
  </si>
  <si>
    <t>aP324</t>
  </si>
  <si>
    <t>B2009.16206</t>
  </si>
  <si>
    <t>aP325</t>
  </si>
  <si>
    <t>B2009.20524</t>
  </si>
  <si>
    <t>aP315</t>
  </si>
  <si>
    <t>B2010.12545</t>
  </si>
  <si>
    <t>aP311</t>
  </si>
  <si>
    <t>aP421</t>
  </si>
  <si>
    <t>B2011.13739</t>
  </si>
  <si>
    <t>aP420</t>
  </si>
  <si>
    <t>B2011.21201</t>
  </si>
  <si>
    <t>aP423</t>
  </si>
  <si>
    <t>B2011.31750</t>
  </si>
  <si>
    <t>aP422</t>
  </si>
  <si>
    <t>aP448</t>
  </si>
  <si>
    <t>B2014.11965</t>
  </si>
  <si>
    <t>NA</t>
  </si>
  <si>
    <t>B2014.15318</t>
  </si>
  <si>
    <t>aP454</t>
  </si>
  <si>
    <t>B2014.27003</t>
  </si>
  <si>
    <t>aP453</t>
  </si>
  <si>
    <t>B2014.27088</t>
  </si>
  <si>
    <t>aP456</t>
  </si>
  <si>
    <t>B2014.27992</t>
  </si>
  <si>
    <t>aP452</t>
  </si>
  <si>
    <t>B2014.28832</t>
  </si>
  <si>
    <t>aP455</t>
  </si>
  <si>
    <t>B2014.32263</t>
  </si>
  <si>
    <t>aP458</t>
  </si>
  <si>
    <t>B2014.65049</t>
  </si>
  <si>
    <t>aP459</t>
  </si>
  <si>
    <t>B2015.18042</t>
  </si>
  <si>
    <t>aP457</t>
  </si>
  <si>
    <t>aP463</t>
  </si>
  <si>
    <t>B2016.41770</t>
  </si>
  <si>
    <t>aP435</t>
  </si>
  <si>
    <t>B2016.71407</t>
  </si>
  <si>
    <t>aP469</t>
  </si>
  <si>
    <t>B2015.52602</t>
  </si>
  <si>
    <t>Pankreas</t>
  </si>
  <si>
    <t>f</t>
  </si>
  <si>
    <t>Insulin</t>
  </si>
  <si>
    <t>NET G2</t>
  </si>
  <si>
    <t>X</t>
  </si>
  <si>
    <t>Negative</t>
  </si>
  <si>
    <t>Positive</t>
  </si>
  <si>
    <t>Single</t>
  </si>
  <si>
    <t>m</t>
  </si>
  <si>
    <t>x</t>
  </si>
  <si>
    <t>NF</t>
  </si>
  <si>
    <t>NET G1</t>
  </si>
  <si>
    <t>SingleCells</t>
  </si>
  <si>
    <t>Weak</t>
  </si>
  <si>
    <t>w</t>
  </si>
  <si>
    <t>NF (DD Glukagon)</t>
  </si>
  <si>
    <t>B-Nr.</t>
  </si>
  <si>
    <t>Organ</t>
  </si>
  <si>
    <t>Geschlecht</t>
  </si>
  <si>
    <t>Hormon klinisch</t>
  </si>
  <si>
    <t>WHO 2017</t>
  </si>
  <si>
    <t>WHO 2017 code</t>
  </si>
  <si>
    <t>Grösse</t>
  </si>
  <si>
    <t>relapse</t>
  </si>
  <si>
    <t>T-Stadium 2010</t>
  </si>
  <si>
    <t>N-Stadium 2010</t>
  </si>
  <si>
    <t>M-Stadium 2010</t>
  </si>
  <si>
    <t>Glut1 primärtumor</t>
  </si>
  <si>
    <t>Daxx/AtrxTMA11+18</t>
  </si>
  <si>
    <t>MVD absolut max zentral</t>
  </si>
  <si>
    <t>MCT1_TMA</t>
  </si>
  <si>
    <t>CAIX_TMA</t>
  </si>
  <si>
    <t>LAT1_TMA</t>
  </si>
  <si>
    <t>PKM2_TMA</t>
  </si>
  <si>
    <t>MCT4_TMA</t>
  </si>
  <si>
    <t>DNAmeth_Ids</t>
  </si>
  <si>
    <t>Phylo_Alpha_Root</t>
  </si>
  <si>
    <t>Phylo_Beta_Root</t>
  </si>
  <si>
    <t>AlphaSim</t>
  </si>
  <si>
    <t>BetaSim</t>
  </si>
  <si>
    <t>CC_groups_NDD_paper</t>
  </si>
  <si>
    <t>SOX9</t>
  </si>
  <si>
    <t>ARX</t>
  </si>
  <si>
    <t>PDX1</t>
  </si>
  <si>
    <t>Glucagon</t>
  </si>
  <si>
    <t>Frozen sample weight (mg)</t>
  </si>
  <si>
    <t>RNA later sample aprox. Weight (mg)</t>
  </si>
  <si>
    <t>Kein Status (nach 2014)</t>
  </si>
  <si>
    <t>Kein Status (vor 2014)</t>
  </si>
  <si>
    <t>Erteilt</t>
  </si>
  <si>
    <t>Informiert</t>
  </si>
  <si>
    <t>Tumor aliquotes</t>
  </si>
  <si>
    <t>B2008.04881</t>
  </si>
  <si>
    <t>B2009.09472</t>
  </si>
  <si>
    <t>B2010.03126</t>
  </si>
  <si>
    <t>B2015.09393</t>
  </si>
  <si>
    <t>B2012.01795</t>
  </si>
  <si>
    <t>aP472</t>
  </si>
  <si>
    <t>Gastrin</t>
  </si>
  <si>
    <t>Follow up</t>
  </si>
  <si>
    <t>1?4</t>
  </si>
  <si>
    <t>TMA_B_41 - UB06</t>
  </si>
  <si>
    <t>TMA_B_58</t>
  </si>
  <si>
    <t>UB15</t>
  </si>
  <si>
    <t>UB08</t>
  </si>
  <si>
    <t>UB09</t>
  </si>
  <si>
    <t>UB21</t>
  </si>
  <si>
    <t>TMA_B_49</t>
  </si>
  <si>
    <t>UB37</t>
  </si>
  <si>
    <t>TMA_B_51</t>
  </si>
  <si>
    <t>TMA_B_46</t>
  </si>
  <si>
    <t>TMA_B_48</t>
  </si>
  <si>
    <t>TMA_B_60</t>
  </si>
  <si>
    <t>TMA_B_61</t>
  </si>
  <si>
    <t>TMA_B_62</t>
  </si>
  <si>
    <t>TMA_B_16</t>
  </si>
  <si>
    <t>TMA_B_31</t>
  </si>
  <si>
    <t>TMA_B_64</t>
  </si>
  <si>
    <t>TMA_B_30</t>
  </si>
  <si>
    <t>TMA_B_17</t>
  </si>
  <si>
    <t>TMA_B_47</t>
  </si>
  <si>
    <t>Intermediate_ADM(2)</t>
  </si>
  <si>
    <t>Reubi</t>
  </si>
  <si>
    <t>TBB</t>
  </si>
  <si>
    <t>Fresh tissue source</t>
  </si>
  <si>
    <t>Informed Consent</t>
  </si>
  <si>
    <t>MALDI</t>
  </si>
  <si>
    <t>Yes</t>
  </si>
  <si>
    <t>No</t>
  </si>
  <si>
    <t>yes</t>
  </si>
  <si>
    <t>no</t>
  </si>
  <si>
    <t>Primary cells</t>
  </si>
  <si>
    <t>TBB (bad quality a lot of blood 20%-30% only tumor cells)</t>
  </si>
  <si>
    <t>Scnuclei</t>
  </si>
  <si>
    <t>scnuclei</t>
  </si>
  <si>
    <t>Snnuclei</t>
  </si>
  <si>
    <t>RNA extraction</t>
  </si>
  <si>
    <t>DESI</t>
  </si>
  <si>
    <t>EXIT CONTROL lung!!</t>
  </si>
  <si>
    <t xml:space="preserve">14-601 657_K1 (NT),14-601 658_K1 (TT) </t>
  </si>
  <si>
    <t>15-602 255_K1(TT)</t>
  </si>
  <si>
    <t>12-600 314_K1 (NT), 12-600 315_K1 (TT)</t>
  </si>
  <si>
    <t>K number (Vial number)</t>
  </si>
  <si>
    <t>TT(Tumor Tissue),NT(Normal Tissue)</t>
  </si>
  <si>
    <t>Date of Sectioning</t>
  </si>
  <si>
    <t>Thickness DESI Section (10um)</t>
  </si>
  <si>
    <t>14-601 689_K1(NT), 14-601 690_K1(TT)</t>
  </si>
  <si>
    <t>14-601 530_K1(NT), 14-601 531_K1(TT)</t>
  </si>
  <si>
    <t>B2014.15318 : TU 20% mainly hematoma?</t>
  </si>
  <si>
    <t>14-601 490_K1(NT), 14-601 491_K1(TT)</t>
  </si>
  <si>
    <t>11-600 222_K2 (NT), 11-600 223_K2 (NT)</t>
  </si>
  <si>
    <t>14-601 660_K1 (TT)</t>
  </si>
  <si>
    <t>14-601 680_K1 (TT)</t>
  </si>
  <si>
    <t>14-602 040_K1 (TT)</t>
  </si>
  <si>
    <t>FB00590788(NT), FB00590367(TT)</t>
  </si>
  <si>
    <t>Double staining Normal (Insulin,Glucagon)</t>
  </si>
  <si>
    <t>Exit Control (%)</t>
  </si>
  <si>
    <t>No. Of Islets</t>
  </si>
  <si>
    <t>&gt; 9</t>
  </si>
  <si>
    <t>&gt; 10</t>
  </si>
  <si>
    <t>3, 4 (Tumor slide Normal)</t>
  </si>
  <si>
    <t>Tumor 70%</t>
  </si>
  <si>
    <t>Tumor 60%</t>
  </si>
  <si>
    <t>RNA (ng/uL)</t>
  </si>
  <si>
    <t>Tumor 80% (entire), Normal 100%</t>
  </si>
  <si>
    <t>Tumor 70% (entire), Normal 100% fat</t>
  </si>
  <si>
    <t>Tumor 70% (entire)</t>
  </si>
  <si>
    <t>Tumor 50% (entire &amp; circled)</t>
  </si>
  <si>
    <t>Tumor 60% (entire &amp; circled)</t>
  </si>
  <si>
    <t>Not done</t>
  </si>
  <si>
    <t>No sample</t>
  </si>
  <si>
    <t>TBB/Lung</t>
  </si>
  <si>
    <t>Reubi /TBBCollection</t>
  </si>
  <si>
    <t>*Samples Excluded</t>
  </si>
  <si>
    <t>70% tumor (entire),normal 100%</t>
  </si>
  <si>
    <t>14-601 735_K1(NT), 14-601 736_K1(TT)</t>
  </si>
  <si>
    <t>FB00590982(NT), FB00590983(TT)</t>
  </si>
  <si>
    <t>Tumor 20%, Normal 100% (2 differents slides)</t>
  </si>
  <si>
    <t>(bad quality a lot of blood 20%-30% only tumor cells)</t>
  </si>
  <si>
    <r>
      <t xml:space="preserve">Tumor 70% (entire&amp; circled), Normal </t>
    </r>
    <r>
      <rPr>
        <sz val="11"/>
        <color rgb="FFFF0000"/>
        <rFont val="Calibri"/>
        <family val="2"/>
        <scheme val="minor"/>
      </rPr>
      <t>100%</t>
    </r>
    <r>
      <rPr>
        <sz val="11"/>
        <rFont val="Calibri"/>
        <family val="2"/>
        <scheme val="minor"/>
      </rPr>
      <t xml:space="preserve"> </t>
    </r>
  </si>
  <si>
    <t>Tumor 0%, Normal 100%</t>
  </si>
  <si>
    <t>Tumor 70% (circled)</t>
  </si>
  <si>
    <t>Tumor 70-80% (entire)</t>
  </si>
  <si>
    <t>Tumor 80%, T1 and T2</t>
  </si>
  <si>
    <t>Tumor 80% (entire) also stroma</t>
  </si>
  <si>
    <t>completely OCT embedded --&gt; cannot be used for DESI</t>
  </si>
  <si>
    <t>Tumor 60% (entire)</t>
  </si>
  <si>
    <t>Tumor 80% (entire)</t>
  </si>
  <si>
    <t>NO sample in TBB</t>
  </si>
  <si>
    <t>A_Tumor 70% (circled), B_Normal</t>
  </si>
  <si>
    <t>Normal</t>
  </si>
  <si>
    <t>A_Tumor 70% (entire), B_Tumor (circled), C_Normal</t>
  </si>
  <si>
    <t>Tumor 60-70% (entire)</t>
  </si>
  <si>
    <t>A_yes, B_yes</t>
  </si>
  <si>
    <t>T1_yes, T2_yes</t>
  </si>
  <si>
    <t>T1_1070.00, T2_551.00</t>
  </si>
  <si>
    <t>A_582.00</t>
  </si>
  <si>
    <t>A_702.00, B_601.00</t>
  </si>
  <si>
    <t>A_yes</t>
  </si>
  <si>
    <t>Excluded</t>
  </si>
  <si>
    <t>Available</t>
  </si>
  <si>
    <t>FF1</t>
  </si>
  <si>
    <t>MCT4 (new scoring)</t>
  </si>
  <si>
    <t xml:space="preserve">Yes </t>
  </si>
  <si>
    <t xml:space="preserve">yes </t>
  </si>
  <si>
    <t>Done</t>
  </si>
  <si>
    <t>CA9 primary tumors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</si>
</sst>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9" fillId="0" borderId="0"/>
    <xf numFmtId="0" fontId="9" fillId="0" borderId="0"/>
    <xf numFmtId="0" fontId="12" fillId="5" borderId="0" applyNumberFormat="0" applyBorder="0" applyAlignment="0" applyProtection="0"/>
  </cellStyleXfs>
  <cellXfs count="31">
    <xf numFmtId="0" fontId="0" fillId="0" borderId="0" xfId="0"/>
    <xf numFmtId="0" fontId="8" fillId="2" borderId="0" xfId="0" applyFont="1" applyFill="1"/>
    <xf numFmtId="0" fontId="14" fillId="2" borderId="0" xfId="1" applyFont="1" applyFill="1"/>
    <xf numFmtId="0" fontId="8" fillId="0" borderId="0" xfId="0" applyFont="1"/>
    <xf numFmtId="0" fontId="8" fillId="0" borderId="0" xfId="0" applyFont="1" applyAlignment="1">
      <alignment horizontal="left"/>
    </xf>
    <xf numFmtId="14" fontId="8" fillId="0" borderId="0" xfId="0" applyNumberFormat="1" applyFont="1"/>
    <xf numFmtId="0" fontId="14" fillId="0" borderId="0" xfId="2" applyFont="1" applyAlignment="1">
      <alignment horizontal="left"/>
    </xf>
    <xf numFmtId="0" fontId="8" fillId="4" borderId="0" xfId="0" applyFont="1" applyFill="1"/>
    <xf numFmtId="0" fontId="14" fillId="0" borderId="0" xfId="2" applyFont="1"/>
    <xf numFmtId="0" fontId="12" fillId="5" borderId="0" xfId="3"/>
    <xf numFmtId="0" fontId="8" fillId="3" borderId="0" xfId="0" applyFont="1" applyFill="1"/>
    <xf numFmtId="0" fontId="14" fillId="0" borderId="0" xfId="0" applyFont="1"/>
    <xf numFmtId="0" fontId="13" fillId="0" borderId="0" xfId="0" applyFont="1" applyAlignment="1">
      <alignment horizontal="left"/>
    </xf>
    <xf numFmtId="0" fontId="7" fillId="0" borderId="0" xfId="0" applyFont="1"/>
    <xf numFmtId="2" fontId="8" fillId="2" borderId="0" xfId="0" applyNumberFormat="1" applyFont="1" applyFill="1"/>
    <xf numFmtId="2" fontId="8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8" fillId="0" borderId="0" xfId="0" applyNumberFormat="1" applyFont="1"/>
    <xf numFmtId="0" fontId="5" fillId="0" borderId="0" xfId="0" applyFont="1"/>
    <xf numFmtId="0" fontId="8" fillId="6" borderId="0" xfId="0" applyFont="1" applyFill="1"/>
    <xf numFmtId="2" fontId="8" fillId="6" borderId="0" xfId="0" applyNumberFormat="1" applyFont="1" applyFill="1" applyAlignment="1">
      <alignment horizontal="left"/>
    </xf>
    <xf numFmtId="0" fontId="5" fillId="2" borderId="0" xfId="0" applyFont="1" applyFill="1"/>
    <xf numFmtId="2" fontId="4" fillId="0" borderId="0" xfId="0" applyNumberFormat="1" applyFont="1"/>
    <xf numFmtId="0" fontId="3" fillId="0" borderId="0" xfId="0" applyFont="1"/>
    <xf numFmtId="0" fontId="3" fillId="2" borderId="0" xfId="0" applyFont="1" applyFill="1"/>
    <xf numFmtId="14" fontId="3" fillId="0" borderId="0" xfId="0" applyNumberFormat="1" applyFont="1"/>
    <xf numFmtId="0" fontId="2" fillId="2" borderId="0" xfId="0" applyFont="1" applyFill="1"/>
    <xf numFmtId="0" fontId="2" fillId="0" borderId="0" xfId="0" applyFont="1"/>
    <xf numFmtId="0" fontId="2" fillId="6" borderId="0" xfId="0" applyFont="1" applyFill="1"/>
    <xf numFmtId="0" fontId="1" fillId="0" borderId="0" xfId="0" applyFont="1"/>
    <xf numFmtId="0" fontId="1" fillId="2" borderId="0" xfId="0" applyFont="1" applyFill="1"/>
  </cellXfs>
  <cellStyles count="4">
    <cellStyle name="Neutral" xfId="3" builtinId="28"/>
    <cellStyle name="Normal" xfId="0" builtinId="0"/>
    <cellStyle name="Standard 2" xfId="2" xr:uid="{00000000-0005-0000-0000-000002000000}"/>
    <cellStyle name="TableStyleLight1" xfId="1" xr:uid="{00000000-0005-0000-0000-000003000000}"/>
  </cellStyles>
  <dxfs count="1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enteno/Desktop/search_20200612_131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W+ Search vom 12.06.2020"/>
      <sheetName val="Sheet1"/>
    </sheetNames>
    <sheetDataSet>
      <sheetData sheetId="0" refreshError="1">
        <row r="1">
          <cell r="A1" t="str">
            <v>Probe</v>
          </cell>
          <cell r="B1" t="str">
            <v>Block</v>
          </cell>
          <cell r="C1" t="str">
            <v>FFNumber</v>
          </cell>
          <cell r="D1" t="str">
            <v>KonsensAufPatient</v>
          </cell>
          <cell r="E1" t="str">
            <v>KonsensDatum</v>
          </cell>
          <cell r="F1" t="str">
            <v>Makro</v>
          </cell>
          <cell r="G1" t="str">
            <v>SampleType</v>
          </cell>
          <cell r="H1" t="str">
            <v>FixationType</v>
          </cell>
          <cell r="I1" t="str">
            <v>JetztVorhanden_gew</v>
          </cell>
        </row>
        <row r="2">
          <cell r="A2" t="str">
            <v>B2011.13739</v>
          </cell>
          <cell r="B2">
            <v>1</v>
          </cell>
          <cell r="C2" t="str">
            <v>11-600 220_G1</v>
          </cell>
          <cell r="D2"/>
          <cell r="E2"/>
          <cell r="F2" t="str">
            <v>Normal</v>
          </cell>
          <cell r="G2" t="str">
            <v>Solid Tissue</v>
          </cell>
          <cell r="H2" t="str">
            <v>RNA Later</v>
          </cell>
          <cell r="I2">
            <v>20</v>
          </cell>
        </row>
        <row r="3">
          <cell r="A3" t="str">
            <v>B2011.13739</v>
          </cell>
          <cell r="B3">
            <v>1</v>
          </cell>
          <cell r="C3" t="str">
            <v>11-600 221_G1</v>
          </cell>
          <cell r="D3"/>
          <cell r="E3"/>
          <cell r="F3" t="str">
            <v>Tumor</v>
          </cell>
          <cell r="G3" t="str">
            <v>Solid Tissue</v>
          </cell>
          <cell r="H3" t="str">
            <v>RNA Later</v>
          </cell>
          <cell r="I3">
            <v>10</v>
          </cell>
        </row>
        <row r="4">
          <cell r="A4" t="str">
            <v>B2011.13739</v>
          </cell>
          <cell r="B4">
            <v>1</v>
          </cell>
          <cell r="C4" t="str">
            <v>11-600 222_K1</v>
          </cell>
          <cell r="D4"/>
          <cell r="E4"/>
          <cell r="F4" t="str">
            <v>Normal</v>
          </cell>
          <cell r="G4" t="str">
            <v>Solid Tissue</v>
          </cell>
          <cell r="H4" t="str">
            <v>Snap freezing</v>
          </cell>
          <cell r="I4">
            <v>40</v>
          </cell>
        </row>
        <row r="5">
          <cell r="A5" t="str">
            <v>B2011.13739</v>
          </cell>
          <cell r="B5">
            <v>1</v>
          </cell>
          <cell r="C5" t="str">
            <v>11-600 222_K2</v>
          </cell>
          <cell r="D5"/>
          <cell r="E5"/>
          <cell r="F5" t="str">
            <v>Normal</v>
          </cell>
          <cell r="G5" t="str">
            <v>Solid Tissue</v>
          </cell>
          <cell r="H5" t="str">
            <v>Snap freezing</v>
          </cell>
          <cell r="I5">
            <v>60</v>
          </cell>
        </row>
        <row r="6">
          <cell r="A6" t="str">
            <v>B2011.13739</v>
          </cell>
          <cell r="B6">
            <v>1</v>
          </cell>
          <cell r="C6" t="str">
            <v>11-600 223_K1</v>
          </cell>
          <cell r="D6"/>
          <cell r="E6"/>
          <cell r="F6" t="str">
            <v>Tumor</v>
          </cell>
          <cell r="G6" t="str">
            <v>Solid Tissue</v>
          </cell>
          <cell r="H6" t="str">
            <v>Snap freezing</v>
          </cell>
          <cell r="I6">
            <v>120</v>
          </cell>
        </row>
        <row r="7">
          <cell r="A7" t="str">
            <v>B2011.21201</v>
          </cell>
          <cell r="B7">
            <v>1</v>
          </cell>
          <cell r="C7" t="str">
            <v>11-600 266_G1</v>
          </cell>
          <cell r="D7" t="str">
            <v>einverstanden</v>
          </cell>
          <cell r="E7">
            <v>43444</v>
          </cell>
          <cell r="F7" t="str">
            <v>Normal</v>
          </cell>
          <cell r="G7" t="str">
            <v>Solid Tissue</v>
          </cell>
          <cell r="H7" t="str">
            <v>RNA Later</v>
          </cell>
          <cell r="I7">
            <v>170</v>
          </cell>
        </row>
        <row r="8">
          <cell r="A8" t="str">
            <v>B2011.21201</v>
          </cell>
          <cell r="B8">
            <v>1</v>
          </cell>
          <cell r="C8" t="str">
            <v>11-600 267_G1</v>
          </cell>
          <cell r="D8" t="str">
            <v>einverstanden</v>
          </cell>
          <cell r="E8">
            <v>43444</v>
          </cell>
          <cell r="F8" t="str">
            <v>Tumor</v>
          </cell>
          <cell r="G8" t="str">
            <v>Solid Tissue</v>
          </cell>
          <cell r="H8" t="str">
            <v>RNA Later</v>
          </cell>
          <cell r="I8">
            <v>90</v>
          </cell>
        </row>
        <row r="9">
          <cell r="A9" t="str">
            <v>B2011.21201</v>
          </cell>
          <cell r="B9">
            <v>1</v>
          </cell>
          <cell r="C9" t="str">
            <v>11-600 268_K1</v>
          </cell>
          <cell r="D9" t="str">
            <v>einverstanden</v>
          </cell>
          <cell r="E9">
            <v>43444</v>
          </cell>
          <cell r="F9" t="str">
            <v>Normal</v>
          </cell>
          <cell r="G9" t="str">
            <v>Solid Tissue</v>
          </cell>
          <cell r="H9" t="str">
            <v>Snap freezing</v>
          </cell>
          <cell r="I9">
            <v>230</v>
          </cell>
        </row>
        <row r="10">
          <cell r="A10" t="str">
            <v>B2011.21201</v>
          </cell>
          <cell r="B10">
            <v>1</v>
          </cell>
          <cell r="C10" t="str">
            <v>11-600 268_K2</v>
          </cell>
          <cell r="D10" t="str">
            <v>einverstanden</v>
          </cell>
          <cell r="E10">
            <v>43444</v>
          </cell>
          <cell r="F10" t="str">
            <v>Normal</v>
          </cell>
          <cell r="G10" t="str">
            <v>Solid Tissue</v>
          </cell>
          <cell r="H10" t="str">
            <v>Snap freezing</v>
          </cell>
          <cell r="I10">
            <v>50</v>
          </cell>
        </row>
        <row r="11">
          <cell r="A11" t="str">
            <v>B2011.21201</v>
          </cell>
          <cell r="B11">
            <v>1</v>
          </cell>
          <cell r="C11" t="str">
            <v>11-600 269_K1</v>
          </cell>
          <cell r="D11" t="str">
            <v>einverstanden</v>
          </cell>
          <cell r="E11">
            <v>43444</v>
          </cell>
          <cell r="F11" t="str">
            <v>Tumor</v>
          </cell>
          <cell r="G11" t="str">
            <v>Solid Tissue</v>
          </cell>
          <cell r="H11" t="str">
            <v>Snap freezing</v>
          </cell>
          <cell r="I11">
            <v>100</v>
          </cell>
        </row>
        <row r="12">
          <cell r="A12" t="str">
            <v>B2013.10371</v>
          </cell>
          <cell r="B12">
            <v>16</v>
          </cell>
          <cell r="C12" t="str">
            <v>13-600 765_G1</v>
          </cell>
          <cell r="D12" t="str">
            <v>einverstanden</v>
          </cell>
          <cell r="E12">
            <v>43325</v>
          </cell>
          <cell r="F12" t="str">
            <v>Normal</v>
          </cell>
          <cell r="G12" t="str">
            <v>Solid Tissue</v>
          </cell>
          <cell r="H12" t="str">
            <v>RNA Later</v>
          </cell>
          <cell r="I12">
            <v>100</v>
          </cell>
        </row>
        <row r="13">
          <cell r="A13" t="str">
            <v>B2013.10371</v>
          </cell>
          <cell r="B13">
            <v>16</v>
          </cell>
          <cell r="C13" t="str">
            <v>13-600 766_G1</v>
          </cell>
          <cell r="D13" t="str">
            <v>einverstanden</v>
          </cell>
          <cell r="E13">
            <v>43325</v>
          </cell>
          <cell r="F13" t="str">
            <v>Tumor</v>
          </cell>
          <cell r="G13" t="str">
            <v>Solid Tissue</v>
          </cell>
          <cell r="H13" t="str">
            <v>RNA Later</v>
          </cell>
          <cell r="I13">
            <v>30</v>
          </cell>
        </row>
        <row r="14">
          <cell r="A14" t="str">
            <v>B2013.10371</v>
          </cell>
          <cell r="B14">
            <v>16</v>
          </cell>
          <cell r="C14" t="str">
            <v>13-600 767_K1</v>
          </cell>
          <cell r="D14" t="str">
            <v>einverstanden</v>
          </cell>
          <cell r="E14">
            <v>43325</v>
          </cell>
          <cell r="F14" t="str">
            <v>Normal</v>
          </cell>
          <cell r="G14" t="str">
            <v>Solid Tissue</v>
          </cell>
          <cell r="H14" t="str">
            <v>Snap freezing</v>
          </cell>
          <cell r="I14">
            <v>150</v>
          </cell>
        </row>
        <row r="15">
          <cell r="A15" t="str">
            <v>B2013.10371</v>
          </cell>
          <cell r="B15">
            <v>16</v>
          </cell>
          <cell r="C15" t="str">
            <v>13-600 767_K2</v>
          </cell>
          <cell r="D15" t="str">
            <v>einverstanden</v>
          </cell>
          <cell r="E15">
            <v>43325</v>
          </cell>
          <cell r="F15" t="str">
            <v>Normal</v>
          </cell>
          <cell r="G15" t="str">
            <v>Solid Tissue</v>
          </cell>
          <cell r="H15" t="str">
            <v>Snap freezing</v>
          </cell>
          <cell r="I15">
            <v>110</v>
          </cell>
        </row>
        <row r="16">
          <cell r="A16" t="str">
            <v>B2013.10371</v>
          </cell>
          <cell r="B16">
            <v>16</v>
          </cell>
          <cell r="C16" t="str">
            <v>13-600 767_K3</v>
          </cell>
          <cell r="D16" t="str">
            <v>einverstanden</v>
          </cell>
          <cell r="E16">
            <v>43325</v>
          </cell>
          <cell r="F16" t="str">
            <v>Normal</v>
          </cell>
          <cell r="G16" t="str">
            <v>Solid Tissue</v>
          </cell>
          <cell r="H16" t="str">
            <v>Snap freezing</v>
          </cell>
          <cell r="I16">
            <v>90</v>
          </cell>
        </row>
        <row r="17">
          <cell r="A17" t="str">
            <v>B2013.10371</v>
          </cell>
          <cell r="B17">
            <v>16</v>
          </cell>
          <cell r="C17" t="str">
            <v>13-600 768_K1</v>
          </cell>
          <cell r="D17" t="str">
            <v>einverstanden</v>
          </cell>
          <cell r="E17">
            <v>43325</v>
          </cell>
          <cell r="F17" t="str">
            <v>Tumor</v>
          </cell>
          <cell r="G17" t="str">
            <v>Solid Tissue</v>
          </cell>
          <cell r="H17" t="str">
            <v>Snap freezing</v>
          </cell>
          <cell r="I17">
            <v>150</v>
          </cell>
        </row>
        <row r="18">
          <cell r="A18" t="str">
            <v>B2013.10371</v>
          </cell>
          <cell r="B18">
            <v>16</v>
          </cell>
          <cell r="C18" t="str">
            <v>13-600 768_K2</v>
          </cell>
          <cell r="D18" t="str">
            <v>einverstanden</v>
          </cell>
          <cell r="E18">
            <v>43325</v>
          </cell>
          <cell r="F18" t="str">
            <v>Tumor</v>
          </cell>
          <cell r="G18" t="str">
            <v>Solid Tissue</v>
          </cell>
          <cell r="H18" t="str">
            <v>Snap freezing</v>
          </cell>
          <cell r="I18">
            <v>130</v>
          </cell>
        </row>
        <row r="19">
          <cell r="A19" t="str">
            <v>B2013.10371</v>
          </cell>
          <cell r="B19">
            <v>16</v>
          </cell>
          <cell r="C19" t="str">
            <v>13-600 768_K3</v>
          </cell>
          <cell r="D19" t="str">
            <v>einverstanden</v>
          </cell>
          <cell r="E19">
            <v>43325</v>
          </cell>
          <cell r="F19" t="str">
            <v>Tumor</v>
          </cell>
          <cell r="G19" t="str">
            <v>Solid Tissue</v>
          </cell>
          <cell r="H19" t="str">
            <v>Snap freezing</v>
          </cell>
          <cell r="I19">
            <v>90</v>
          </cell>
        </row>
        <row r="20">
          <cell r="A20" t="str">
            <v>B2013.10371</v>
          </cell>
          <cell r="B20">
            <v>16</v>
          </cell>
          <cell r="C20" t="str">
            <v>13-600 768_K4</v>
          </cell>
          <cell r="D20" t="str">
            <v>einverstanden</v>
          </cell>
          <cell r="E20">
            <v>43325</v>
          </cell>
          <cell r="F20" t="str">
            <v>Tumor</v>
          </cell>
          <cell r="G20" t="str">
            <v>Solid Tissue</v>
          </cell>
          <cell r="H20" t="str">
            <v>Snap freezing</v>
          </cell>
          <cell r="I20">
            <v>80</v>
          </cell>
        </row>
        <row r="21">
          <cell r="A21" t="str">
            <v>B2014.11965</v>
          </cell>
          <cell r="B21">
            <v>5</v>
          </cell>
          <cell r="C21" t="str">
            <v>14-601 488_G1</v>
          </cell>
          <cell r="D21" t="str">
            <v>einverstanden</v>
          </cell>
          <cell r="E21"/>
          <cell r="F21" t="str">
            <v>Normal</v>
          </cell>
          <cell r="G21" t="str">
            <v>Solid Tissue</v>
          </cell>
          <cell r="H21" t="str">
            <v>RNA Later</v>
          </cell>
          <cell r="I21">
            <v>170</v>
          </cell>
        </row>
        <row r="22">
          <cell r="A22" t="str">
            <v>B2014.11965</v>
          </cell>
          <cell r="B22">
            <v>5</v>
          </cell>
          <cell r="C22" t="str">
            <v>14-601 489_G1</v>
          </cell>
          <cell r="D22" t="str">
            <v>einverstanden</v>
          </cell>
          <cell r="E22"/>
          <cell r="F22" t="str">
            <v>Tumor</v>
          </cell>
          <cell r="G22" t="str">
            <v>Solid Tissue</v>
          </cell>
          <cell r="H22" t="str">
            <v>RNA Later</v>
          </cell>
          <cell r="I22">
            <v>70</v>
          </cell>
        </row>
        <row r="23">
          <cell r="A23" t="str">
            <v>B2014.11965</v>
          </cell>
          <cell r="B23">
            <v>5</v>
          </cell>
          <cell r="C23" t="str">
            <v>14-601 490_K1</v>
          </cell>
          <cell r="D23" t="str">
            <v>einverstanden</v>
          </cell>
          <cell r="E23"/>
          <cell r="F23" t="str">
            <v>Normal</v>
          </cell>
          <cell r="G23" t="str">
            <v>Solid Tissue</v>
          </cell>
          <cell r="H23" t="str">
            <v>Snap freezing</v>
          </cell>
          <cell r="I23">
            <v>300</v>
          </cell>
        </row>
        <row r="24">
          <cell r="A24" t="str">
            <v>B2014.11965</v>
          </cell>
          <cell r="B24">
            <v>5</v>
          </cell>
          <cell r="C24" t="str">
            <v>14-601 490_K2</v>
          </cell>
          <cell r="D24" t="str">
            <v>einverstanden</v>
          </cell>
          <cell r="E24"/>
          <cell r="F24" t="str">
            <v>Normal</v>
          </cell>
          <cell r="G24" t="str">
            <v>Solid Tissue</v>
          </cell>
          <cell r="H24" t="str">
            <v>Snap freezing</v>
          </cell>
          <cell r="I24">
            <v>150</v>
          </cell>
        </row>
        <row r="25">
          <cell r="A25" t="str">
            <v>B2014.11965</v>
          </cell>
          <cell r="B25">
            <v>5</v>
          </cell>
          <cell r="C25" t="str">
            <v>14-601 491_K1</v>
          </cell>
          <cell r="D25" t="str">
            <v>einverstanden</v>
          </cell>
          <cell r="E25"/>
          <cell r="F25" t="str">
            <v>Tumor</v>
          </cell>
          <cell r="G25" t="str">
            <v>Solid Tissue</v>
          </cell>
          <cell r="H25" t="str">
            <v>Snap freezing</v>
          </cell>
          <cell r="I25">
            <v>120</v>
          </cell>
        </row>
        <row r="26">
          <cell r="A26" t="str">
            <v>B2014.11965</v>
          </cell>
          <cell r="B26">
            <v>5</v>
          </cell>
          <cell r="C26" t="str">
            <v>14-601 491_K2</v>
          </cell>
          <cell r="D26" t="str">
            <v>einverstanden</v>
          </cell>
          <cell r="E26"/>
          <cell r="F26" t="str">
            <v>Tumor</v>
          </cell>
          <cell r="G26" t="str">
            <v>Solid Tissue</v>
          </cell>
          <cell r="H26" t="str">
            <v>Snap freezing</v>
          </cell>
          <cell r="I26">
            <v>80</v>
          </cell>
        </row>
        <row r="27">
          <cell r="A27" t="str">
            <v>B2014.15318</v>
          </cell>
          <cell r="B27">
            <v>16</v>
          </cell>
          <cell r="C27" t="str">
            <v>14-601 528_G1</v>
          </cell>
          <cell r="D27"/>
          <cell r="E27"/>
          <cell r="F27" t="str">
            <v>Normal</v>
          </cell>
          <cell r="G27" t="str">
            <v>Solid Tissue</v>
          </cell>
          <cell r="H27" t="str">
            <v>RNA Later</v>
          </cell>
          <cell r="I27">
            <v>110</v>
          </cell>
        </row>
        <row r="28">
          <cell r="A28" t="str">
            <v>B2014.15318</v>
          </cell>
          <cell r="B28">
            <v>16</v>
          </cell>
          <cell r="C28" t="str">
            <v>14-601 529_G1</v>
          </cell>
          <cell r="D28"/>
          <cell r="E28"/>
          <cell r="F28" t="str">
            <v>Tumor</v>
          </cell>
          <cell r="G28" t="str">
            <v>Solid Tissue</v>
          </cell>
          <cell r="H28" t="str">
            <v>RNA Later</v>
          </cell>
          <cell r="I28">
            <v>380</v>
          </cell>
        </row>
        <row r="29">
          <cell r="A29" t="str">
            <v>B2014.15318</v>
          </cell>
          <cell r="B29">
            <v>16</v>
          </cell>
          <cell r="C29" t="str">
            <v>14-601 530_K1</v>
          </cell>
          <cell r="D29"/>
          <cell r="E29"/>
          <cell r="F29" t="str">
            <v>Normal</v>
          </cell>
          <cell r="G29" t="str">
            <v>Solid Tissue</v>
          </cell>
          <cell r="H29" t="str">
            <v>Snap freezing</v>
          </cell>
          <cell r="I29">
            <v>110</v>
          </cell>
        </row>
        <row r="30">
          <cell r="A30" t="str">
            <v>B2014.15318</v>
          </cell>
          <cell r="B30">
            <v>16</v>
          </cell>
          <cell r="C30" t="str">
            <v>14-601 530_K2</v>
          </cell>
          <cell r="D30"/>
          <cell r="E30"/>
          <cell r="F30" t="str">
            <v>Normal</v>
          </cell>
          <cell r="G30" t="str">
            <v>Solid Tissue</v>
          </cell>
          <cell r="H30" t="str">
            <v>Snap freezing</v>
          </cell>
          <cell r="I30">
            <v>130</v>
          </cell>
        </row>
        <row r="31">
          <cell r="A31" t="str">
            <v>B2014.15318</v>
          </cell>
          <cell r="B31">
            <v>16</v>
          </cell>
          <cell r="C31" t="str">
            <v>14-601 530_K3</v>
          </cell>
          <cell r="D31"/>
          <cell r="E31"/>
          <cell r="F31" t="str">
            <v>Normal</v>
          </cell>
          <cell r="G31" t="str">
            <v>Solid Tissue</v>
          </cell>
          <cell r="H31" t="str">
            <v>Snap freezing</v>
          </cell>
          <cell r="I31">
            <v>90</v>
          </cell>
        </row>
        <row r="32">
          <cell r="A32" t="str">
            <v>B2014.15318</v>
          </cell>
          <cell r="B32">
            <v>16</v>
          </cell>
          <cell r="C32" t="str">
            <v>14-601 531_K1</v>
          </cell>
          <cell r="D32"/>
          <cell r="E32"/>
          <cell r="F32" t="str">
            <v>Tumor</v>
          </cell>
          <cell r="G32" t="str">
            <v>Solid Tissue</v>
          </cell>
          <cell r="H32" t="str">
            <v>Snap freezing</v>
          </cell>
          <cell r="I32">
            <v>220</v>
          </cell>
        </row>
        <row r="33">
          <cell r="A33" t="str">
            <v>B2014.15318</v>
          </cell>
          <cell r="B33">
            <v>16</v>
          </cell>
          <cell r="C33" t="str">
            <v>14-601 531_K2</v>
          </cell>
          <cell r="D33"/>
          <cell r="E33"/>
          <cell r="F33" t="str">
            <v>Tumor</v>
          </cell>
          <cell r="G33" t="str">
            <v>Solid Tissue</v>
          </cell>
          <cell r="H33" t="str">
            <v>Snap freezing</v>
          </cell>
          <cell r="I33">
            <v>90</v>
          </cell>
        </row>
        <row r="34">
          <cell r="A34" t="str">
            <v>B2014.15318</v>
          </cell>
          <cell r="B34">
            <v>16</v>
          </cell>
          <cell r="C34" t="str">
            <v>14-601 531_K3</v>
          </cell>
          <cell r="D34"/>
          <cell r="E34"/>
          <cell r="F34" t="str">
            <v>Tumor</v>
          </cell>
          <cell r="G34" t="str">
            <v>Solid Tissue</v>
          </cell>
          <cell r="H34" t="str">
            <v>Snap freezing</v>
          </cell>
          <cell r="I34">
            <v>70</v>
          </cell>
        </row>
        <row r="35">
          <cell r="A35" t="str">
            <v>B2014.15318</v>
          </cell>
          <cell r="B35">
            <v>16</v>
          </cell>
          <cell r="C35" t="str">
            <v>14-601 532_K1</v>
          </cell>
          <cell r="D35"/>
          <cell r="E35"/>
          <cell r="F35" t="str">
            <v>Tumor</v>
          </cell>
          <cell r="G35" t="str">
            <v>Solid Tissue</v>
          </cell>
          <cell r="H35" t="str">
            <v>Snap freezing</v>
          </cell>
          <cell r="I35">
            <v>240</v>
          </cell>
        </row>
        <row r="36">
          <cell r="A36" t="str">
            <v>B2014.15318</v>
          </cell>
          <cell r="B36">
            <v>16</v>
          </cell>
          <cell r="C36" t="str">
            <v>14-601 532_K2</v>
          </cell>
          <cell r="D36"/>
          <cell r="E36"/>
          <cell r="F36" t="str">
            <v>Tumor</v>
          </cell>
          <cell r="G36" t="str">
            <v>Solid Tissue</v>
          </cell>
          <cell r="H36" t="str">
            <v>Snap freezing</v>
          </cell>
          <cell r="I36">
            <v>180</v>
          </cell>
        </row>
        <row r="37">
          <cell r="A37" t="str">
            <v>B2014.27003</v>
          </cell>
          <cell r="B37">
            <v>7</v>
          </cell>
          <cell r="C37" t="str">
            <v>14-601 655_G1</v>
          </cell>
          <cell r="D37"/>
          <cell r="E37"/>
          <cell r="F37" t="str">
            <v>Normal</v>
          </cell>
          <cell r="G37" t="str">
            <v>Solid Tissue</v>
          </cell>
          <cell r="H37" t="str">
            <v>RNA Later</v>
          </cell>
          <cell r="I37">
            <v>270</v>
          </cell>
        </row>
        <row r="38">
          <cell r="A38" t="str">
            <v>B2014.27003</v>
          </cell>
          <cell r="B38">
            <v>7</v>
          </cell>
          <cell r="C38" t="str">
            <v>14-601 656_G1</v>
          </cell>
          <cell r="D38"/>
          <cell r="E38"/>
          <cell r="F38" t="str">
            <v>Tumor</v>
          </cell>
          <cell r="G38" t="str">
            <v>Solid Tissue</v>
          </cell>
          <cell r="H38" t="str">
            <v>RNA Later</v>
          </cell>
          <cell r="I38">
            <v>150</v>
          </cell>
        </row>
        <row r="39">
          <cell r="A39" t="str">
            <v>B2014.27003</v>
          </cell>
          <cell r="B39">
            <v>7</v>
          </cell>
          <cell r="C39" t="str">
            <v>14-601 657_K1</v>
          </cell>
          <cell r="D39"/>
          <cell r="E39"/>
          <cell r="F39" t="str">
            <v>Normal</v>
          </cell>
          <cell r="G39" t="str">
            <v>Solid Tissue</v>
          </cell>
          <cell r="H39" t="str">
            <v>Snap freezing</v>
          </cell>
          <cell r="I39">
            <v>670</v>
          </cell>
        </row>
        <row r="40">
          <cell r="A40" t="str">
            <v>B2014.27003</v>
          </cell>
          <cell r="B40">
            <v>7</v>
          </cell>
          <cell r="C40" t="str">
            <v>14-601 658_K1</v>
          </cell>
          <cell r="D40"/>
          <cell r="E40"/>
          <cell r="F40" t="str">
            <v>Tumor</v>
          </cell>
          <cell r="G40" t="str">
            <v>Solid Tissue</v>
          </cell>
          <cell r="H40" t="str">
            <v>Snap freezing</v>
          </cell>
          <cell r="I40">
            <v>810</v>
          </cell>
        </row>
        <row r="41">
          <cell r="A41" t="str">
            <v>B2014.27088</v>
          </cell>
          <cell r="B41">
            <v>4</v>
          </cell>
          <cell r="C41" t="str">
            <v>14-601 659_G1</v>
          </cell>
          <cell r="D41"/>
          <cell r="E41"/>
          <cell r="F41" t="str">
            <v>Tumor</v>
          </cell>
          <cell r="G41" t="str">
            <v>Solid Tissue</v>
          </cell>
          <cell r="H41" t="str">
            <v>RNA Later</v>
          </cell>
          <cell r="I41">
            <v>110</v>
          </cell>
        </row>
        <row r="42">
          <cell r="A42" t="str">
            <v>B2014.27088</v>
          </cell>
          <cell r="B42">
            <v>4</v>
          </cell>
          <cell r="C42" t="str">
            <v>14-601 660_K1</v>
          </cell>
          <cell r="D42"/>
          <cell r="E42"/>
          <cell r="F42" t="str">
            <v>Tumor</v>
          </cell>
          <cell r="G42" t="str">
            <v>Solid Tissue</v>
          </cell>
          <cell r="H42" t="str">
            <v>Snap freezing</v>
          </cell>
          <cell r="I42">
            <v>30</v>
          </cell>
        </row>
        <row r="43">
          <cell r="A43" t="str">
            <v>B2014.27992</v>
          </cell>
          <cell r="B43">
            <v>4</v>
          </cell>
          <cell r="C43" t="str">
            <v>14-601 679_G1</v>
          </cell>
          <cell r="D43"/>
          <cell r="E43"/>
          <cell r="F43" t="str">
            <v>Tumor</v>
          </cell>
          <cell r="G43" t="str">
            <v>Solid Tissue</v>
          </cell>
          <cell r="H43" t="str">
            <v>RNA Later</v>
          </cell>
          <cell r="I43">
            <v>60</v>
          </cell>
        </row>
        <row r="44">
          <cell r="A44" t="str">
            <v>B2014.27992</v>
          </cell>
          <cell r="B44">
            <v>4</v>
          </cell>
          <cell r="C44" t="str">
            <v>14-601 680_K1</v>
          </cell>
          <cell r="D44"/>
          <cell r="E44"/>
          <cell r="F44" t="str">
            <v>Tumor</v>
          </cell>
          <cell r="G44" t="str">
            <v>Solid Tissue</v>
          </cell>
          <cell r="H44" t="str">
            <v>Snap freezing</v>
          </cell>
          <cell r="I44">
            <v>40</v>
          </cell>
        </row>
        <row r="45">
          <cell r="A45" t="str">
            <v>B2014.28832</v>
          </cell>
          <cell r="B45">
            <v>8</v>
          </cell>
          <cell r="C45" t="str">
            <v>14-601 687_G1</v>
          </cell>
          <cell r="D45" t="str">
            <v>einverstanden</v>
          </cell>
          <cell r="E45">
            <v>41886</v>
          </cell>
          <cell r="F45" t="str">
            <v>Normal</v>
          </cell>
          <cell r="G45" t="str">
            <v>Solid Tissue</v>
          </cell>
          <cell r="H45" t="str">
            <v>RNA Later</v>
          </cell>
          <cell r="I45">
            <v>40</v>
          </cell>
        </row>
        <row r="46">
          <cell r="A46" t="str">
            <v>B2014.28832</v>
          </cell>
          <cell r="B46">
            <v>8</v>
          </cell>
          <cell r="C46" t="str">
            <v>14-601 688_G1</v>
          </cell>
          <cell r="D46" t="str">
            <v>einverstanden</v>
          </cell>
          <cell r="E46">
            <v>41886</v>
          </cell>
          <cell r="F46" t="str">
            <v>Tumor</v>
          </cell>
          <cell r="G46" t="str">
            <v>Solid Tissue</v>
          </cell>
          <cell r="H46" t="str">
            <v>RNA Later</v>
          </cell>
          <cell r="I46">
            <v>80</v>
          </cell>
        </row>
        <row r="47">
          <cell r="A47" t="str">
            <v>B2014.28832</v>
          </cell>
          <cell r="B47">
            <v>8</v>
          </cell>
          <cell r="C47" t="str">
            <v>14-601 689_K1</v>
          </cell>
          <cell r="D47" t="str">
            <v>einverstanden</v>
          </cell>
          <cell r="E47">
            <v>41886</v>
          </cell>
          <cell r="F47" t="str">
            <v>Normal</v>
          </cell>
          <cell r="G47" t="str">
            <v>Solid Tissue</v>
          </cell>
          <cell r="H47" t="str">
            <v>Snap freezing</v>
          </cell>
          <cell r="I47">
            <v>110</v>
          </cell>
        </row>
        <row r="48">
          <cell r="A48" t="str">
            <v>B2014.28832</v>
          </cell>
          <cell r="B48">
            <v>8</v>
          </cell>
          <cell r="C48" t="str">
            <v>14-601 690_K1</v>
          </cell>
          <cell r="D48" t="str">
            <v>einverstanden</v>
          </cell>
          <cell r="E48">
            <v>41886</v>
          </cell>
          <cell r="F48" t="str">
            <v>Tumor</v>
          </cell>
          <cell r="G48" t="str">
            <v>Solid Tissue</v>
          </cell>
          <cell r="H48" t="str">
            <v>Snap freezing</v>
          </cell>
          <cell r="I48">
            <v>70</v>
          </cell>
        </row>
        <row r="49">
          <cell r="A49" t="str">
            <v>B2014.32263</v>
          </cell>
          <cell r="B49">
            <v>15</v>
          </cell>
          <cell r="C49" t="str">
            <v>14-601 733_G1</v>
          </cell>
          <cell r="D49" t="str">
            <v>einverstanden</v>
          </cell>
          <cell r="E49">
            <v>42711</v>
          </cell>
          <cell r="F49" t="str">
            <v>Normal</v>
          </cell>
          <cell r="G49" t="str">
            <v>Solid Tissue</v>
          </cell>
          <cell r="H49" t="str">
            <v>RNA Later</v>
          </cell>
          <cell r="I49">
            <v>70</v>
          </cell>
        </row>
        <row r="50">
          <cell r="A50" t="str">
            <v>B2014.32263</v>
          </cell>
          <cell r="B50">
            <v>15</v>
          </cell>
          <cell r="C50" t="str">
            <v>14-601 734_G1</v>
          </cell>
          <cell r="D50" t="str">
            <v>einverstanden</v>
          </cell>
          <cell r="E50">
            <v>42711</v>
          </cell>
          <cell r="F50" t="str">
            <v>Tumor</v>
          </cell>
          <cell r="G50" t="str">
            <v>Solid Tissue</v>
          </cell>
          <cell r="H50" t="str">
            <v>RNA Later</v>
          </cell>
          <cell r="I50">
            <v>120</v>
          </cell>
        </row>
        <row r="51">
          <cell r="A51" t="str">
            <v>B2014.32263</v>
          </cell>
          <cell r="B51">
            <v>15</v>
          </cell>
          <cell r="C51" t="str">
            <v>14-601 734_G2</v>
          </cell>
          <cell r="D51" t="str">
            <v>einverstanden</v>
          </cell>
          <cell r="E51">
            <v>42711</v>
          </cell>
          <cell r="F51" t="str">
            <v>Tumor</v>
          </cell>
          <cell r="G51" t="str">
            <v>Solid Tissue</v>
          </cell>
          <cell r="H51" t="str">
            <v>RNA Later</v>
          </cell>
          <cell r="I51">
            <v>110</v>
          </cell>
        </row>
        <row r="52">
          <cell r="A52" t="str">
            <v>B2014.32263</v>
          </cell>
          <cell r="B52">
            <v>15</v>
          </cell>
          <cell r="C52" t="str">
            <v>14-601 735_K1</v>
          </cell>
          <cell r="D52" t="str">
            <v>einverstanden</v>
          </cell>
          <cell r="E52">
            <v>42711</v>
          </cell>
          <cell r="F52" t="str">
            <v>Normal</v>
          </cell>
          <cell r="G52" t="str">
            <v>Solid Tissue</v>
          </cell>
          <cell r="H52" t="str">
            <v>Snap freezing</v>
          </cell>
          <cell r="I52">
            <v>40</v>
          </cell>
        </row>
        <row r="53">
          <cell r="A53" t="str">
            <v>B2014.32263</v>
          </cell>
          <cell r="B53">
            <v>15</v>
          </cell>
          <cell r="C53" t="str">
            <v>14-601 736_K1</v>
          </cell>
          <cell r="D53" t="str">
            <v>einverstanden</v>
          </cell>
          <cell r="E53">
            <v>42711</v>
          </cell>
          <cell r="F53" t="str">
            <v>Tumor</v>
          </cell>
          <cell r="G53" t="str">
            <v>Solid Tissue</v>
          </cell>
          <cell r="H53" t="str">
            <v>Snap freezing</v>
          </cell>
          <cell r="I53">
            <v>100</v>
          </cell>
        </row>
        <row r="54">
          <cell r="A54" t="str">
            <v>B2014.32263</v>
          </cell>
          <cell r="B54">
            <v>15</v>
          </cell>
          <cell r="C54" t="str">
            <v>14-601 736_K2</v>
          </cell>
          <cell r="D54" t="str">
            <v>einverstanden</v>
          </cell>
          <cell r="E54">
            <v>42711</v>
          </cell>
          <cell r="F54" t="str">
            <v>Tumor</v>
          </cell>
          <cell r="G54" t="str">
            <v>Solid Tissue</v>
          </cell>
          <cell r="H54" t="str">
            <v>Snap freezing</v>
          </cell>
          <cell r="I54">
            <v>40</v>
          </cell>
        </row>
        <row r="55">
          <cell r="A55" t="str">
            <v>B2014.65049</v>
          </cell>
          <cell r="B55">
            <v>3</v>
          </cell>
          <cell r="C55" t="str">
            <v>14-602 039_G1</v>
          </cell>
          <cell r="D55"/>
          <cell r="E55"/>
          <cell r="F55" t="str">
            <v>Tumor</v>
          </cell>
          <cell r="G55" t="str">
            <v>Solid Tissue</v>
          </cell>
          <cell r="H55" t="str">
            <v>RNA Later</v>
          </cell>
          <cell r="I55">
            <v>100</v>
          </cell>
        </row>
        <row r="56">
          <cell r="A56" t="str">
            <v>B2014.65049</v>
          </cell>
          <cell r="B56">
            <v>3</v>
          </cell>
          <cell r="C56" t="str">
            <v>14-602 040_K1</v>
          </cell>
          <cell r="D56"/>
          <cell r="E56"/>
          <cell r="F56" t="str">
            <v>Tumor</v>
          </cell>
          <cell r="G56" t="str">
            <v>Solid Tissue</v>
          </cell>
          <cell r="H56" t="str">
            <v>Snap freezing</v>
          </cell>
          <cell r="I56">
            <v>150</v>
          </cell>
        </row>
        <row r="57">
          <cell r="A57" t="str">
            <v>B2014.65049</v>
          </cell>
          <cell r="B57">
            <v>3</v>
          </cell>
          <cell r="C57" t="str">
            <v>14-602 040_K2</v>
          </cell>
          <cell r="D57"/>
          <cell r="E57"/>
          <cell r="F57" t="str">
            <v>Tumor</v>
          </cell>
          <cell r="G57" t="str">
            <v>Solid Tissue</v>
          </cell>
          <cell r="H57" t="str">
            <v>Snap freezing</v>
          </cell>
          <cell r="I57">
            <v>160</v>
          </cell>
        </row>
        <row r="58">
          <cell r="A58" t="str">
            <v>B2015.18042</v>
          </cell>
          <cell r="B58">
            <v>15</v>
          </cell>
          <cell r="C58" t="str">
            <v>15-602 252_G1</v>
          </cell>
          <cell r="D58"/>
          <cell r="E58"/>
          <cell r="F58" t="str">
            <v>Normal</v>
          </cell>
          <cell r="G58" t="str">
            <v>Solid Tissue</v>
          </cell>
          <cell r="H58" t="str">
            <v>RNA Later</v>
          </cell>
          <cell r="I58">
            <v>120</v>
          </cell>
        </row>
        <row r="59">
          <cell r="A59" t="str">
            <v>B2015.18042</v>
          </cell>
          <cell r="B59">
            <v>15</v>
          </cell>
          <cell r="C59" t="str">
            <v>15-602 253_G1</v>
          </cell>
          <cell r="D59"/>
          <cell r="E59"/>
          <cell r="F59" t="str">
            <v>Tumor</v>
          </cell>
          <cell r="G59" t="str">
            <v>Solid Tissue</v>
          </cell>
          <cell r="H59" t="str">
            <v>RNA Later</v>
          </cell>
          <cell r="I59">
            <v>130</v>
          </cell>
        </row>
        <row r="60">
          <cell r="A60" t="str">
            <v>B2015.18042</v>
          </cell>
          <cell r="B60">
            <v>15</v>
          </cell>
          <cell r="C60" t="str">
            <v>15-602 254_K1</v>
          </cell>
          <cell r="D60"/>
          <cell r="E60"/>
          <cell r="F60" t="str">
            <v>Normal</v>
          </cell>
          <cell r="G60" t="str">
            <v>Solid Tissue</v>
          </cell>
          <cell r="H60" t="str">
            <v>Snap freezing</v>
          </cell>
          <cell r="I60">
            <v>140</v>
          </cell>
        </row>
        <row r="61">
          <cell r="A61" t="str">
            <v>B2015.18042</v>
          </cell>
          <cell r="B61">
            <v>15</v>
          </cell>
          <cell r="C61" t="str">
            <v>15-602 255_K1</v>
          </cell>
          <cell r="D61"/>
          <cell r="E61"/>
          <cell r="F61" t="str">
            <v>Tumor</v>
          </cell>
          <cell r="G61" t="str">
            <v>Solid Tissue</v>
          </cell>
          <cell r="H61" t="str">
            <v>Snap freezing</v>
          </cell>
          <cell r="I61">
            <v>100</v>
          </cell>
        </row>
        <row r="62">
          <cell r="A62" t="str">
            <v>B2015.52602</v>
          </cell>
          <cell r="B62">
            <v>12</v>
          </cell>
          <cell r="C62" t="str">
            <v>15-602 616_G1</v>
          </cell>
          <cell r="D62" t="str">
            <v>einverstanden</v>
          </cell>
          <cell r="E62"/>
          <cell r="F62" t="str">
            <v>Normal</v>
          </cell>
          <cell r="G62" t="str">
            <v>Solid Tissue</v>
          </cell>
          <cell r="H62" t="str">
            <v>RNA Later</v>
          </cell>
          <cell r="I62">
            <v>180</v>
          </cell>
        </row>
        <row r="63">
          <cell r="A63" t="str">
            <v>B2015.52602</v>
          </cell>
          <cell r="B63">
            <v>12</v>
          </cell>
          <cell r="C63" t="str">
            <v>15-602 617_G1</v>
          </cell>
          <cell r="D63" t="str">
            <v>einverstanden</v>
          </cell>
          <cell r="E63"/>
          <cell r="F63" t="str">
            <v>Tumor</v>
          </cell>
          <cell r="G63" t="str">
            <v>Solid Tissue</v>
          </cell>
          <cell r="H63" t="str">
            <v>RNA Later</v>
          </cell>
          <cell r="I63">
            <v>50</v>
          </cell>
        </row>
        <row r="64">
          <cell r="A64" t="str">
            <v>B2015.52602</v>
          </cell>
          <cell r="B64">
            <v>12</v>
          </cell>
          <cell r="C64" t="str">
            <v>15-602 618_K1</v>
          </cell>
          <cell r="D64" t="str">
            <v>einverstanden</v>
          </cell>
          <cell r="E64"/>
          <cell r="F64" t="str">
            <v>Normal</v>
          </cell>
          <cell r="G64" t="str">
            <v>Solid Tissue</v>
          </cell>
          <cell r="H64" t="str">
            <v>Snap freezing</v>
          </cell>
          <cell r="I64">
            <v>310</v>
          </cell>
        </row>
        <row r="65">
          <cell r="A65" t="str">
            <v>B2015.52602</v>
          </cell>
          <cell r="B65">
            <v>12</v>
          </cell>
          <cell r="C65" t="str">
            <v>15-602 619_K1</v>
          </cell>
          <cell r="D65" t="str">
            <v>einverstanden</v>
          </cell>
          <cell r="E65"/>
          <cell r="F65" t="str">
            <v>Tumor</v>
          </cell>
          <cell r="G65" t="str">
            <v>Solid Tissue</v>
          </cell>
          <cell r="H65" t="str">
            <v>Snap freezing</v>
          </cell>
          <cell r="I65">
            <v>170</v>
          </cell>
        </row>
        <row r="66">
          <cell r="A66" t="str">
            <v>B2016.41770</v>
          </cell>
          <cell r="B66">
            <v>1</v>
          </cell>
          <cell r="C66" t="str">
            <v>FB00591195</v>
          </cell>
          <cell r="D66" t="str">
            <v>informiert</v>
          </cell>
          <cell r="E66"/>
          <cell r="F66" t="str">
            <v>Normal</v>
          </cell>
          <cell r="G66" t="str">
            <v>Solid Tissue</v>
          </cell>
          <cell r="H66" t="str">
            <v>RNA Later</v>
          </cell>
          <cell r="I66">
            <v>190</v>
          </cell>
        </row>
        <row r="67">
          <cell r="A67" t="str">
            <v>B2016.41770</v>
          </cell>
          <cell r="B67">
            <v>2</v>
          </cell>
          <cell r="C67" t="str">
            <v>FB00590982</v>
          </cell>
          <cell r="D67" t="str">
            <v>informiert</v>
          </cell>
          <cell r="E67"/>
          <cell r="F67" t="str">
            <v>Normal</v>
          </cell>
          <cell r="G67" t="str">
            <v>Solid Tissue</v>
          </cell>
          <cell r="H67" t="str">
            <v>Snap freezing</v>
          </cell>
          <cell r="I67">
            <v>90</v>
          </cell>
        </row>
        <row r="68">
          <cell r="A68" t="str">
            <v>B2016.41770</v>
          </cell>
          <cell r="B68">
            <v>3</v>
          </cell>
          <cell r="C68" t="str">
            <v>FB00590903</v>
          </cell>
          <cell r="D68" t="str">
            <v>informiert</v>
          </cell>
          <cell r="E68"/>
          <cell r="F68" t="str">
            <v>Tumor</v>
          </cell>
          <cell r="G68" t="str">
            <v>Solid Tissue</v>
          </cell>
          <cell r="H68" t="str">
            <v>RNA Later</v>
          </cell>
          <cell r="I68">
            <v>90</v>
          </cell>
        </row>
        <row r="69">
          <cell r="A69" t="str">
            <v>B2016.41770</v>
          </cell>
          <cell r="B69">
            <v>4</v>
          </cell>
          <cell r="C69" t="str">
            <v>FB00590893</v>
          </cell>
          <cell r="D69" t="str">
            <v>informiert</v>
          </cell>
          <cell r="E69"/>
          <cell r="F69" t="str">
            <v>Tumor</v>
          </cell>
          <cell r="G69" t="str">
            <v>Solid Tissue</v>
          </cell>
          <cell r="H69" t="str">
            <v>Snap freezing</v>
          </cell>
          <cell r="I69">
            <v>140</v>
          </cell>
        </row>
        <row r="70">
          <cell r="A70" t="str">
            <v>B2016.71407</v>
          </cell>
          <cell r="B70">
            <v>1</v>
          </cell>
          <cell r="C70" t="str">
            <v>FB00590497</v>
          </cell>
          <cell r="D70" t="str">
            <v>einverstanden</v>
          </cell>
          <cell r="E70">
            <v>42619</v>
          </cell>
          <cell r="F70" t="str">
            <v>Normal</v>
          </cell>
          <cell r="G70" t="str">
            <v>Solid Tissue</v>
          </cell>
          <cell r="H70" t="str">
            <v>RNA Later</v>
          </cell>
          <cell r="I70">
            <v>100</v>
          </cell>
        </row>
        <row r="71">
          <cell r="A71" t="str">
            <v>B2016.71407</v>
          </cell>
          <cell r="B71">
            <v>2</v>
          </cell>
          <cell r="C71" t="str">
            <v>FB00590569</v>
          </cell>
          <cell r="D71" t="str">
            <v>einverstanden</v>
          </cell>
          <cell r="E71">
            <v>42619</v>
          </cell>
          <cell r="F71" t="str">
            <v>Tumor</v>
          </cell>
          <cell r="G71" t="str">
            <v>Solid Tissue</v>
          </cell>
          <cell r="H71" t="str">
            <v>RNA Later</v>
          </cell>
          <cell r="I71">
            <v>80</v>
          </cell>
        </row>
        <row r="72">
          <cell r="A72" t="str">
            <v>B2016.71407</v>
          </cell>
          <cell r="B72">
            <v>3</v>
          </cell>
          <cell r="C72" t="str">
            <v>FB00590788</v>
          </cell>
          <cell r="D72" t="str">
            <v>einverstanden</v>
          </cell>
          <cell r="E72">
            <v>42619</v>
          </cell>
          <cell r="F72" t="str">
            <v>Normal</v>
          </cell>
          <cell r="G72" t="str">
            <v>Solid Tissue</v>
          </cell>
          <cell r="H72" t="str">
            <v>Snap freezing</v>
          </cell>
          <cell r="I72">
            <v>30</v>
          </cell>
        </row>
        <row r="73">
          <cell r="A73" t="str">
            <v>B2016.71407</v>
          </cell>
          <cell r="B73">
            <v>4</v>
          </cell>
          <cell r="C73" t="str">
            <v>FB00590367</v>
          </cell>
          <cell r="D73" t="str">
            <v>einverstanden</v>
          </cell>
          <cell r="E73">
            <v>42619</v>
          </cell>
          <cell r="F73" t="str">
            <v>Tumor</v>
          </cell>
          <cell r="G73" t="str">
            <v>Solid Tissue</v>
          </cell>
          <cell r="H73" t="str">
            <v>Snap freezing</v>
          </cell>
          <cell r="I73">
            <v>50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5"/>
  <sheetViews>
    <sheetView tabSelected="1" zoomScaleNormal="100" workbookViewId="0">
      <pane xSplit="2" topLeftCell="G1" activePane="topRight" state="frozen"/>
      <selection pane="topRight" activeCell="O1" sqref="O1"/>
    </sheetView>
  </sheetViews>
  <sheetFormatPr baseColWidth="10" defaultColWidth="9" defaultRowHeight="15" x14ac:dyDescent="0.2"/>
  <cols>
    <col min="1" max="1" width="9" style="3"/>
    <col min="2" max="2" width="14.5" style="3" customWidth="1"/>
    <col min="3" max="3" width="9" style="3" customWidth="1"/>
    <col min="4" max="4" width="19.1640625" style="3" bestFit="1" customWidth="1"/>
    <col min="5" max="6" width="9" style="3" customWidth="1"/>
    <col min="7" max="7" width="17.6640625" style="3" customWidth="1"/>
    <col min="8" max="8" width="10.83203125" style="3" customWidth="1"/>
    <col min="9" max="15" width="9" style="3" customWidth="1"/>
    <col min="16" max="16" width="15.6640625" style="3" customWidth="1"/>
    <col min="17" max="17" width="9" style="3" customWidth="1"/>
    <col min="18" max="18" width="22.6640625" style="3" customWidth="1"/>
    <col min="19" max="23" width="9" style="3" customWidth="1"/>
    <col min="24" max="24" width="12" style="3" customWidth="1"/>
    <col min="25" max="25" width="15.6640625" style="3" customWidth="1"/>
    <col min="26" max="26" width="14.83203125" style="3" customWidth="1"/>
    <col min="27" max="27" width="8.33203125" style="3" customWidth="1"/>
    <col min="28" max="28" width="7.5" style="3" customWidth="1"/>
    <col min="29" max="29" width="20.1640625" style="3" customWidth="1"/>
    <col min="30" max="30" width="8.1640625" style="3" customWidth="1"/>
    <col min="31" max="32" width="9.6640625" style="3" customWidth="1"/>
    <col min="33" max="33" width="8.5" style="3" customWidth="1"/>
    <col min="34" max="34" width="8.1640625" style="3" customWidth="1"/>
    <col min="35" max="35" width="17.1640625" style="3" customWidth="1"/>
    <col min="36" max="36" width="30" style="3" customWidth="1"/>
    <col min="37" max="37" width="13.33203125" style="3" customWidth="1"/>
    <col min="38" max="38" width="6.83203125" style="3" customWidth="1"/>
    <col min="39" max="39" width="22.1640625" style="3" customWidth="1"/>
    <col min="40" max="40" width="19.1640625" style="3" customWidth="1"/>
    <col min="41" max="41" width="13.83203125" style="3" customWidth="1"/>
    <col min="42" max="42" width="9" style="3" customWidth="1"/>
    <col min="43" max="43" width="13" style="3" customWidth="1"/>
    <col min="44" max="44" width="16.1640625" style="3" bestFit="1" customWidth="1"/>
    <col min="45" max="45" width="17.6640625" style="17" bestFit="1" customWidth="1"/>
    <col min="46" max="46" width="15.6640625" style="3" bestFit="1" customWidth="1"/>
    <col min="47" max="47" width="43.6640625" style="3" bestFit="1" customWidth="1"/>
    <col min="48" max="48" width="43.6640625" style="3" customWidth="1"/>
    <col min="49" max="49" width="24.6640625" style="3" customWidth="1"/>
    <col min="50" max="50" width="9.1640625" style="3" bestFit="1" customWidth="1"/>
    <col min="51" max="51" width="35.6640625" style="3" bestFit="1" customWidth="1"/>
    <col min="52" max="52" width="30.6640625" style="3" bestFit="1" customWidth="1"/>
    <col min="53" max="53" width="9" style="3"/>
    <col min="54" max="54" width="32.33203125" style="3" bestFit="1" customWidth="1"/>
    <col min="55" max="55" width="35.5" style="3" bestFit="1" customWidth="1"/>
    <col min="56" max="16384" width="9" style="3"/>
  </cols>
  <sheetData>
    <row r="1" spans="1:55" ht="15" customHeight="1" x14ac:dyDescent="0.2">
      <c r="A1" s="1" t="s">
        <v>0</v>
      </c>
      <c r="B1" s="1" t="s">
        <v>72</v>
      </c>
      <c r="C1" s="1" t="s">
        <v>73</v>
      </c>
      <c r="D1" s="1" t="s">
        <v>188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2" t="s">
        <v>79</v>
      </c>
      <c r="K1" s="2" t="s">
        <v>115</v>
      </c>
      <c r="L1" s="1" t="s">
        <v>80</v>
      </c>
      <c r="M1" s="1" t="s">
        <v>81</v>
      </c>
      <c r="N1" s="1" t="s">
        <v>82</v>
      </c>
      <c r="O1" s="30" t="s">
        <v>222</v>
      </c>
      <c r="P1" s="1" t="s">
        <v>87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  <c r="AG1" s="1" t="s">
        <v>100</v>
      </c>
      <c r="AH1" s="1" t="s">
        <v>58</v>
      </c>
      <c r="AI1" s="1" t="s">
        <v>101</v>
      </c>
      <c r="AJ1" s="1" t="s">
        <v>102</v>
      </c>
      <c r="AK1" s="1" t="s">
        <v>107</v>
      </c>
      <c r="AL1" s="1" t="s">
        <v>142</v>
      </c>
      <c r="AM1" s="1" t="s">
        <v>140</v>
      </c>
      <c r="AN1" s="1" t="s">
        <v>141</v>
      </c>
      <c r="AO1" s="1" t="s">
        <v>147</v>
      </c>
      <c r="AP1" s="1" t="s">
        <v>151</v>
      </c>
      <c r="AQ1" s="21" t="s">
        <v>152</v>
      </c>
      <c r="AR1" s="26" t="s">
        <v>218</v>
      </c>
      <c r="AS1" s="14" t="s">
        <v>179</v>
      </c>
      <c r="AT1" s="1" t="s">
        <v>160</v>
      </c>
      <c r="AU1" s="1" t="s">
        <v>172</v>
      </c>
      <c r="AV1" s="24" t="s">
        <v>206</v>
      </c>
      <c r="AW1" s="1" t="s">
        <v>173</v>
      </c>
      <c r="AX1" s="1" t="s">
        <v>153</v>
      </c>
      <c r="AY1" s="1" t="s">
        <v>171</v>
      </c>
      <c r="AZ1" s="1" t="s">
        <v>158</v>
      </c>
      <c r="BB1" s="1"/>
    </row>
    <row r="2" spans="1:55" x14ac:dyDescent="0.2">
      <c r="A2" s="3" t="s">
        <v>41</v>
      </c>
      <c r="B2" s="3" t="s">
        <v>42</v>
      </c>
      <c r="C2" s="3" t="s">
        <v>56</v>
      </c>
      <c r="D2" s="3" t="s">
        <v>139</v>
      </c>
      <c r="E2" s="3" t="s">
        <v>70</v>
      </c>
      <c r="F2" s="3" t="s">
        <v>66</v>
      </c>
      <c r="G2" s="3" t="s">
        <v>59</v>
      </c>
      <c r="H2" s="3">
        <v>2</v>
      </c>
      <c r="I2" s="3">
        <v>3.8</v>
      </c>
      <c r="J2" s="3">
        <v>0</v>
      </c>
      <c r="K2" s="3">
        <v>55</v>
      </c>
      <c r="L2" s="3">
        <v>2</v>
      </c>
      <c r="M2" s="3">
        <v>0</v>
      </c>
      <c r="N2" s="3">
        <v>0</v>
      </c>
      <c r="O2" s="3">
        <v>0</v>
      </c>
      <c r="P2" s="3">
        <v>0</v>
      </c>
      <c r="Q2" s="3" t="s">
        <v>33</v>
      </c>
      <c r="R2" s="3">
        <v>1</v>
      </c>
      <c r="S2" s="3" t="s">
        <v>33</v>
      </c>
      <c r="T2" s="3">
        <v>0</v>
      </c>
      <c r="U2" s="3">
        <v>1</v>
      </c>
      <c r="V2" s="3">
        <v>1</v>
      </c>
      <c r="W2" s="3">
        <v>0</v>
      </c>
      <c r="X2" s="3" t="s">
        <v>131</v>
      </c>
      <c r="Y2" s="3" t="s">
        <v>33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61</v>
      </c>
      <c r="AE2" s="3" t="s">
        <v>62</v>
      </c>
      <c r="AF2" s="3" t="s">
        <v>61</v>
      </c>
      <c r="AG2" s="3" t="s">
        <v>61</v>
      </c>
      <c r="AH2" s="3" t="s">
        <v>61</v>
      </c>
      <c r="AI2" s="3">
        <f>VLOOKUP(B2,'[1]PW+ Search vom 12.06.2020'!$A:$I,9,FALSE)</f>
        <v>40</v>
      </c>
      <c r="AJ2" s="3">
        <f>VLOOKUP(B2,'[1]PW+ Search vom 12.06.2020'!$A:$I,9,FALSE)</f>
        <v>40</v>
      </c>
      <c r="AK2" s="3">
        <v>2</v>
      </c>
      <c r="AL2" s="3" t="s">
        <v>143</v>
      </c>
      <c r="AM2" s="3" t="s">
        <v>139</v>
      </c>
      <c r="AN2" s="3" t="s">
        <v>105</v>
      </c>
      <c r="AO2" s="3" t="s">
        <v>145</v>
      </c>
      <c r="AQ2" s="3" t="s">
        <v>145</v>
      </c>
      <c r="AR2" s="3">
        <v>0</v>
      </c>
      <c r="AS2" s="15"/>
      <c r="AT2" s="5">
        <v>44699</v>
      </c>
      <c r="AU2" s="8" t="s">
        <v>180</v>
      </c>
      <c r="AV2" s="8" t="s">
        <v>216</v>
      </c>
      <c r="AW2" s="6">
        <v>5</v>
      </c>
      <c r="AX2" s="29" t="s">
        <v>219</v>
      </c>
      <c r="AY2" s="29" t="s">
        <v>221</v>
      </c>
      <c r="AZ2" s="3" t="s">
        <v>162</v>
      </c>
    </row>
    <row r="3" spans="1:55" x14ac:dyDescent="0.2">
      <c r="A3" s="3" t="s">
        <v>43</v>
      </c>
      <c r="B3" s="3" t="s">
        <v>44</v>
      </c>
      <c r="C3" s="3" t="s">
        <v>56</v>
      </c>
      <c r="D3" s="3" t="s">
        <v>139</v>
      </c>
      <c r="E3" s="3" t="s">
        <v>64</v>
      </c>
      <c r="F3" s="3" t="s">
        <v>66</v>
      </c>
      <c r="G3" s="3" t="s">
        <v>59</v>
      </c>
      <c r="H3" s="3">
        <v>2</v>
      </c>
      <c r="I3" s="3">
        <v>6.1</v>
      </c>
      <c r="J3" s="3">
        <v>1</v>
      </c>
      <c r="K3" s="3">
        <v>58</v>
      </c>
      <c r="L3" s="3">
        <v>3</v>
      </c>
      <c r="M3" s="3">
        <v>1</v>
      </c>
      <c r="N3" s="3">
        <v>1</v>
      </c>
      <c r="O3" s="3">
        <v>0</v>
      </c>
      <c r="P3" s="3">
        <v>0</v>
      </c>
      <c r="Q3" s="3" t="s">
        <v>33</v>
      </c>
      <c r="R3" s="3">
        <v>0</v>
      </c>
      <c r="S3" s="3" t="s">
        <v>33</v>
      </c>
      <c r="T3" s="3">
        <v>0</v>
      </c>
      <c r="U3" s="3">
        <v>1</v>
      </c>
      <c r="V3" s="3">
        <v>2</v>
      </c>
      <c r="W3" s="7">
        <v>3</v>
      </c>
      <c r="X3" s="3" t="s">
        <v>132</v>
      </c>
      <c r="Y3" s="3" t="s">
        <v>33</v>
      </c>
      <c r="Z3" s="3" t="s">
        <v>33</v>
      </c>
      <c r="AA3" s="3" t="s">
        <v>33</v>
      </c>
      <c r="AB3" s="3" t="s">
        <v>33</v>
      </c>
      <c r="AC3" s="3" t="s">
        <v>33</v>
      </c>
      <c r="AD3" s="3" t="s">
        <v>61</v>
      </c>
      <c r="AE3" s="3" t="s">
        <v>62</v>
      </c>
      <c r="AF3" s="3" t="s">
        <v>61</v>
      </c>
      <c r="AG3" s="3" t="s">
        <v>61</v>
      </c>
      <c r="AH3" s="3" t="s">
        <v>63</v>
      </c>
      <c r="AI3" s="3">
        <f>VLOOKUP(B3,'[1]PW+ Search vom 12.06.2020'!$A:$I,9,FALSE)</f>
        <v>70</v>
      </c>
      <c r="AJ3" s="3">
        <f>VLOOKUP(B3,'[1]PW+ Search vom 12.06.2020'!$A:$I,9,FALSE)</f>
        <v>70</v>
      </c>
      <c r="AK3" s="3">
        <v>4</v>
      </c>
      <c r="AL3" s="3" t="s">
        <v>143</v>
      </c>
      <c r="AM3" s="3" t="s">
        <v>139</v>
      </c>
      <c r="AN3" s="3" t="s">
        <v>105</v>
      </c>
      <c r="AP3" s="7" t="s">
        <v>149</v>
      </c>
      <c r="AQ3" s="3" t="s">
        <v>145</v>
      </c>
      <c r="AR3" s="3">
        <v>2</v>
      </c>
      <c r="AS3" s="15"/>
      <c r="AT3" s="5">
        <v>44700</v>
      </c>
      <c r="AU3" s="8" t="s">
        <v>181</v>
      </c>
      <c r="AV3" s="8" t="s">
        <v>33</v>
      </c>
      <c r="AW3" s="6"/>
      <c r="AX3" s="29" t="s">
        <v>219</v>
      </c>
      <c r="AZ3" s="3" t="s">
        <v>191</v>
      </c>
    </row>
    <row r="4" spans="1:55" x14ac:dyDescent="0.2">
      <c r="A4" s="3" t="s">
        <v>47</v>
      </c>
      <c r="B4" s="3" t="s">
        <v>48</v>
      </c>
      <c r="C4" s="3" t="s">
        <v>56</v>
      </c>
      <c r="D4" s="3" t="s">
        <v>139</v>
      </c>
      <c r="E4" s="3" t="s">
        <v>64</v>
      </c>
      <c r="F4" s="3" t="s">
        <v>66</v>
      </c>
      <c r="G4" s="3" t="s">
        <v>67</v>
      </c>
      <c r="H4" s="3">
        <v>1</v>
      </c>
      <c r="I4" s="3">
        <v>14</v>
      </c>
      <c r="J4" s="3" t="s">
        <v>33</v>
      </c>
      <c r="K4" s="3" t="s">
        <v>33</v>
      </c>
      <c r="L4" s="3">
        <v>3</v>
      </c>
      <c r="M4" s="3">
        <v>1</v>
      </c>
      <c r="N4" s="3">
        <v>1</v>
      </c>
      <c r="O4" s="3">
        <v>2</v>
      </c>
      <c r="P4" s="3">
        <v>2</v>
      </c>
      <c r="Q4" s="3" t="s">
        <v>33</v>
      </c>
      <c r="R4" s="3">
        <v>1</v>
      </c>
      <c r="S4" s="3" t="s">
        <v>33</v>
      </c>
      <c r="T4" s="3">
        <v>2</v>
      </c>
      <c r="U4" s="3">
        <v>1</v>
      </c>
      <c r="V4" s="3">
        <v>2</v>
      </c>
      <c r="W4" s="3">
        <v>3</v>
      </c>
      <c r="X4" s="3" t="s">
        <v>135</v>
      </c>
      <c r="Y4" s="3" t="s">
        <v>33</v>
      </c>
      <c r="Z4" s="3" t="s">
        <v>33</v>
      </c>
      <c r="AA4" s="3" t="s">
        <v>33</v>
      </c>
      <c r="AB4" s="3" t="s">
        <v>33</v>
      </c>
      <c r="AC4" s="3" t="s">
        <v>33</v>
      </c>
      <c r="AD4" s="3" t="s">
        <v>61</v>
      </c>
      <c r="AE4" s="3" t="s">
        <v>62</v>
      </c>
      <c r="AF4" s="3" t="s">
        <v>61</v>
      </c>
      <c r="AG4" s="3" t="s">
        <v>61</v>
      </c>
      <c r="AH4" s="3" t="s">
        <v>61</v>
      </c>
      <c r="AI4" s="3">
        <f>VLOOKUP(B4,'[1]PW+ Search vom 12.06.2020'!$A:$I,9,FALSE)</f>
        <v>120</v>
      </c>
      <c r="AJ4" s="3">
        <f>VLOOKUP(B4,'[1]PW+ Search vom 12.06.2020'!$A:$I,9,FALSE)</f>
        <v>120</v>
      </c>
      <c r="AK4" s="3">
        <v>2</v>
      </c>
      <c r="AL4" s="3" t="s">
        <v>143</v>
      </c>
      <c r="AM4" s="3" t="s">
        <v>139</v>
      </c>
      <c r="AN4" s="3" t="s">
        <v>105</v>
      </c>
      <c r="AQ4" s="3" t="s">
        <v>145</v>
      </c>
      <c r="AR4" s="3">
        <v>2</v>
      </c>
      <c r="AS4" s="15">
        <v>180</v>
      </c>
      <c r="AT4" s="5">
        <v>44657</v>
      </c>
      <c r="AU4" s="8" t="s">
        <v>178</v>
      </c>
      <c r="AV4" s="8" t="s">
        <v>33</v>
      </c>
      <c r="AW4" s="6"/>
      <c r="AX4" s="29" t="s">
        <v>219</v>
      </c>
      <c r="AZ4" s="3" t="s">
        <v>156</v>
      </c>
    </row>
    <row r="5" spans="1:55" x14ac:dyDescent="0.2">
      <c r="A5" s="3" t="s">
        <v>113</v>
      </c>
      <c r="B5" s="3" t="s">
        <v>34</v>
      </c>
      <c r="C5" s="3" t="s">
        <v>56</v>
      </c>
      <c r="D5" s="9" t="s">
        <v>139</v>
      </c>
      <c r="E5" s="3" t="s">
        <v>64</v>
      </c>
      <c r="F5" s="3" t="s">
        <v>58</v>
      </c>
      <c r="G5" s="3" t="s">
        <v>67</v>
      </c>
      <c r="H5" s="3">
        <v>1</v>
      </c>
      <c r="I5" s="3">
        <v>2.8</v>
      </c>
      <c r="J5" s="3">
        <v>0</v>
      </c>
      <c r="K5" s="3">
        <v>62</v>
      </c>
      <c r="L5" s="3">
        <v>2</v>
      </c>
      <c r="M5" s="3">
        <v>0</v>
      </c>
      <c r="N5" s="3">
        <v>0</v>
      </c>
      <c r="O5" s="3">
        <v>0</v>
      </c>
      <c r="P5" s="3">
        <v>0</v>
      </c>
      <c r="Q5" s="3" t="s">
        <v>33</v>
      </c>
      <c r="R5" s="3">
        <v>1</v>
      </c>
      <c r="S5" s="3" t="s">
        <v>33</v>
      </c>
      <c r="T5" s="3">
        <v>0</v>
      </c>
      <c r="U5" s="3">
        <v>1</v>
      </c>
      <c r="V5" s="3">
        <v>0</v>
      </c>
      <c r="W5" s="3">
        <v>0</v>
      </c>
      <c r="X5" s="3" t="s">
        <v>127</v>
      </c>
      <c r="Y5" s="3" t="s">
        <v>33</v>
      </c>
      <c r="Z5" s="3" t="s">
        <v>33</v>
      </c>
      <c r="AA5" s="3" t="s">
        <v>33</v>
      </c>
      <c r="AB5" s="3" t="s">
        <v>33</v>
      </c>
      <c r="AC5" s="3" t="s">
        <v>33</v>
      </c>
      <c r="AD5" s="3" t="s">
        <v>62</v>
      </c>
      <c r="AE5" s="3" t="s">
        <v>62</v>
      </c>
      <c r="AF5" s="3" t="s">
        <v>62</v>
      </c>
      <c r="AG5" s="3" t="s">
        <v>61</v>
      </c>
      <c r="AH5" s="3" t="s">
        <v>62</v>
      </c>
      <c r="AI5" s="3">
        <f>VLOOKUP(B5,'[1]PW+ Search vom 12.06.2020'!$A:$I,9,FALSE)</f>
        <v>110</v>
      </c>
      <c r="AJ5" s="3">
        <f>VLOOKUP(B5,'[1]PW+ Search vom 12.06.2020'!$A:$I,9,FALSE)</f>
        <v>110</v>
      </c>
      <c r="AK5" s="3">
        <v>6</v>
      </c>
      <c r="AL5" s="3" t="s">
        <v>143</v>
      </c>
      <c r="AM5" s="3" t="s">
        <v>148</v>
      </c>
      <c r="AN5" s="3" t="s">
        <v>103</v>
      </c>
      <c r="AO5" s="3" t="s">
        <v>145</v>
      </c>
      <c r="AQ5" s="19"/>
      <c r="AR5" s="19">
        <v>0</v>
      </c>
      <c r="AS5" s="20"/>
      <c r="AT5" s="25" t="s">
        <v>215</v>
      </c>
      <c r="AU5" s="8" t="s">
        <v>194</v>
      </c>
      <c r="AV5" s="8" t="s">
        <v>33</v>
      </c>
      <c r="AW5" s="6"/>
      <c r="AZ5" s="9" t="s">
        <v>163</v>
      </c>
      <c r="BC5" s="3" t="s">
        <v>164</v>
      </c>
    </row>
    <row r="6" spans="1:55" x14ac:dyDescent="0.2">
      <c r="A6" s="3" t="s">
        <v>31</v>
      </c>
      <c r="B6" s="3" t="s">
        <v>32</v>
      </c>
      <c r="C6" s="3" t="s">
        <v>56</v>
      </c>
      <c r="D6" s="3" t="s">
        <v>139</v>
      </c>
      <c r="E6" s="3" t="s">
        <v>64</v>
      </c>
      <c r="F6" s="3" t="s">
        <v>58</v>
      </c>
      <c r="G6" s="3" t="s">
        <v>67</v>
      </c>
      <c r="H6" s="3">
        <v>1</v>
      </c>
      <c r="I6" s="3">
        <v>1.6</v>
      </c>
      <c r="J6" s="3">
        <v>0</v>
      </c>
      <c r="K6" s="3">
        <v>64</v>
      </c>
      <c r="L6" s="3">
        <v>1</v>
      </c>
      <c r="M6" s="3" t="s">
        <v>65</v>
      </c>
      <c r="N6" s="3">
        <v>0</v>
      </c>
      <c r="O6" s="3">
        <v>0</v>
      </c>
      <c r="P6" s="3">
        <v>0</v>
      </c>
      <c r="Q6" s="3" t="s">
        <v>33</v>
      </c>
      <c r="R6" s="3" t="s">
        <v>33</v>
      </c>
      <c r="S6" s="3" t="s">
        <v>33</v>
      </c>
      <c r="T6" s="3">
        <v>0</v>
      </c>
      <c r="U6" s="3">
        <v>1</v>
      </c>
      <c r="V6" s="3">
        <v>2</v>
      </c>
      <c r="W6" s="3">
        <v>0</v>
      </c>
      <c r="X6" s="3" t="s">
        <v>126</v>
      </c>
      <c r="Y6" s="3" t="s">
        <v>33</v>
      </c>
      <c r="Z6" s="3" t="s">
        <v>33</v>
      </c>
      <c r="AA6" s="3" t="s">
        <v>33</v>
      </c>
      <c r="AB6" s="3" t="s">
        <v>33</v>
      </c>
      <c r="AC6" s="3" t="s">
        <v>33</v>
      </c>
      <c r="AD6" s="3" t="s">
        <v>60</v>
      </c>
      <c r="AE6" s="7" t="s">
        <v>68</v>
      </c>
      <c r="AF6" s="3" t="s">
        <v>61</v>
      </c>
      <c r="AG6" s="3" t="s">
        <v>61</v>
      </c>
      <c r="AH6" s="3" t="s">
        <v>62</v>
      </c>
      <c r="AI6" s="3">
        <f>VLOOKUP(B6,'[1]PW+ Search vom 12.06.2020'!$A:$I,9,FALSE)</f>
        <v>170</v>
      </c>
      <c r="AJ6" s="3">
        <f>VLOOKUP(B6,'[1]PW+ Search vom 12.06.2020'!$A:$I,9,FALSE)</f>
        <v>170</v>
      </c>
      <c r="AK6" s="3">
        <v>3</v>
      </c>
      <c r="AL6" s="3" t="s">
        <v>143</v>
      </c>
      <c r="AM6" s="3" t="s">
        <v>139</v>
      </c>
      <c r="AN6" s="3" t="s">
        <v>105</v>
      </c>
      <c r="AP6" s="7" t="s">
        <v>150</v>
      </c>
      <c r="AQ6" s="3" t="s">
        <v>145</v>
      </c>
      <c r="AR6" s="3">
        <v>0</v>
      </c>
      <c r="AS6" s="15"/>
      <c r="AT6" s="5">
        <v>44699</v>
      </c>
      <c r="AU6" s="8" t="s">
        <v>195</v>
      </c>
      <c r="AV6" s="8" t="s">
        <v>216</v>
      </c>
      <c r="AW6" s="6" t="s">
        <v>174</v>
      </c>
      <c r="AX6" s="29" t="s">
        <v>219</v>
      </c>
      <c r="AY6" s="29" t="s">
        <v>221</v>
      </c>
      <c r="AZ6" s="3" t="s">
        <v>165</v>
      </c>
    </row>
    <row r="7" spans="1:55" x14ac:dyDescent="0.2">
      <c r="A7" s="3" t="s">
        <v>50</v>
      </c>
      <c r="B7" s="3" t="s">
        <v>51</v>
      </c>
      <c r="C7" s="3" t="s">
        <v>56</v>
      </c>
      <c r="D7" s="9" t="s">
        <v>139</v>
      </c>
      <c r="E7" s="3" t="s">
        <v>64</v>
      </c>
      <c r="F7" s="3" t="s">
        <v>58</v>
      </c>
      <c r="G7" s="3" t="s">
        <v>67</v>
      </c>
      <c r="H7" s="3">
        <v>1</v>
      </c>
      <c r="I7" s="3">
        <v>1.1000000000000001</v>
      </c>
      <c r="J7" s="3">
        <v>0</v>
      </c>
      <c r="K7" s="3">
        <v>13</v>
      </c>
      <c r="L7" s="3">
        <v>1</v>
      </c>
      <c r="M7" s="3" t="s">
        <v>65</v>
      </c>
      <c r="N7" s="3">
        <v>0</v>
      </c>
      <c r="O7" s="3">
        <v>0</v>
      </c>
      <c r="P7" s="3">
        <v>0</v>
      </c>
      <c r="Q7" s="3" t="s">
        <v>33</v>
      </c>
      <c r="R7" s="3">
        <v>1</v>
      </c>
      <c r="S7" s="3" t="s">
        <v>33</v>
      </c>
      <c r="T7" s="3">
        <v>0</v>
      </c>
      <c r="U7" s="3">
        <v>2</v>
      </c>
      <c r="V7" s="3">
        <v>1</v>
      </c>
      <c r="W7" s="3">
        <v>0</v>
      </c>
      <c r="X7" s="3" t="s">
        <v>136</v>
      </c>
      <c r="Y7" s="3" t="s">
        <v>33</v>
      </c>
      <c r="Z7" s="3" t="s">
        <v>33</v>
      </c>
      <c r="AA7" s="3" t="s">
        <v>33</v>
      </c>
      <c r="AB7" s="3" t="s">
        <v>33</v>
      </c>
      <c r="AC7" s="3" t="s">
        <v>33</v>
      </c>
      <c r="AD7" s="3" t="s">
        <v>61</v>
      </c>
      <c r="AE7" s="3" t="s">
        <v>61</v>
      </c>
      <c r="AF7" s="3" t="s">
        <v>68</v>
      </c>
      <c r="AG7" s="3" t="s">
        <v>61</v>
      </c>
      <c r="AH7" s="3" t="s">
        <v>62</v>
      </c>
      <c r="AI7" s="3">
        <f>VLOOKUP(B7,'[1]PW+ Search vom 12.06.2020'!$A:$I,9,FALSE)</f>
        <v>190</v>
      </c>
      <c r="AJ7" s="3">
        <f>VLOOKUP(B7,'[1]PW+ Search vom 12.06.2020'!$A:$I,9,FALSE)</f>
        <v>190</v>
      </c>
      <c r="AK7" s="3">
        <v>2</v>
      </c>
      <c r="AL7" s="3" t="s">
        <v>143</v>
      </c>
      <c r="AM7" s="3" t="s">
        <v>139</v>
      </c>
      <c r="AN7" s="3" t="s">
        <v>105</v>
      </c>
      <c r="AP7" s="7" t="s">
        <v>150</v>
      </c>
      <c r="AQ7" s="19"/>
      <c r="AR7" s="19">
        <v>0</v>
      </c>
      <c r="AS7" s="20"/>
      <c r="AT7" s="5">
        <v>44699</v>
      </c>
      <c r="AU7" s="8" t="s">
        <v>196</v>
      </c>
      <c r="AV7" s="8" t="s">
        <v>216</v>
      </c>
      <c r="AW7" s="6" t="s">
        <v>175</v>
      </c>
      <c r="AY7" s="29" t="s">
        <v>221</v>
      </c>
      <c r="AZ7" s="3" t="s">
        <v>192</v>
      </c>
    </row>
    <row r="8" spans="1:55" x14ac:dyDescent="0.2">
      <c r="A8" s="3" t="s">
        <v>24</v>
      </c>
      <c r="B8" s="27" t="s">
        <v>25</v>
      </c>
      <c r="C8" s="3" t="s">
        <v>56</v>
      </c>
      <c r="D8" s="3" t="s">
        <v>139</v>
      </c>
      <c r="E8" s="3" t="s">
        <v>57</v>
      </c>
      <c r="F8" s="3" t="s">
        <v>58</v>
      </c>
      <c r="G8" s="3" t="s">
        <v>59</v>
      </c>
      <c r="H8" s="3">
        <v>2</v>
      </c>
      <c r="I8" s="3">
        <v>1</v>
      </c>
      <c r="J8" s="3">
        <v>0</v>
      </c>
      <c r="K8" s="3">
        <v>15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215</v>
      </c>
      <c r="T8" s="3">
        <v>0</v>
      </c>
      <c r="U8" s="3">
        <v>2</v>
      </c>
      <c r="V8" s="3">
        <v>1</v>
      </c>
      <c r="W8" s="3">
        <v>0</v>
      </c>
      <c r="X8" s="3" t="s">
        <v>125</v>
      </c>
      <c r="Y8" s="3" t="s">
        <v>33</v>
      </c>
      <c r="Z8" s="3" t="s">
        <v>33</v>
      </c>
      <c r="AA8" s="3" t="s">
        <v>33</v>
      </c>
      <c r="AB8" s="3" t="s">
        <v>33</v>
      </c>
      <c r="AC8" s="3" t="s">
        <v>33</v>
      </c>
      <c r="AD8" s="3" t="s">
        <v>61</v>
      </c>
      <c r="AE8" s="3" t="s">
        <v>61</v>
      </c>
      <c r="AF8" s="3" t="s">
        <v>62</v>
      </c>
      <c r="AG8" s="3" t="s">
        <v>63</v>
      </c>
      <c r="AH8" s="3" t="s">
        <v>62</v>
      </c>
      <c r="AI8" s="3">
        <f>VLOOKUP(B8,'[1]PW+ Search vom 12.06.2020'!$A:$I,9,FALSE)</f>
        <v>20</v>
      </c>
      <c r="AJ8" s="3">
        <f>VLOOKUP(B8,'[1]PW+ Search vom 12.06.2020'!$A:$I,9,FALSE)</f>
        <v>20</v>
      </c>
      <c r="AK8" s="3">
        <v>2</v>
      </c>
      <c r="AL8" s="3" t="s">
        <v>143</v>
      </c>
      <c r="AM8" s="3" t="s">
        <v>139</v>
      </c>
      <c r="AN8" s="3" t="s">
        <v>104</v>
      </c>
      <c r="AQ8" s="19"/>
      <c r="AR8" s="19">
        <v>0</v>
      </c>
      <c r="AS8" s="20"/>
      <c r="AT8" s="5">
        <v>44699</v>
      </c>
      <c r="AU8" s="8" t="s">
        <v>196</v>
      </c>
      <c r="AV8" s="8" t="s">
        <v>215</v>
      </c>
      <c r="AW8" s="6" t="s">
        <v>176</v>
      </c>
      <c r="AX8" s="3" t="s">
        <v>185</v>
      </c>
      <c r="AZ8" s="3" t="s">
        <v>166</v>
      </c>
    </row>
    <row r="9" spans="1:55" x14ac:dyDescent="0.2">
      <c r="A9" s="3" t="s">
        <v>35</v>
      </c>
      <c r="B9" s="27" t="s">
        <v>36</v>
      </c>
      <c r="C9" s="3" t="s">
        <v>56</v>
      </c>
      <c r="D9" s="3" t="s">
        <v>139</v>
      </c>
      <c r="E9" s="3" t="s">
        <v>64</v>
      </c>
      <c r="F9" s="3" t="s">
        <v>58</v>
      </c>
      <c r="G9" s="3" t="s">
        <v>67</v>
      </c>
      <c r="H9" s="3">
        <v>1</v>
      </c>
      <c r="I9" s="3">
        <v>2.5</v>
      </c>
      <c r="J9" s="3">
        <v>1</v>
      </c>
      <c r="K9" s="3">
        <v>7</v>
      </c>
      <c r="L9" s="3">
        <v>2</v>
      </c>
      <c r="M9" s="3" t="s">
        <v>65</v>
      </c>
      <c r="N9" s="3">
        <v>0</v>
      </c>
      <c r="O9" s="3">
        <v>0</v>
      </c>
      <c r="P9" s="3">
        <v>0</v>
      </c>
      <c r="Q9" s="3" t="s">
        <v>33</v>
      </c>
      <c r="R9" s="3">
        <v>1</v>
      </c>
      <c r="S9" s="3" t="s">
        <v>33</v>
      </c>
      <c r="T9" s="3">
        <v>0</v>
      </c>
      <c r="U9" s="3">
        <v>2</v>
      </c>
      <c r="V9" s="3">
        <v>1</v>
      </c>
      <c r="W9" s="3">
        <v>0</v>
      </c>
      <c r="X9" s="3" t="s">
        <v>128</v>
      </c>
      <c r="Y9" s="3" t="s">
        <v>33</v>
      </c>
      <c r="Z9" s="3" t="s">
        <v>33</v>
      </c>
      <c r="AA9" s="3" t="s">
        <v>33</v>
      </c>
      <c r="AB9" s="3" t="s">
        <v>33</v>
      </c>
      <c r="AC9" s="3" t="s">
        <v>33</v>
      </c>
      <c r="AD9" s="3" t="s">
        <v>69</v>
      </c>
      <c r="AE9" s="3" t="s">
        <v>61</v>
      </c>
      <c r="AF9" s="3" t="s">
        <v>62</v>
      </c>
      <c r="AG9" s="3" t="s">
        <v>61</v>
      </c>
      <c r="AH9" s="3" t="s">
        <v>62</v>
      </c>
      <c r="AI9" s="3">
        <f>VLOOKUP(B9,'[1]PW+ Search vom 12.06.2020'!$A:$I,9,FALSE)</f>
        <v>270</v>
      </c>
      <c r="AJ9" s="3">
        <f>VLOOKUP(B9,'[1]PW+ Search vom 12.06.2020'!$A:$I,9,FALSE)</f>
        <v>270</v>
      </c>
      <c r="AK9" s="3">
        <v>2</v>
      </c>
      <c r="AL9" s="3" t="s">
        <v>143</v>
      </c>
      <c r="AM9" s="3" t="s">
        <v>139</v>
      </c>
      <c r="AN9" s="3" t="s">
        <v>105</v>
      </c>
      <c r="AQ9" s="3" t="s">
        <v>145</v>
      </c>
      <c r="AR9" s="3">
        <v>0</v>
      </c>
      <c r="AS9" s="15">
        <v>140</v>
      </c>
      <c r="AT9" s="5">
        <v>44657</v>
      </c>
      <c r="AU9" s="8" t="s">
        <v>177</v>
      </c>
      <c r="AV9" s="8" t="s">
        <v>33</v>
      </c>
      <c r="AW9" s="6"/>
      <c r="AX9" s="29" t="s">
        <v>220</v>
      </c>
      <c r="AY9" s="29" t="s">
        <v>221</v>
      </c>
      <c r="AZ9" s="3" t="s">
        <v>155</v>
      </c>
    </row>
    <row r="10" spans="1:55" x14ac:dyDescent="0.2">
      <c r="A10" s="3" t="s">
        <v>37</v>
      </c>
      <c r="B10" s="3" t="s">
        <v>38</v>
      </c>
      <c r="C10" s="3" t="s">
        <v>56</v>
      </c>
      <c r="D10" s="3" t="s">
        <v>139</v>
      </c>
      <c r="E10" s="3" t="s">
        <v>70</v>
      </c>
      <c r="F10" s="3" t="s">
        <v>58</v>
      </c>
      <c r="G10" s="3" t="s">
        <v>67</v>
      </c>
      <c r="H10" s="3">
        <v>1</v>
      </c>
      <c r="I10" s="3">
        <v>1.4</v>
      </c>
      <c r="J10" s="3">
        <v>0</v>
      </c>
      <c r="K10" s="3">
        <v>3</v>
      </c>
      <c r="L10" s="3">
        <v>1</v>
      </c>
      <c r="M10" s="3" t="s">
        <v>65</v>
      </c>
      <c r="N10" s="3">
        <v>0</v>
      </c>
      <c r="O10" s="3">
        <v>0</v>
      </c>
      <c r="P10" s="3">
        <v>0</v>
      </c>
      <c r="Q10" s="3" t="s">
        <v>33</v>
      </c>
      <c r="R10" s="3">
        <v>1</v>
      </c>
      <c r="S10" s="3" t="s">
        <v>33</v>
      </c>
      <c r="T10" s="3">
        <v>0</v>
      </c>
      <c r="U10" s="3">
        <v>2</v>
      </c>
      <c r="V10" s="3">
        <v>2</v>
      </c>
      <c r="W10" s="3">
        <v>0</v>
      </c>
      <c r="X10" s="3" t="s">
        <v>129</v>
      </c>
      <c r="Y10" s="3" t="s">
        <v>33</v>
      </c>
      <c r="Z10" s="3" t="s">
        <v>33</v>
      </c>
      <c r="AA10" s="3" t="s">
        <v>33</v>
      </c>
      <c r="AB10" s="3" t="s">
        <v>33</v>
      </c>
      <c r="AC10" s="3" t="s">
        <v>33</v>
      </c>
      <c r="AD10" s="3" t="s">
        <v>69</v>
      </c>
      <c r="AE10" s="3" t="s">
        <v>61</v>
      </c>
      <c r="AF10" s="3" t="s">
        <v>62</v>
      </c>
      <c r="AG10" s="3" t="s">
        <v>61</v>
      </c>
      <c r="AH10" s="3" t="s">
        <v>62</v>
      </c>
      <c r="AI10" s="3">
        <f>VLOOKUP(B10,'[1]PW+ Search vom 12.06.2020'!$A:$I,9,FALSE)</f>
        <v>110</v>
      </c>
      <c r="AJ10" s="3">
        <f>VLOOKUP(B10,'[1]PW+ Search vom 12.06.2020'!$A:$I,9,FALSE)</f>
        <v>110</v>
      </c>
      <c r="AK10" s="3">
        <v>2</v>
      </c>
      <c r="AL10" s="3" t="s">
        <v>143</v>
      </c>
      <c r="AM10" s="3" t="s">
        <v>139</v>
      </c>
      <c r="AN10" s="3" t="s">
        <v>103</v>
      </c>
      <c r="AQ10" s="3" t="s">
        <v>145</v>
      </c>
      <c r="AR10" s="3">
        <v>0</v>
      </c>
      <c r="AS10" s="15"/>
      <c r="AT10" s="5">
        <v>44700</v>
      </c>
      <c r="AU10" s="8" t="s">
        <v>182</v>
      </c>
      <c r="AV10" s="8" t="s">
        <v>33</v>
      </c>
      <c r="AW10" s="6"/>
      <c r="AX10" s="29" t="s">
        <v>220</v>
      </c>
      <c r="AZ10" s="3" t="s">
        <v>167</v>
      </c>
    </row>
    <row r="11" spans="1:55" x14ac:dyDescent="0.2">
      <c r="A11" s="3" t="s">
        <v>39</v>
      </c>
      <c r="B11" s="3" t="s">
        <v>40</v>
      </c>
      <c r="C11" s="3" t="s">
        <v>56</v>
      </c>
      <c r="D11" s="3" t="s">
        <v>139</v>
      </c>
      <c r="E11" s="3" t="s">
        <v>70</v>
      </c>
      <c r="F11" s="3" t="s">
        <v>58</v>
      </c>
      <c r="G11" s="3" t="s">
        <v>67</v>
      </c>
      <c r="H11" s="3">
        <v>1</v>
      </c>
      <c r="I11" s="3" t="s">
        <v>33</v>
      </c>
      <c r="J11" s="3">
        <v>0</v>
      </c>
      <c r="K11" s="3">
        <v>2</v>
      </c>
      <c r="L11" s="3" t="s">
        <v>33</v>
      </c>
      <c r="M11" s="3" t="s">
        <v>65</v>
      </c>
      <c r="N11" s="3" t="s">
        <v>65</v>
      </c>
      <c r="O11" s="3">
        <v>0</v>
      </c>
      <c r="P11" s="3">
        <v>0</v>
      </c>
      <c r="Q11" s="3" t="s">
        <v>33</v>
      </c>
      <c r="R11" s="3">
        <v>1</v>
      </c>
      <c r="S11" s="3" t="s">
        <v>33</v>
      </c>
      <c r="T11" s="3">
        <v>0</v>
      </c>
      <c r="U11" s="3">
        <v>2</v>
      </c>
      <c r="V11" s="3">
        <v>2</v>
      </c>
      <c r="W11" s="3">
        <v>0</v>
      </c>
      <c r="X11" s="3" t="s">
        <v>130</v>
      </c>
      <c r="Y11" s="3" t="s">
        <v>33</v>
      </c>
      <c r="Z11" s="3" t="s">
        <v>33</v>
      </c>
      <c r="AA11" s="3" t="s">
        <v>33</v>
      </c>
      <c r="AB11" s="3" t="s">
        <v>33</v>
      </c>
      <c r="AC11" s="3" t="s">
        <v>33</v>
      </c>
      <c r="AD11" s="3" t="s">
        <v>69</v>
      </c>
      <c r="AE11" s="3" t="s">
        <v>61</v>
      </c>
      <c r="AF11" s="3" t="s">
        <v>62</v>
      </c>
      <c r="AG11" s="3" t="s">
        <v>61</v>
      </c>
      <c r="AH11" s="3" t="s">
        <v>62</v>
      </c>
      <c r="AI11" s="3">
        <f>VLOOKUP(B11,'[1]PW+ Search vom 12.06.2020'!$A:$I,9,FALSE)</f>
        <v>60</v>
      </c>
      <c r="AJ11" s="3">
        <f>VLOOKUP(B11,'[1]PW+ Search vom 12.06.2020'!$A:$I,9,FALSE)</f>
        <v>60</v>
      </c>
      <c r="AK11" s="3">
        <v>2</v>
      </c>
      <c r="AL11" s="3" t="s">
        <v>143</v>
      </c>
      <c r="AM11" s="3" t="s">
        <v>139</v>
      </c>
      <c r="AN11" s="3" t="s">
        <v>103</v>
      </c>
      <c r="AO11" s="3" t="s">
        <v>145</v>
      </c>
      <c r="AQ11" s="3" t="s">
        <v>145</v>
      </c>
      <c r="AR11" s="3">
        <v>0</v>
      </c>
      <c r="AS11" s="15"/>
      <c r="AT11" s="5">
        <v>44700</v>
      </c>
      <c r="AU11" s="8" t="s">
        <v>183</v>
      </c>
      <c r="AV11" s="8" t="s">
        <v>33</v>
      </c>
      <c r="AW11" s="6"/>
      <c r="AX11" s="29" t="s">
        <v>220</v>
      </c>
      <c r="AZ11" s="3" t="s">
        <v>168</v>
      </c>
    </row>
    <row r="12" spans="1:55" x14ac:dyDescent="0.2">
      <c r="A12" s="3" t="s">
        <v>45</v>
      </c>
      <c r="B12" s="27" t="s">
        <v>46</v>
      </c>
      <c r="C12" s="3" t="s">
        <v>56</v>
      </c>
      <c r="D12" s="3" t="s">
        <v>139</v>
      </c>
      <c r="E12" s="3" t="s">
        <v>64</v>
      </c>
      <c r="F12" s="3" t="s">
        <v>58</v>
      </c>
      <c r="G12" s="3" t="s">
        <v>59</v>
      </c>
      <c r="H12" s="3">
        <v>2</v>
      </c>
      <c r="I12" s="3">
        <v>2.2999999999999998</v>
      </c>
      <c r="J12" s="3">
        <v>0</v>
      </c>
      <c r="K12" s="3">
        <v>14</v>
      </c>
      <c r="L12" s="3">
        <v>2</v>
      </c>
      <c r="M12" s="3" t="s">
        <v>65</v>
      </c>
      <c r="N12" s="3">
        <v>0</v>
      </c>
      <c r="O12" s="3">
        <v>0</v>
      </c>
      <c r="P12" s="3">
        <v>0</v>
      </c>
      <c r="Q12" s="3" t="s">
        <v>33</v>
      </c>
      <c r="R12" s="3">
        <v>1</v>
      </c>
      <c r="S12" s="3" t="s">
        <v>33</v>
      </c>
      <c r="T12" s="3">
        <v>0</v>
      </c>
      <c r="U12" s="3">
        <v>1</v>
      </c>
      <c r="V12" s="3">
        <v>2</v>
      </c>
      <c r="W12" s="3">
        <v>0</v>
      </c>
      <c r="X12" s="3" t="s">
        <v>133</v>
      </c>
      <c r="Y12" s="3" t="s">
        <v>33</v>
      </c>
      <c r="Z12" s="3" t="s">
        <v>33</v>
      </c>
      <c r="AA12" s="3" t="s">
        <v>33</v>
      </c>
      <c r="AB12" s="3" t="s">
        <v>33</v>
      </c>
      <c r="AC12" s="3" t="s">
        <v>33</v>
      </c>
      <c r="AD12" s="3" t="s">
        <v>69</v>
      </c>
      <c r="AE12" s="3" t="s">
        <v>61</v>
      </c>
      <c r="AF12" s="3" t="s">
        <v>62</v>
      </c>
      <c r="AG12" s="3" t="s">
        <v>61</v>
      </c>
      <c r="AH12" s="3" t="s">
        <v>62</v>
      </c>
      <c r="AI12" s="3">
        <f>VLOOKUP(B12,'[1]PW+ Search vom 12.06.2020'!$A:$I,9,FALSE)</f>
        <v>100</v>
      </c>
      <c r="AJ12" s="3">
        <f>VLOOKUP(B12,'[1]PW+ Search vom 12.06.2020'!$A:$I,9,FALSE)</f>
        <v>100</v>
      </c>
      <c r="AK12" s="3">
        <v>3</v>
      </c>
      <c r="AL12" s="3" t="s">
        <v>143</v>
      </c>
      <c r="AM12" s="3" t="s">
        <v>139</v>
      </c>
      <c r="AN12" s="3" t="s">
        <v>103</v>
      </c>
      <c r="AQ12" s="3" t="s">
        <v>145</v>
      </c>
      <c r="AR12" s="3">
        <v>0</v>
      </c>
      <c r="AS12" s="15"/>
      <c r="AT12" s="5">
        <v>44699</v>
      </c>
      <c r="AU12" s="8" t="s">
        <v>184</v>
      </c>
      <c r="AV12" s="8" t="s">
        <v>33</v>
      </c>
      <c r="AW12" s="6"/>
      <c r="AX12" s="29" t="s">
        <v>220</v>
      </c>
      <c r="AZ12" s="3" t="s">
        <v>169</v>
      </c>
    </row>
    <row r="13" spans="1:55" x14ac:dyDescent="0.2">
      <c r="A13" s="3" t="s">
        <v>52</v>
      </c>
      <c r="B13" s="27" t="s">
        <v>53</v>
      </c>
      <c r="C13" s="3" t="s">
        <v>56</v>
      </c>
      <c r="D13" s="3" t="s">
        <v>139</v>
      </c>
      <c r="E13" s="3" t="s">
        <v>70</v>
      </c>
      <c r="F13" s="3" t="s">
        <v>71</v>
      </c>
      <c r="G13" s="3" t="s">
        <v>67</v>
      </c>
      <c r="H13" s="3">
        <v>1</v>
      </c>
      <c r="I13" s="3">
        <v>0.6</v>
      </c>
      <c r="J13" s="3">
        <v>0</v>
      </c>
      <c r="K13" s="3">
        <v>34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 t="s">
        <v>33</v>
      </c>
      <c r="R13" s="3" t="s">
        <v>33</v>
      </c>
      <c r="S13" s="3" t="s">
        <v>33</v>
      </c>
      <c r="T13" s="3">
        <v>0</v>
      </c>
      <c r="U13" s="3">
        <v>1</v>
      </c>
      <c r="V13" s="3">
        <v>2</v>
      </c>
      <c r="W13" s="3">
        <v>0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61</v>
      </c>
      <c r="AE13" s="3" t="s">
        <v>33</v>
      </c>
      <c r="AF13" s="3" t="s">
        <v>61</v>
      </c>
      <c r="AG13" s="3" t="s">
        <v>63</v>
      </c>
      <c r="AH13" s="3" t="s">
        <v>63</v>
      </c>
      <c r="AI13" s="3">
        <f>VLOOKUP(B13,'[1]PW+ Search vom 12.06.2020'!$A:$I,9,FALSE)</f>
        <v>100</v>
      </c>
      <c r="AJ13" s="3">
        <f>VLOOKUP(B13,'[1]PW+ Search vom 12.06.2020'!$A:$I,9,FALSE)</f>
        <v>100</v>
      </c>
      <c r="AK13" s="3">
        <v>2</v>
      </c>
      <c r="AL13" s="3" t="s">
        <v>143</v>
      </c>
      <c r="AM13" s="3" t="s">
        <v>139</v>
      </c>
      <c r="AN13" s="3" t="s">
        <v>105</v>
      </c>
      <c r="AQ13" s="3" t="s">
        <v>145</v>
      </c>
      <c r="AR13" s="3">
        <v>0</v>
      </c>
      <c r="AS13" s="15"/>
      <c r="AT13" s="5">
        <v>44700</v>
      </c>
      <c r="AU13" s="8" t="s">
        <v>180</v>
      </c>
      <c r="AV13" s="8" t="s">
        <v>216</v>
      </c>
      <c r="AW13" s="6">
        <v>5</v>
      </c>
      <c r="AX13" s="29" t="s">
        <v>220</v>
      </c>
      <c r="AY13" s="29" t="s">
        <v>221</v>
      </c>
      <c r="AZ13" s="3" t="s">
        <v>170</v>
      </c>
    </row>
    <row r="14" spans="1:55" x14ac:dyDescent="0.2">
      <c r="A14" s="3" t="s">
        <v>26</v>
      </c>
      <c r="B14" s="27" t="s">
        <v>27</v>
      </c>
      <c r="C14" s="3" t="s">
        <v>56</v>
      </c>
      <c r="D14" s="3" t="s">
        <v>139</v>
      </c>
      <c r="E14" s="3" t="s">
        <v>64</v>
      </c>
      <c r="F14" s="3" t="s">
        <v>58</v>
      </c>
      <c r="G14" s="3" t="s">
        <v>59</v>
      </c>
      <c r="H14" s="3">
        <v>2</v>
      </c>
      <c r="I14" s="3">
        <v>1.8</v>
      </c>
      <c r="J14" s="3">
        <v>0</v>
      </c>
      <c r="K14" s="3">
        <v>8</v>
      </c>
      <c r="L14" s="3">
        <v>1</v>
      </c>
      <c r="M14" s="3">
        <v>1</v>
      </c>
      <c r="N14" s="3">
        <v>0</v>
      </c>
      <c r="O14" s="3">
        <v>0</v>
      </c>
      <c r="P14" s="3" t="s">
        <v>33</v>
      </c>
      <c r="Q14" s="3">
        <v>0</v>
      </c>
      <c r="R14" s="3" t="s">
        <v>33</v>
      </c>
      <c r="S14" s="3">
        <v>60</v>
      </c>
      <c r="T14" s="3" t="s">
        <v>33</v>
      </c>
      <c r="U14" s="3" t="s">
        <v>33</v>
      </c>
      <c r="V14" s="3" t="s">
        <v>33</v>
      </c>
      <c r="W14" s="3" t="s">
        <v>33</v>
      </c>
      <c r="X14" s="3" t="s">
        <v>33</v>
      </c>
      <c r="Y14" s="3" t="s">
        <v>33</v>
      </c>
      <c r="Z14" s="3" t="s">
        <v>33</v>
      </c>
      <c r="AA14" s="3" t="s">
        <v>33</v>
      </c>
      <c r="AB14" s="3" t="s">
        <v>33</v>
      </c>
      <c r="AC14" s="3" t="s">
        <v>33</v>
      </c>
      <c r="AD14" s="3" t="s">
        <v>33</v>
      </c>
      <c r="AE14" s="3" t="s">
        <v>33</v>
      </c>
      <c r="AF14" s="3" t="s">
        <v>33</v>
      </c>
      <c r="AG14" s="3" t="s">
        <v>33</v>
      </c>
      <c r="AH14" s="3" t="s">
        <v>33</v>
      </c>
      <c r="AI14" s="3">
        <f>VLOOKUP(B14,'[1]PW+ Search vom 12.06.2020'!$A:$I,9,FALSE)</f>
        <v>170</v>
      </c>
      <c r="AJ14" s="3">
        <f>VLOOKUP(B14,'[1]PW+ Search vom 12.06.2020'!$A:$I,9,FALSE)</f>
        <v>170</v>
      </c>
      <c r="AK14" s="3">
        <v>2</v>
      </c>
      <c r="AL14" s="3" t="s">
        <v>144</v>
      </c>
      <c r="AM14" s="3" t="s">
        <v>139</v>
      </c>
      <c r="AN14" s="3" t="s">
        <v>105</v>
      </c>
      <c r="AQ14" s="3" t="s">
        <v>145</v>
      </c>
      <c r="AR14" s="27" t="s">
        <v>33</v>
      </c>
      <c r="AS14" s="15"/>
      <c r="AT14" s="5">
        <v>44719</v>
      </c>
      <c r="AU14" s="8" t="s">
        <v>197</v>
      </c>
      <c r="AV14" s="8" t="s">
        <v>33</v>
      </c>
      <c r="AW14" s="6"/>
      <c r="AX14" s="29" t="s">
        <v>220</v>
      </c>
    </row>
    <row r="15" spans="1:55" x14ac:dyDescent="0.2">
      <c r="A15" s="3" t="s">
        <v>54</v>
      </c>
      <c r="B15" s="27" t="s">
        <v>55</v>
      </c>
      <c r="C15" s="3" t="s">
        <v>56</v>
      </c>
      <c r="D15" s="9" t="s">
        <v>187</v>
      </c>
      <c r="E15" s="3" t="s">
        <v>64</v>
      </c>
      <c r="F15" s="3" t="s">
        <v>66</v>
      </c>
      <c r="G15" s="3" t="s">
        <v>59</v>
      </c>
      <c r="H15" s="3">
        <v>2</v>
      </c>
      <c r="I15" s="3">
        <v>2</v>
      </c>
      <c r="J15" s="3">
        <v>0</v>
      </c>
      <c r="K15" s="3">
        <v>40</v>
      </c>
      <c r="L15" s="3">
        <v>3</v>
      </c>
      <c r="M15" s="3">
        <v>1</v>
      </c>
      <c r="N15" s="3">
        <v>0</v>
      </c>
      <c r="O15" s="3" t="s">
        <v>33</v>
      </c>
      <c r="P15" s="3" t="s">
        <v>33</v>
      </c>
      <c r="Q15" s="3" t="s">
        <v>33</v>
      </c>
      <c r="R15" s="3" t="s">
        <v>33</v>
      </c>
      <c r="S15" s="3" t="s">
        <v>33</v>
      </c>
      <c r="T15" s="3" t="s">
        <v>33</v>
      </c>
      <c r="U15" s="3" t="s">
        <v>33</v>
      </c>
      <c r="V15" s="3" t="s">
        <v>33</v>
      </c>
      <c r="W15" s="3" t="s">
        <v>33</v>
      </c>
      <c r="X15" s="3" t="s">
        <v>33</v>
      </c>
      <c r="Y15" s="3" t="s">
        <v>33</v>
      </c>
      <c r="Z15" s="3" t="s">
        <v>33</v>
      </c>
      <c r="AA15" s="3" t="s">
        <v>33</v>
      </c>
      <c r="AB15" s="3" t="s">
        <v>33</v>
      </c>
      <c r="AC15" s="3" t="s">
        <v>33</v>
      </c>
      <c r="AD15" s="3" t="s">
        <v>33</v>
      </c>
      <c r="AE15" s="3" t="s">
        <v>33</v>
      </c>
      <c r="AF15" s="3" t="s">
        <v>33</v>
      </c>
      <c r="AG15" s="3" t="s">
        <v>33</v>
      </c>
      <c r="AH15" s="3" t="s">
        <v>33</v>
      </c>
      <c r="AI15" s="3">
        <f>VLOOKUP(B15,'[1]PW+ Search vom 12.06.2020'!$A:$I,9,FALSE)</f>
        <v>180</v>
      </c>
      <c r="AJ15" s="3">
        <f>VLOOKUP(B15,'[1]PW+ Search vom 12.06.2020'!$A:$I,9,FALSE)</f>
        <v>180</v>
      </c>
      <c r="AK15" s="3">
        <v>2</v>
      </c>
      <c r="AL15" s="3" t="s">
        <v>144</v>
      </c>
      <c r="AM15" s="3" t="s">
        <v>139</v>
      </c>
      <c r="AN15" s="3" t="s">
        <v>105</v>
      </c>
      <c r="AQ15" s="19"/>
      <c r="AR15" s="28" t="s">
        <v>33</v>
      </c>
      <c r="AS15" s="20"/>
      <c r="AT15" s="23" t="s">
        <v>215</v>
      </c>
      <c r="AU15" s="8" t="s">
        <v>193</v>
      </c>
      <c r="AV15" s="8" t="s">
        <v>215</v>
      </c>
      <c r="AW15" s="6"/>
      <c r="BB15" s="10" t="s">
        <v>154</v>
      </c>
    </row>
    <row r="16" spans="1:55" x14ac:dyDescent="0.2">
      <c r="A16" s="3" t="s">
        <v>1</v>
      </c>
      <c r="B16" s="27" t="s">
        <v>2</v>
      </c>
      <c r="C16" s="3" t="s">
        <v>56</v>
      </c>
      <c r="D16" s="3" t="s">
        <v>138</v>
      </c>
      <c r="E16" s="3" t="s">
        <v>57</v>
      </c>
      <c r="F16" s="3" t="s">
        <v>66</v>
      </c>
      <c r="G16" s="3" t="s">
        <v>59</v>
      </c>
      <c r="H16" s="3">
        <v>2</v>
      </c>
      <c r="I16" s="3">
        <v>3.8</v>
      </c>
      <c r="J16" s="3" t="s">
        <v>33</v>
      </c>
      <c r="K16" s="3">
        <v>7</v>
      </c>
      <c r="L16" s="3">
        <v>3</v>
      </c>
      <c r="M16" s="3">
        <v>1</v>
      </c>
      <c r="N16" s="3">
        <v>1</v>
      </c>
      <c r="O16" s="3">
        <v>0</v>
      </c>
      <c r="P16" s="3" t="s">
        <v>33</v>
      </c>
      <c r="Q16" s="3">
        <v>0</v>
      </c>
      <c r="R16" s="3">
        <v>1</v>
      </c>
      <c r="S16" s="3">
        <v>52</v>
      </c>
      <c r="T16" s="3" t="s">
        <v>33</v>
      </c>
      <c r="U16" s="3" t="s">
        <v>33</v>
      </c>
      <c r="V16" s="3" t="s">
        <v>33</v>
      </c>
      <c r="W16" s="3" t="s">
        <v>33</v>
      </c>
      <c r="X16" s="3" t="s">
        <v>33</v>
      </c>
      <c r="Y16" s="3" t="s">
        <v>33</v>
      </c>
      <c r="Z16" s="3" t="s">
        <v>33</v>
      </c>
      <c r="AA16" s="3" t="s">
        <v>33</v>
      </c>
      <c r="AB16" s="3" t="s">
        <v>33</v>
      </c>
      <c r="AC16" s="3" t="s">
        <v>33</v>
      </c>
      <c r="AD16" s="3" t="s">
        <v>33</v>
      </c>
      <c r="AE16" s="3" t="s">
        <v>33</v>
      </c>
      <c r="AF16" s="3" t="s">
        <v>33</v>
      </c>
      <c r="AG16" s="3" t="s">
        <v>33</v>
      </c>
      <c r="AH16" s="3" t="s">
        <v>33</v>
      </c>
      <c r="AL16" s="3" t="s">
        <v>144</v>
      </c>
      <c r="AM16" s="3" t="s">
        <v>138</v>
      </c>
      <c r="AN16" s="3" t="s">
        <v>104</v>
      </c>
      <c r="AQ16" s="3" t="s">
        <v>145</v>
      </c>
      <c r="AR16" s="27" t="s">
        <v>33</v>
      </c>
      <c r="AS16" s="15">
        <v>1480</v>
      </c>
      <c r="AT16" s="5">
        <v>44821</v>
      </c>
      <c r="AU16" s="8" t="s">
        <v>198</v>
      </c>
      <c r="AV16" s="8" t="s">
        <v>33</v>
      </c>
      <c r="AW16" s="6"/>
      <c r="AX16" s="29" t="s">
        <v>143</v>
      </c>
      <c r="BB16" s="10" t="s">
        <v>159</v>
      </c>
    </row>
    <row r="17" spans="1:54" x14ac:dyDescent="0.2">
      <c r="A17" s="3" t="s">
        <v>3</v>
      </c>
      <c r="B17" s="27" t="s">
        <v>4</v>
      </c>
      <c r="C17" s="3" t="s">
        <v>56</v>
      </c>
      <c r="D17" s="3" t="s">
        <v>138</v>
      </c>
      <c r="E17" s="3" t="s">
        <v>64</v>
      </c>
      <c r="F17" s="3" t="s">
        <v>66</v>
      </c>
      <c r="G17" s="3" t="s">
        <v>59</v>
      </c>
      <c r="H17" s="3">
        <v>2</v>
      </c>
      <c r="I17" s="3">
        <v>4.5</v>
      </c>
      <c r="J17" s="3">
        <v>0</v>
      </c>
      <c r="K17" s="3">
        <v>88</v>
      </c>
      <c r="L17" s="3">
        <v>2</v>
      </c>
      <c r="M17" s="3">
        <v>1</v>
      </c>
      <c r="N17" s="3">
        <v>0</v>
      </c>
      <c r="O17" s="3">
        <v>0</v>
      </c>
      <c r="P17" s="3">
        <v>0</v>
      </c>
      <c r="Q17" s="3">
        <v>1</v>
      </c>
      <c r="R17" s="3">
        <v>1</v>
      </c>
      <c r="S17" s="3">
        <v>46</v>
      </c>
      <c r="T17" s="3">
        <v>0</v>
      </c>
      <c r="U17" s="3">
        <v>1</v>
      </c>
      <c r="V17" s="3">
        <v>1</v>
      </c>
      <c r="W17" s="3">
        <v>0</v>
      </c>
      <c r="X17" s="3" t="s">
        <v>117</v>
      </c>
      <c r="Y17" s="3" t="s">
        <v>33</v>
      </c>
      <c r="Z17" s="3" t="s">
        <v>33</v>
      </c>
      <c r="AA17" s="3" t="s">
        <v>33</v>
      </c>
      <c r="AB17" s="3" t="s">
        <v>33</v>
      </c>
      <c r="AC17" s="3" t="s">
        <v>33</v>
      </c>
      <c r="AD17" s="3" t="s">
        <v>61</v>
      </c>
      <c r="AE17" s="3" t="s">
        <v>61</v>
      </c>
      <c r="AF17" s="3" t="s">
        <v>61</v>
      </c>
      <c r="AG17" s="3" t="s">
        <v>61</v>
      </c>
      <c r="AH17" s="3" t="s">
        <v>63</v>
      </c>
      <c r="AL17" s="3" t="s">
        <v>145</v>
      </c>
      <c r="AM17" s="3" t="s">
        <v>138</v>
      </c>
      <c r="AN17" s="3" t="s">
        <v>105</v>
      </c>
      <c r="AQ17" s="13" t="s">
        <v>210</v>
      </c>
      <c r="AR17" s="13">
        <v>0</v>
      </c>
      <c r="AS17" s="16" t="s">
        <v>211</v>
      </c>
      <c r="AT17" s="5">
        <v>44821</v>
      </c>
      <c r="AU17" s="8" t="s">
        <v>199</v>
      </c>
      <c r="AV17" s="8" t="s">
        <v>33</v>
      </c>
      <c r="AW17" s="6"/>
      <c r="AX17" s="29" t="s">
        <v>143</v>
      </c>
      <c r="BB17" s="10" t="s">
        <v>161</v>
      </c>
    </row>
    <row r="18" spans="1:54" x14ac:dyDescent="0.2">
      <c r="A18" s="3" t="s">
        <v>5</v>
      </c>
      <c r="B18" s="27" t="s">
        <v>6</v>
      </c>
      <c r="C18" s="3" t="s">
        <v>56</v>
      </c>
      <c r="D18" s="3" t="s">
        <v>138</v>
      </c>
      <c r="E18" s="3" t="s">
        <v>64</v>
      </c>
      <c r="F18" s="3" t="s">
        <v>100</v>
      </c>
      <c r="G18" s="3" t="s">
        <v>67</v>
      </c>
      <c r="H18" s="3">
        <v>1</v>
      </c>
      <c r="I18" s="3">
        <v>7</v>
      </c>
      <c r="J18" s="3">
        <v>1</v>
      </c>
      <c r="K18" s="3">
        <v>39</v>
      </c>
      <c r="L18" s="3">
        <v>2</v>
      </c>
      <c r="M18" s="3">
        <v>1</v>
      </c>
      <c r="N18" s="3">
        <v>1</v>
      </c>
      <c r="O18" s="3">
        <v>1</v>
      </c>
      <c r="P18" s="3" t="s">
        <v>33</v>
      </c>
      <c r="Q18" s="3">
        <v>1</v>
      </c>
      <c r="R18" s="3">
        <v>1</v>
      </c>
      <c r="S18" s="3">
        <v>46</v>
      </c>
      <c r="T18" s="3" t="s">
        <v>33</v>
      </c>
      <c r="U18" s="3" t="s">
        <v>33</v>
      </c>
      <c r="V18" s="3" t="s">
        <v>33</v>
      </c>
      <c r="W18" s="3" t="s">
        <v>33</v>
      </c>
      <c r="X18" s="3" t="s">
        <v>33</v>
      </c>
      <c r="Y18" s="3" t="s">
        <v>33</v>
      </c>
      <c r="Z18" s="3" t="s">
        <v>33</v>
      </c>
      <c r="AA18" s="3" t="s">
        <v>33</v>
      </c>
      <c r="AB18" s="3" t="s">
        <v>33</v>
      </c>
      <c r="AC18" s="3" t="s">
        <v>33</v>
      </c>
      <c r="AD18" s="3" t="s">
        <v>33</v>
      </c>
      <c r="AE18" s="3" t="s">
        <v>33</v>
      </c>
      <c r="AF18" s="3" t="s">
        <v>33</v>
      </c>
      <c r="AG18" s="3" t="s">
        <v>33</v>
      </c>
      <c r="AH18" s="3" t="s">
        <v>33</v>
      </c>
      <c r="AL18" s="3" t="s">
        <v>144</v>
      </c>
      <c r="AM18" s="3" t="s">
        <v>138</v>
      </c>
      <c r="AN18" s="3" t="s">
        <v>104</v>
      </c>
      <c r="AQ18" s="3" t="s">
        <v>145</v>
      </c>
      <c r="AR18" s="27" t="s">
        <v>33</v>
      </c>
      <c r="AS18" s="15">
        <v>605</v>
      </c>
      <c r="AT18" s="5">
        <v>44821</v>
      </c>
      <c r="AU18" s="8" t="s">
        <v>182</v>
      </c>
      <c r="AV18" s="8" t="s">
        <v>33</v>
      </c>
      <c r="AW18" s="6"/>
      <c r="AX18" s="29" t="s">
        <v>143</v>
      </c>
    </row>
    <row r="19" spans="1:54" x14ac:dyDescent="0.2">
      <c r="A19" s="3" t="s">
        <v>7</v>
      </c>
      <c r="B19" s="27" t="s">
        <v>8</v>
      </c>
      <c r="C19" s="3" t="s">
        <v>56</v>
      </c>
      <c r="D19" s="3" t="s">
        <v>138</v>
      </c>
      <c r="E19" s="3" t="s">
        <v>64</v>
      </c>
      <c r="F19" s="3" t="s">
        <v>66</v>
      </c>
      <c r="G19" s="3" t="s">
        <v>59</v>
      </c>
      <c r="H19" s="3">
        <v>2</v>
      </c>
      <c r="I19" s="3">
        <v>2.5</v>
      </c>
      <c r="J19" s="3">
        <v>1</v>
      </c>
      <c r="K19" s="3">
        <v>2</v>
      </c>
      <c r="L19" s="3">
        <v>2</v>
      </c>
      <c r="M19" s="3">
        <v>1</v>
      </c>
      <c r="N19" s="3">
        <v>0</v>
      </c>
      <c r="O19" s="3">
        <v>0</v>
      </c>
      <c r="P19" s="3" t="s">
        <v>33</v>
      </c>
      <c r="Q19" s="3">
        <v>0</v>
      </c>
      <c r="R19" s="3">
        <v>0</v>
      </c>
      <c r="S19" s="3">
        <v>131</v>
      </c>
      <c r="T19" s="3" t="s">
        <v>33</v>
      </c>
      <c r="U19" s="3" t="s">
        <v>33</v>
      </c>
      <c r="V19" s="3" t="s">
        <v>33</v>
      </c>
      <c r="W19" s="3" t="s">
        <v>33</v>
      </c>
      <c r="X19" s="3" t="s">
        <v>33</v>
      </c>
      <c r="Y19" s="3" t="s">
        <v>33</v>
      </c>
      <c r="Z19" s="3" t="s">
        <v>33</v>
      </c>
      <c r="AA19" s="3" t="s">
        <v>33</v>
      </c>
      <c r="AB19" s="3" t="s">
        <v>33</v>
      </c>
      <c r="AC19" s="3" t="s">
        <v>33</v>
      </c>
      <c r="AD19" s="3" t="s">
        <v>33</v>
      </c>
      <c r="AE19" s="3" t="s">
        <v>33</v>
      </c>
      <c r="AF19" s="3" t="s">
        <v>33</v>
      </c>
      <c r="AG19" s="3" t="s">
        <v>33</v>
      </c>
      <c r="AH19" s="3" t="s">
        <v>33</v>
      </c>
      <c r="AL19" s="3" t="s">
        <v>144</v>
      </c>
      <c r="AM19" s="3" t="s">
        <v>138</v>
      </c>
      <c r="AN19" s="3" t="s">
        <v>103</v>
      </c>
      <c r="AQ19" s="3" t="s">
        <v>145</v>
      </c>
      <c r="AR19" s="27" t="s">
        <v>33</v>
      </c>
      <c r="AS19" s="15">
        <v>664</v>
      </c>
      <c r="AT19" s="5">
        <v>44821</v>
      </c>
      <c r="AU19" s="8" t="s">
        <v>200</v>
      </c>
      <c r="AV19" s="8" t="s">
        <v>33</v>
      </c>
      <c r="AW19" s="6"/>
      <c r="AX19" s="29" t="s">
        <v>143</v>
      </c>
    </row>
    <row r="20" spans="1:54" x14ac:dyDescent="0.2">
      <c r="A20" s="3" t="s">
        <v>9</v>
      </c>
      <c r="B20" s="27" t="s">
        <v>10</v>
      </c>
      <c r="C20" s="3" t="s">
        <v>56</v>
      </c>
      <c r="D20" s="3" t="s">
        <v>138</v>
      </c>
      <c r="E20" s="3" t="s">
        <v>57</v>
      </c>
      <c r="F20" s="3" t="s">
        <v>58</v>
      </c>
      <c r="G20" s="3" t="s">
        <v>67</v>
      </c>
      <c r="H20" s="3">
        <v>1</v>
      </c>
      <c r="I20" s="3">
        <v>1.2</v>
      </c>
      <c r="J20" s="3">
        <v>0</v>
      </c>
      <c r="K20" s="3">
        <v>61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51</v>
      </c>
      <c r="T20" s="3">
        <v>0</v>
      </c>
      <c r="U20" s="3">
        <v>1</v>
      </c>
      <c r="V20" s="3">
        <v>1</v>
      </c>
      <c r="W20" s="3">
        <v>0</v>
      </c>
      <c r="X20" s="3" t="s">
        <v>118</v>
      </c>
      <c r="Y20" s="3" t="s">
        <v>33</v>
      </c>
      <c r="Z20" s="3" t="s">
        <v>33</v>
      </c>
      <c r="AA20" s="3" t="s">
        <v>33</v>
      </c>
      <c r="AB20" s="3" t="s">
        <v>33</v>
      </c>
      <c r="AC20" s="3" t="s">
        <v>33</v>
      </c>
      <c r="AD20" s="3" t="s">
        <v>61</v>
      </c>
      <c r="AE20" s="3" t="s">
        <v>61</v>
      </c>
      <c r="AF20" s="3" t="s">
        <v>62</v>
      </c>
      <c r="AG20" s="3" t="s">
        <v>61</v>
      </c>
      <c r="AH20" s="3" t="s">
        <v>62</v>
      </c>
      <c r="AL20" s="3" t="s">
        <v>145</v>
      </c>
      <c r="AM20" s="3" t="s">
        <v>138</v>
      </c>
      <c r="AN20" s="3" t="s">
        <v>104</v>
      </c>
      <c r="AQ20" s="19"/>
      <c r="AR20" s="19">
        <v>0</v>
      </c>
      <c r="AS20" s="20"/>
      <c r="AT20" s="23" t="s">
        <v>215</v>
      </c>
      <c r="AU20" s="3" t="s">
        <v>201</v>
      </c>
      <c r="AV20" s="23" t="s">
        <v>215</v>
      </c>
      <c r="AW20" s="6"/>
    </row>
    <row r="21" spans="1:54" x14ac:dyDescent="0.2">
      <c r="A21" s="3" t="s">
        <v>11</v>
      </c>
      <c r="B21" s="27" t="s">
        <v>12</v>
      </c>
      <c r="C21" s="3" t="s">
        <v>56</v>
      </c>
      <c r="D21" s="3" t="s">
        <v>138</v>
      </c>
      <c r="E21" s="3" t="s">
        <v>64</v>
      </c>
      <c r="F21" s="3" t="s">
        <v>66</v>
      </c>
      <c r="G21" s="3" t="s">
        <v>67</v>
      </c>
      <c r="H21" s="3">
        <v>1</v>
      </c>
      <c r="I21" s="3">
        <v>4</v>
      </c>
      <c r="J21" s="3">
        <v>0</v>
      </c>
      <c r="K21" s="3">
        <v>57</v>
      </c>
      <c r="L21" s="3">
        <v>2</v>
      </c>
      <c r="M21" s="3">
        <v>1</v>
      </c>
      <c r="N21" s="3">
        <v>0</v>
      </c>
      <c r="O21" s="3">
        <v>1</v>
      </c>
      <c r="P21" s="3" t="s">
        <v>33</v>
      </c>
      <c r="Q21" s="3">
        <v>0</v>
      </c>
      <c r="R21" s="3">
        <v>1</v>
      </c>
      <c r="S21" s="3">
        <v>150</v>
      </c>
      <c r="T21" s="3" t="s">
        <v>33</v>
      </c>
      <c r="U21" s="3" t="s">
        <v>33</v>
      </c>
      <c r="V21" s="3" t="s">
        <v>33</v>
      </c>
      <c r="W21" s="3" t="s">
        <v>33</v>
      </c>
      <c r="X21" s="3" t="s">
        <v>33</v>
      </c>
      <c r="Y21" s="3" t="s">
        <v>33</v>
      </c>
      <c r="Z21" s="3" t="s">
        <v>33</v>
      </c>
      <c r="AA21" s="3" t="s">
        <v>33</v>
      </c>
      <c r="AB21" s="3" t="s">
        <v>33</v>
      </c>
      <c r="AC21" s="3" t="s">
        <v>33</v>
      </c>
      <c r="AD21" s="3" t="s">
        <v>33</v>
      </c>
      <c r="AE21" s="3" t="s">
        <v>33</v>
      </c>
      <c r="AF21" s="3" t="s">
        <v>33</v>
      </c>
      <c r="AG21" s="3" t="s">
        <v>33</v>
      </c>
      <c r="AH21" s="3" t="s">
        <v>33</v>
      </c>
      <c r="AL21" s="3" t="s">
        <v>146</v>
      </c>
      <c r="AM21" s="3" t="s">
        <v>138</v>
      </c>
      <c r="AN21" s="3" t="s">
        <v>105</v>
      </c>
      <c r="AQ21" s="3" t="s">
        <v>145</v>
      </c>
      <c r="AR21" s="27" t="s">
        <v>33</v>
      </c>
      <c r="AS21" s="15">
        <v>264</v>
      </c>
      <c r="AT21" s="23" t="s">
        <v>215</v>
      </c>
      <c r="AU21" s="8" t="s">
        <v>182</v>
      </c>
      <c r="AV21" s="8" t="s">
        <v>215</v>
      </c>
      <c r="AW21" s="6"/>
    </row>
    <row r="22" spans="1:54" x14ac:dyDescent="0.2">
      <c r="A22" s="3" t="s">
        <v>13</v>
      </c>
      <c r="B22" s="27" t="s">
        <v>108</v>
      </c>
      <c r="C22" s="3" t="s">
        <v>56</v>
      </c>
      <c r="D22" s="3" t="s">
        <v>138</v>
      </c>
      <c r="E22" s="3" t="s">
        <v>64</v>
      </c>
      <c r="F22" s="3" t="s">
        <v>66</v>
      </c>
      <c r="G22" s="3" t="s">
        <v>59</v>
      </c>
      <c r="H22" s="3">
        <v>2</v>
      </c>
      <c r="I22" s="3">
        <v>2.5</v>
      </c>
      <c r="J22" s="3" t="s">
        <v>33</v>
      </c>
      <c r="K22" s="3">
        <v>10</v>
      </c>
      <c r="L22" s="3">
        <v>3</v>
      </c>
      <c r="M22" s="3">
        <v>1</v>
      </c>
      <c r="N22" s="3">
        <v>1</v>
      </c>
      <c r="O22" s="3">
        <v>0</v>
      </c>
      <c r="P22" s="3">
        <v>0</v>
      </c>
      <c r="Q22" s="3">
        <v>1</v>
      </c>
      <c r="R22" s="3">
        <v>0</v>
      </c>
      <c r="S22" s="3">
        <v>125</v>
      </c>
      <c r="T22" s="3">
        <v>0</v>
      </c>
      <c r="U22" s="3">
        <v>1</v>
      </c>
      <c r="V22" s="3">
        <v>0</v>
      </c>
      <c r="W22" s="3">
        <v>0</v>
      </c>
      <c r="X22" s="3" t="s">
        <v>119</v>
      </c>
      <c r="Y22" s="3">
        <v>98</v>
      </c>
      <c r="Z22" s="3">
        <v>47</v>
      </c>
      <c r="AA22" s="3">
        <v>0.40332340137599898</v>
      </c>
      <c r="AB22" s="3">
        <v>0.216965606829817</v>
      </c>
      <c r="AC22" s="3" t="s">
        <v>137</v>
      </c>
      <c r="AD22" s="3" t="s">
        <v>61</v>
      </c>
      <c r="AE22" s="3" t="s">
        <v>62</v>
      </c>
      <c r="AF22" s="3" t="s">
        <v>61</v>
      </c>
      <c r="AG22" s="3" t="s">
        <v>61</v>
      </c>
      <c r="AH22" s="3" t="s">
        <v>61</v>
      </c>
      <c r="AL22" s="3" t="s">
        <v>145</v>
      </c>
      <c r="AM22" s="3" t="s">
        <v>138</v>
      </c>
      <c r="AN22" s="3" t="s">
        <v>105</v>
      </c>
      <c r="AQ22" s="3" t="s">
        <v>145</v>
      </c>
      <c r="AR22" s="3">
        <v>0</v>
      </c>
      <c r="AS22" s="15">
        <v>454</v>
      </c>
      <c r="AT22" s="5">
        <v>44821</v>
      </c>
      <c r="AU22" s="8" t="s">
        <v>202</v>
      </c>
      <c r="AV22" s="8" t="s">
        <v>33</v>
      </c>
      <c r="AW22" s="6"/>
      <c r="AX22" s="29" t="s">
        <v>143</v>
      </c>
    </row>
    <row r="23" spans="1:54" x14ac:dyDescent="0.2">
      <c r="A23" s="3" t="s">
        <v>14</v>
      </c>
      <c r="B23" s="27" t="s">
        <v>109</v>
      </c>
      <c r="C23" s="3" t="s">
        <v>56</v>
      </c>
      <c r="D23" s="3" t="s">
        <v>138</v>
      </c>
      <c r="E23" s="3" t="s">
        <v>64</v>
      </c>
      <c r="F23" s="3" t="s">
        <v>66</v>
      </c>
      <c r="G23" s="3" t="s">
        <v>67</v>
      </c>
      <c r="H23" s="3">
        <v>1</v>
      </c>
      <c r="I23" s="3">
        <v>2.1</v>
      </c>
      <c r="J23" s="3">
        <v>0</v>
      </c>
      <c r="K23" s="3">
        <v>37</v>
      </c>
      <c r="L23" s="3">
        <v>2</v>
      </c>
      <c r="M23" s="3">
        <v>0</v>
      </c>
      <c r="N23" s="3">
        <v>0</v>
      </c>
      <c r="O23" s="3">
        <v>0</v>
      </c>
      <c r="P23" s="3" t="s">
        <v>33</v>
      </c>
      <c r="Q23" s="3">
        <v>0</v>
      </c>
      <c r="R23" s="3">
        <v>1</v>
      </c>
      <c r="S23" s="3">
        <v>117</v>
      </c>
      <c r="T23" s="3" t="s">
        <v>33</v>
      </c>
      <c r="U23" s="3" t="s">
        <v>33</v>
      </c>
      <c r="V23" s="3" t="s">
        <v>33</v>
      </c>
      <c r="W23" s="3" t="s">
        <v>33</v>
      </c>
      <c r="X23" s="3" t="s">
        <v>33</v>
      </c>
      <c r="Y23" s="3" t="s">
        <v>33</v>
      </c>
      <c r="Z23" s="3" t="s">
        <v>33</v>
      </c>
      <c r="AA23" s="3" t="s">
        <v>33</v>
      </c>
      <c r="AB23" s="3" t="s">
        <v>33</v>
      </c>
      <c r="AC23" s="3" t="s">
        <v>33</v>
      </c>
      <c r="AD23" s="3" t="s">
        <v>33</v>
      </c>
      <c r="AE23" s="3" t="s">
        <v>33</v>
      </c>
      <c r="AF23" s="3" t="s">
        <v>33</v>
      </c>
      <c r="AG23" s="3" t="s">
        <v>33</v>
      </c>
      <c r="AH23" s="3" t="s">
        <v>33</v>
      </c>
      <c r="AL23" s="3" t="s">
        <v>146</v>
      </c>
      <c r="AM23" s="3" t="s">
        <v>138</v>
      </c>
      <c r="AN23" s="3" t="s">
        <v>105</v>
      </c>
      <c r="AQ23" s="3" t="s">
        <v>145</v>
      </c>
      <c r="AR23" s="27" t="s">
        <v>33</v>
      </c>
      <c r="AS23" s="15">
        <v>1390</v>
      </c>
      <c r="AT23" s="5">
        <v>44821</v>
      </c>
      <c r="AU23" s="8" t="s">
        <v>203</v>
      </c>
      <c r="AV23" s="8" t="s">
        <v>33</v>
      </c>
      <c r="AW23" s="6"/>
      <c r="AX23" s="29" t="s">
        <v>143</v>
      </c>
    </row>
    <row r="24" spans="1:54" x14ac:dyDescent="0.2">
      <c r="A24" s="3" t="s">
        <v>15</v>
      </c>
      <c r="B24" s="27" t="s">
        <v>16</v>
      </c>
      <c r="C24" s="3" t="s">
        <v>56</v>
      </c>
      <c r="D24" s="9" t="s">
        <v>186</v>
      </c>
      <c r="E24" s="3" t="s">
        <v>64</v>
      </c>
      <c r="F24" s="3" t="s">
        <v>66</v>
      </c>
      <c r="G24" s="3" t="s">
        <v>59</v>
      </c>
      <c r="H24" s="3">
        <v>2</v>
      </c>
      <c r="I24" s="3">
        <v>5.5</v>
      </c>
      <c r="J24" s="3">
        <v>1</v>
      </c>
      <c r="K24" s="3">
        <v>6</v>
      </c>
      <c r="L24" s="3">
        <v>3</v>
      </c>
      <c r="M24" s="3">
        <v>1</v>
      </c>
      <c r="N24" s="3">
        <v>1</v>
      </c>
      <c r="O24" s="10">
        <v>1</v>
      </c>
      <c r="P24" s="10">
        <v>4</v>
      </c>
      <c r="Q24" s="3">
        <v>1</v>
      </c>
      <c r="R24" s="3">
        <v>0</v>
      </c>
      <c r="S24" s="3">
        <v>9</v>
      </c>
      <c r="T24" s="3">
        <v>4</v>
      </c>
      <c r="U24" s="3" t="s">
        <v>116</v>
      </c>
      <c r="V24" s="3" t="s">
        <v>116</v>
      </c>
      <c r="W24" s="3">
        <v>4</v>
      </c>
      <c r="X24" s="3" t="s">
        <v>120</v>
      </c>
      <c r="Y24" s="3">
        <v>68</v>
      </c>
      <c r="Z24" s="3">
        <v>65</v>
      </c>
      <c r="AA24" s="3">
        <v>0.67932974429931403</v>
      </c>
      <c r="AB24" s="3">
        <v>9.2132370124333798E-3</v>
      </c>
      <c r="AC24" s="3" t="s">
        <v>137</v>
      </c>
      <c r="AD24" s="3" t="s">
        <v>61</v>
      </c>
      <c r="AE24" s="3" t="s">
        <v>62</v>
      </c>
      <c r="AF24" s="3" t="s">
        <v>61</v>
      </c>
      <c r="AG24" s="3" t="s">
        <v>61</v>
      </c>
      <c r="AH24" s="3" t="s">
        <v>61</v>
      </c>
      <c r="AL24" s="3" t="s">
        <v>145</v>
      </c>
      <c r="AM24" s="3" t="s">
        <v>138</v>
      </c>
      <c r="AN24" s="3" t="s">
        <v>104</v>
      </c>
      <c r="AQ24" s="19"/>
      <c r="AR24" s="19">
        <v>2</v>
      </c>
      <c r="AS24" s="20"/>
      <c r="AT24" s="23" t="s">
        <v>33</v>
      </c>
      <c r="AU24" s="3" t="s">
        <v>204</v>
      </c>
      <c r="AV24" s="23" t="s">
        <v>33</v>
      </c>
      <c r="AW24" s="6"/>
    </row>
    <row r="25" spans="1:54" x14ac:dyDescent="0.2">
      <c r="A25" s="3" t="s">
        <v>17</v>
      </c>
      <c r="B25" s="27" t="s">
        <v>18</v>
      </c>
      <c r="C25" s="3" t="s">
        <v>56</v>
      </c>
      <c r="D25" s="3" t="s">
        <v>138</v>
      </c>
      <c r="E25" s="3" t="s">
        <v>64</v>
      </c>
      <c r="F25" s="3" t="s">
        <v>66</v>
      </c>
      <c r="G25" s="3" t="s">
        <v>59</v>
      </c>
      <c r="H25" s="3">
        <v>2</v>
      </c>
      <c r="I25" s="3">
        <v>6</v>
      </c>
      <c r="J25" s="3">
        <v>0</v>
      </c>
      <c r="K25" s="3">
        <v>24</v>
      </c>
      <c r="L25" s="3">
        <v>3</v>
      </c>
      <c r="M25" s="3">
        <v>1</v>
      </c>
      <c r="N25" s="3">
        <v>0</v>
      </c>
      <c r="O25" s="10">
        <v>1</v>
      </c>
      <c r="P25" s="10">
        <v>2</v>
      </c>
      <c r="Q25" s="3">
        <v>1</v>
      </c>
      <c r="R25" s="3">
        <v>0</v>
      </c>
      <c r="S25" s="3">
        <v>48</v>
      </c>
      <c r="T25" s="3">
        <v>2</v>
      </c>
      <c r="U25" s="3">
        <v>1</v>
      </c>
      <c r="V25" s="3">
        <v>1</v>
      </c>
      <c r="W25" s="3">
        <v>2</v>
      </c>
      <c r="X25" s="3" t="s">
        <v>121</v>
      </c>
      <c r="Y25" s="3">
        <v>67</v>
      </c>
      <c r="Z25" s="3">
        <v>64</v>
      </c>
      <c r="AA25" s="3">
        <v>0.62739362708143998</v>
      </c>
      <c r="AB25" s="3">
        <v>4.6699841722322097E-2</v>
      </c>
      <c r="AC25" s="3" t="s">
        <v>137</v>
      </c>
      <c r="AD25" s="3" t="s">
        <v>61</v>
      </c>
      <c r="AE25" s="3" t="s">
        <v>68</v>
      </c>
      <c r="AF25" s="3" t="s">
        <v>61</v>
      </c>
      <c r="AG25" s="3" t="s">
        <v>61</v>
      </c>
      <c r="AH25" s="3" t="s">
        <v>61</v>
      </c>
      <c r="AL25" s="3" t="s">
        <v>145</v>
      </c>
      <c r="AM25" s="3" t="s">
        <v>138</v>
      </c>
      <c r="AN25" s="3" t="s">
        <v>105</v>
      </c>
      <c r="AQ25" s="3" t="s">
        <v>145</v>
      </c>
      <c r="AR25" s="3">
        <v>1</v>
      </c>
      <c r="AS25" s="15">
        <v>415</v>
      </c>
      <c r="AT25" s="5">
        <v>44821</v>
      </c>
      <c r="AU25" s="8" t="s">
        <v>203</v>
      </c>
      <c r="AV25" s="8" t="s">
        <v>33</v>
      </c>
      <c r="AW25" s="6"/>
      <c r="AX25" s="29" t="s">
        <v>143</v>
      </c>
    </row>
    <row r="26" spans="1:54" x14ac:dyDescent="0.2">
      <c r="A26" s="3" t="s">
        <v>19</v>
      </c>
      <c r="B26" s="27" t="s">
        <v>20</v>
      </c>
      <c r="C26" s="3" t="s">
        <v>56</v>
      </c>
      <c r="D26" s="9" t="s">
        <v>186</v>
      </c>
      <c r="E26" s="3" t="s">
        <v>57</v>
      </c>
      <c r="F26" s="3" t="s">
        <v>114</v>
      </c>
      <c r="G26" s="3" t="s">
        <v>59</v>
      </c>
      <c r="H26" s="3">
        <v>2</v>
      </c>
      <c r="I26" s="3">
        <v>6</v>
      </c>
      <c r="J26" s="3">
        <v>1</v>
      </c>
      <c r="K26" s="3">
        <v>2</v>
      </c>
      <c r="L26" s="3">
        <v>3</v>
      </c>
      <c r="M26" s="3">
        <v>1</v>
      </c>
      <c r="N26" s="3">
        <v>1</v>
      </c>
      <c r="O26" s="3">
        <v>0</v>
      </c>
      <c r="P26" s="3" t="s">
        <v>33</v>
      </c>
      <c r="Q26" s="3">
        <v>1</v>
      </c>
      <c r="R26" s="3">
        <v>1</v>
      </c>
      <c r="S26" s="3">
        <v>53</v>
      </c>
      <c r="T26" s="3" t="s">
        <v>33</v>
      </c>
      <c r="U26" s="3" t="s">
        <v>33</v>
      </c>
      <c r="V26" s="3" t="s">
        <v>33</v>
      </c>
      <c r="W26" s="3" t="s">
        <v>33</v>
      </c>
      <c r="X26" s="3" t="s">
        <v>122</v>
      </c>
      <c r="Y26" s="3">
        <v>35</v>
      </c>
      <c r="Z26" s="3">
        <v>95</v>
      </c>
      <c r="AA26" s="3">
        <v>0.30867153820885201</v>
      </c>
      <c r="AB26" s="3">
        <v>0.118427713551206</v>
      </c>
      <c r="AC26" s="3" t="s">
        <v>137</v>
      </c>
      <c r="AD26" s="3" t="s">
        <v>33</v>
      </c>
      <c r="AE26" s="3" t="s">
        <v>33</v>
      </c>
      <c r="AF26" s="3" t="s">
        <v>33</v>
      </c>
      <c r="AG26" s="3" t="s">
        <v>33</v>
      </c>
      <c r="AH26" s="3" t="s">
        <v>33</v>
      </c>
      <c r="AL26" s="3" t="s">
        <v>146</v>
      </c>
      <c r="AM26" s="3" t="s">
        <v>138</v>
      </c>
      <c r="AN26" s="3" t="s">
        <v>105</v>
      </c>
      <c r="AQ26" s="19"/>
      <c r="AR26" s="28" t="s">
        <v>33</v>
      </c>
      <c r="AS26" s="20"/>
      <c r="AT26" s="23" t="s">
        <v>33</v>
      </c>
      <c r="AU26" s="3" t="s">
        <v>204</v>
      </c>
      <c r="AV26" s="23" t="s">
        <v>33</v>
      </c>
      <c r="AW26" s="6"/>
    </row>
    <row r="27" spans="1:54" x14ac:dyDescent="0.2">
      <c r="A27" s="3" t="s">
        <v>23</v>
      </c>
      <c r="B27" s="27" t="s">
        <v>110</v>
      </c>
      <c r="C27" s="3" t="s">
        <v>56</v>
      </c>
      <c r="D27" s="3" t="s">
        <v>138</v>
      </c>
      <c r="E27" s="3" t="s">
        <v>57</v>
      </c>
      <c r="F27" s="3" t="s">
        <v>58</v>
      </c>
      <c r="G27" s="3" t="s">
        <v>67</v>
      </c>
      <c r="H27" s="3">
        <v>1</v>
      </c>
      <c r="I27" s="3">
        <v>1.4</v>
      </c>
      <c r="J27" s="3">
        <v>0</v>
      </c>
      <c r="K27" s="3">
        <v>28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80</v>
      </c>
      <c r="T27" s="3">
        <v>0</v>
      </c>
      <c r="U27" s="3">
        <v>1</v>
      </c>
      <c r="V27" s="3">
        <v>1</v>
      </c>
      <c r="W27" s="3">
        <v>0</v>
      </c>
      <c r="X27" s="3" t="s">
        <v>123</v>
      </c>
      <c r="Y27" s="3" t="s">
        <v>33</v>
      </c>
      <c r="Z27" s="3" t="s">
        <v>33</v>
      </c>
      <c r="AA27" s="3" t="s">
        <v>33</v>
      </c>
      <c r="AB27" s="3" t="s">
        <v>33</v>
      </c>
      <c r="AC27" s="3" t="s">
        <v>33</v>
      </c>
      <c r="AD27" s="3" t="s">
        <v>61</v>
      </c>
      <c r="AE27" s="3" t="s">
        <v>68</v>
      </c>
      <c r="AF27" s="3" t="s">
        <v>62</v>
      </c>
      <c r="AG27" s="3" t="s">
        <v>63</v>
      </c>
      <c r="AH27" s="3" t="s">
        <v>62</v>
      </c>
      <c r="AL27" s="3" t="s">
        <v>145</v>
      </c>
      <c r="AM27" s="3" t="s">
        <v>138</v>
      </c>
      <c r="AN27" s="3" t="s">
        <v>104</v>
      </c>
      <c r="AQ27" s="18" t="s">
        <v>214</v>
      </c>
      <c r="AR27" s="18">
        <v>0</v>
      </c>
      <c r="AS27" s="16" t="s">
        <v>212</v>
      </c>
      <c r="AT27" s="5">
        <v>44821</v>
      </c>
      <c r="AU27" s="8" t="s">
        <v>205</v>
      </c>
      <c r="AV27" s="8" t="s">
        <v>215</v>
      </c>
      <c r="AW27" s="6"/>
    </row>
    <row r="28" spans="1:54" x14ac:dyDescent="0.2">
      <c r="A28" s="3" t="s">
        <v>21</v>
      </c>
      <c r="B28" s="27" t="s">
        <v>22</v>
      </c>
      <c r="C28" s="3" t="s">
        <v>56</v>
      </c>
      <c r="D28" s="3" t="s">
        <v>138</v>
      </c>
      <c r="E28" s="3" t="s">
        <v>64</v>
      </c>
      <c r="F28" s="3" t="s">
        <v>66</v>
      </c>
      <c r="G28" s="3" t="s">
        <v>59</v>
      </c>
      <c r="H28" s="3">
        <v>2</v>
      </c>
      <c r="I28" s="3">
        <v>2.1</v>
      </c>
      <c r="J28" s="3">
        <v>0</v>
      </c>
      <c r="K28" s="3">
        <v>29</v>
      </c>
      <c r="L28" s="3">
        <v>2</v>
      </c>
      <c r="M28" s="3">
        <v>0</v>
      </c>
      <c r="N28" s="3">
        <v>0</v>
      </c>
      <c r="O28" s="10">
        <v>1</v>
      </c>
      <c r="P28" s="10">
        <v>2</v>
      </c>
      <c r="Q28" s="3">
        <v>1</v>
      </c>
      <c r="R28" s="3">
        <v>1</v>
      </c>
      <c r="S28" s="3">
        <v>119</v>
      </c>
      <c r="T28" s="3">
        <v>2</v>
      </c>
      <c r="U28" s="3">
        <v>0</v>
      </c>
      <c r="V28" s="3">
        <v>2</v>
      </c>
      <c r="W28" s="3">
        <v>2</v>
      </c>
      <c r="X28" s="3" t="s">
        <v>124</v>
      </c>
      <c r="Y28" s="3">
        <v>63</v>
      </c>
      <c r="Z28" s="3">
        <v>60</v>
      </c>
      <c r="AA28" s="3">
        <v>0.55457059867339997</v>
      </c>
      <c r="AB28" s="3">
        <v>7.9009998998111804E-19</v>
      </c>
      <c r="AC28" s="3" t="s">
        <v>137</v>
      </c>
      <c r="AD28" s="3" t="s">
        <v>62</v>
      </c>
      <c r="AE28" s="3" t="s">
        <v>62</v>
      </c>
      <c r="AF28" s="3" t="s">
        <v>61</v>
      </c>
      <c r="AG28" s="3" t="s">
        <v>61</v>
      </c>
      <c r="AH28" s="3" t="s">
        <v>61</v>
      </c>
      <c r="AL28" s="3" t="s">
        <v>146</v>
      </c>
      <c r="AM28" s="3" t="s">
        <v>138</v>
      </c>
      <c r="AN28" s="3" t="s">
        <v>105</v>
      </c>
      <c r="AQ28" s="3" t="s">
        <v>145</v>
      </c>
      <c r="AR28" s="3">
        <v>1</v>
      </c>
      <c r="AS28" s="15">
        <v>571</v>
      </c>
      <c r="AT28" s="5">
        <v>44821</v>
      </c>
      <c r="AU28" s="8" t="s">
        <v>203</v>
      </c>
      <c r="AV28" s="8" t="s">
        <v>33</v>
      </c>
      <c r="AW28" s="6"/>
      <c r="AX28" s="29" t="s">
        <v>143</v>
      </c>
    </row>
    <row r="29" spans="1:54" x14ac:dyDescent="0.2">
      <c r="A29" s="3" t="s">
        <v>24</v>
      </c>
      <c r="B29" s="27" t="s">
        <v>25</v>
      </c>
      <c r="C29" s="3" t="s">
        <v>56</v>
      </c>
      <c r="D29" s="3" t="s">
        <v>139</v>
      </c>
      <c r="E29" s="3" t="s">
        <v>57</v>
      </c>
      <c r="F29" s="3" t="s">
        <v>58</v>
      </c>
      <c r="G29" s="3" t="s">
        <v>59</v>
      </c>
      <c r="H29" s="3">
        <v>2</v>
      </c>
      <c r="I29" s="3">
        <v>1</v>
      </c>
      <c r="J29" s="3">
        <v>0</v>
      </c>
      <c r="K29" s="3">
        <v>15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215</v>
      </c>
      <c r="T29" s="3">
        <v>0</v>
      </c>
      <c r="U29" s="3">
        <v>2</v>
      </c>
      <c r="V29" s="3">
        <v>1</v>
      </c>
      <c r="W29" s="3">
        <v>0</v>
      </c>
      <c r="X29" s="3" t="s">
        <v>125</v>
      </c>
      <c r="Y29" s="3" t="s">
        <v>33</v>
      </c>
      <c r="Z29" s="3" t="s">
        <v>33</v>
      </c>
      <c r="AA29" s="3" t="s">
        <v>33</v>
      </c>
      <c r="AB29" s="3" t="s">
        <v>33</v>
      </c>
      <c r="AC29" s="3" t="s">
        <v>33</v>
      </c>
      <c r="AD29" s="3" t="s">
        <v>61</v>
      </c>
      <c r="AE29" s="3" t="s">
        <v>61</v>
      </c>
      <c r="AF29" s="3" t="s">
        <v>62</v>
      </c>
      <c r="AG29" s="3" t="s">
        <v>63</v>
      </c>
      <c r="AH29" s="3" t="s">
        <v>62</v>
      </c>
      <c r="AL29" s="3" t="s">
        <v>145</v>
      </c>
      <c r="AM29" s="3" t="s">
        <v>139</v>
      </c>
      <c r="AN29" s="3" t="s">
        <v>104</v>
      </c>
      <c r="AQ29" s="19"/>
      <c r="AR29" s="19">
        <v>0</v>
      </c>
      <c r="AS29" s="20"/>
      <c r="AT29" s="23" t="s">
        <v>33</v>
      </c>
      <c r="AU29" s="3" t="s">
        <v>206</v>
      </c>
      <c r="AW29" s="4"/>
      <c r="AX29" s="29" t="s">
        <v>143</v>
      </c>
    </row>
    <row r="30" spans="1:54" x14ac:dyDescent="0.2">
      <c r="A30" s="3" t="s">
        <v>28</v>
      </c>
      <c r="B30" s="27" t="s">
        <v>29</v>
      </c>
      <c r="C30" s="3" t="s">
        <v>56</v>
      </c>
      <c r="D30" s="3" t="s">
        <v>138</v>
      </c>
      <c r="E30" s="3" t="s">
        <v>57</v>
      </c>
      <c r="F30" s="3" t="s">
        <v>58</v>
      </c>
      <c r="G30" s="3" t="s">
        <v>67</v>
      </c>
      <c r="H30" s="3">
        <v>1</v>
      </c>
      <c r="I30" s="3">
        <v>0.9</v>
      </c>
      <c r="J30" s="3">
        <v>0</v>
      </c>
      <c r="K30" s="3">
        <v>1</v>
      </c>
      <c r="L30" s="3">
        <v>1</v>
      </c>
      <c r="M30" s="3">
        <v>0</v>
      </c>
      <c r="N30" s="3">
        <v>0</v>
      </c>
      <c r="O30" s="3">
        <v>0</v>
      </c>
      <c r="P30" s="3" t="s">
        <v>33</v>
      </c>
      <c r="Q30" s="3">
        <v>0</v>
      </c>
      <c r="R30" s="3" t="s">
        <v>33</v>
      </c>
      <c r="S30" s="3">
        <v>156</v>
      </c>
      <c r="T30" s="3" t="s">
        <v>33</v>
      </c>
      <c r="U30" s="3" t="s">
        <v>33</v>
      </c>
      <c r="V30" s="3" t="s">
        <v>33</v>
      </c>
      <c r="W30" s="3" t="s">
        <v>33</v>
      </c>
      <c r="X30" s="3" t="s">
        <v>33</v>
      </c>
      <c r="Y30" s="3" t="s">
        <v>33</v>
      </c>
      <c r="Z30" s="3" t="s">
        <v>33</v>
      </c>
      <c r="AA30" s="3" t="s">
        <v>33</v>
      </c>
      <c r="AB30" s="3" t="s">
        <v>33</v>
      </c>
      <c r="AC30" s="3" t="s">
        <v>33</v>
      </c>
      <c r="AD30" s="3" t="s">
        <v>33</v>
      </c>
      <c r="AE30" s="3" t="s">
        <v>33</v>
      </c>
      <c r="AF30" s="3" t="s">
        <v>33</v>
      </c>
      <c r="AG30" s="3" t="s">
        <v>33</v>
      </c>
      <c r="AH30" s="3" t="s">
        <v>33</v>
      </c>
      <c r="AL30" s="3" t="s">
        <v>146</v>
      </c>
      <c r="AM30" s="3" t="s">
        <v>138</v>
      </c>
      <c r="AN30" s="3" t="s">
        <v>103</v>
      </c>
      <c r="AQ30" s="13" t="s">
        <v>209</v>
      </c>
      <c r="AR30" s="27" t="s">
        <v>33</v>
      </c>
      <c r="AS30" s="16" t="s">
        <v>213</v>
      </c>
      <c r="AT30" s="5">
        <v>44821</v>
      </c>
      <c r="AU30" s="8" t="s">
        <v>207</v>
      </c>
      <c r="AV30" s="8" t="s">
        <v>216</v>
      </c>
      <c r="AW30" s="4"/>
      <c r="AX30" s="29" t="s">
        <v>143</v>
      </c>
    </row>
    <row r="31" spans="1:54" x14ac:dyDescent="0.2">
      <c r="A31" s="3" t="s">
        <v>49</v>
      </c>
      <c r="B31" s="11" t="s">
        <v>111</v>
      </c>
      <c r="C31" s="3" t="s">
        <v>56</v>
      </c>
      <c r="D31" s="3" t="s">
        <v>139</v>
      </c>
      <c r="E31" s="3" t="s">
        <v>64</v>
      </c>
      <c r="F31" s="3" t="s">
        <v>66</v>
      </c>
      <c r="G31" s="3" t="s">
        <v>59</v>
      </c>
      <c r="H31" s="3">
        <v>2</v>
      </c>
      <c r="I31" s="3">
        <v>6.5</v>
      </c>
      <c r="J31" s="3">
        <v>1</v>
      </c>
      <c r="K31" s="3">
        <v>51</v>
      </c>
      <c r="L31" s="3">
        <v>2</v>
      </c>
      <c r="M31" s="3">
        <v>0</v>
      </c>
      <c r="N31" s="3">
        <v>0</v>
      </c>
      <c r="O31" s="3">
        <v>0</v>
      </c>
      <c r="P31" s="3">
        <v>0</v>
      </c>
      <c r="Q31" s="3" t="s">
        <v>33</v>
      </c>
      <c r="R31" s="3">
        <v>0</v>
      </c>
      <c r="S31" s="3" t="s">
        <v>33</v>
      </c>
      <c r="T31" s="3">
        <v>0</v>
      </c>
      <c r="U31" s="3">
        <v>1</v>
      </c>
      <c r="V31" s="3">
        <v>3</v>
      </c>
      <c r="W31" s="3">
        <v>0</v>
      </c>
      <c r="X31" s="3" t="s">
        <v>134</v>
      </c>
      <c r="Y31" s="3" t="s">
        <v>33</v>
      </c>
      <c r="Z31" s="3" t="s">
        <v>33</v>
      </c>
      <c r="AA31" s="3" t="s">
        <v>33</v>
      </c>
      <c r="AB31" s="3" t="s">
        <v>33</v>
      </c>
      <c r="AC31" s="3" t="s">
        <v>33</v>
      </c>
      <c r="AD31" s="3" t="s">
        <v>62</v>
      </c>
      <c r="AE31" s="3" t="s">
        <v>62</v>
      </c>
      <c r="AF31" s="3" t="s">
        <v>61</v>
      </c>
      <c r="AG31" s="3" t="s">
        <v>61</v>
      </c>
      <c r="AH31" s="3" t="s">
        <v>61</v>
      </c>
      <c r="AL31" s="3" t="s">
        <v>145</v>
      </c>
      <c r="AM31" s="3" t="s">
        <v>139</v>
      </c>
      <c r="AN31" s="3" t="s">
        <v>106</v>
      </c>
      <c r="AQ31" s="3" t="s">
        <v>145</v>
      </c>
      <c r="AR31" s="3">
        <v>0</v>
      </c>
      <c r="AS31" s="15">
        <v>1490</v>
      </c>
      <c r="AT31" s="5">
        <v>44719</v>
      </c>
      <c r="AU31" s="3" t="s">
        <v>190</v>
      </c>
      <c r="AV31" s="23" t="s">
        <v>216</v>
      </c>
      <c r="AW31" s="12"/>
      <c r="AX31" s="29" t="s">
        <v>143</v>
      </c>
      <c r="AY31" s="29" t="s">
        <v>221</v>
      </c>
    </row>
    <row r="32" spans="1:54" x14ac:dyDescent="0.2">
      <c r="A32" s="3" t="s">
        <v>30</v>
      </c>
      <c r="B32" s="11" t="s">
        <v>112</v>
      </c>
      <c r="C32" s="3" t="s">
        <v>56</v>
      </c>
      <c r="D32" s="3" t="s">
        <v>139</v>
      </c>
      <c r="E32" s="3" t="s">
        <v>57</v>
      </c>
      <c r="F32" s="3" t="s">
        <v>66</v>
      </c>
      <c r="G32" s="3" t="s">
        <v>59</v>
      </c>
      <c r="H32" s="3">
        <v>2</v>
      </c>
      <c r="I32" s="3">
        <v>5.6</v>
      </c>
      <c r="J32" s="3">
        <v>0</v>
      </c>
      <c r="K32" s="3">
        <v>7</v>
      </c>
      <c r="L32" s="3">
        <v>2</v>
      </c>
      <c r="M32" s="3">
        <v>1</v>
      </c>
      <c r="N32" s="3">
        <v>0</v>
      </c>
      <c r="O32" s="3">
        <v>0</v>
      </c>
      <c r="P32" s="3" t="s">
        <v>33</v>
      </c>
      <c r="Q32" s="3">
        <v>0</v>
      </c>
      <c r="R32" s="3" t="s">
        <v>33</v>
      </c>
      <c r="S32" s="3">
        <v>99</v>
      </c>
      <c r="T32" s="3" t="s">
        <v>33</v>
      </c>
      <c r="U32" s="3" t="s">
        <v>33</v>
      </c>
      <c r="V32" s="3" t="s">
        <v>33</v>
      </c>
      <c r="W32" s="3" t="s">
        <v>33</v>
      </c>
      <c r="X32" s="3" t="s">
        <v>33</v>
      </c>
      <c r="Y32" s="3" t="s">
        <v>33</v>
      </c>
      <c r="Z32" s="3" t="s">
        <v>33</v>
      </c>
      <c r="AA32" s="3" t="s">
        <v>33</v>
      </c>
      <c r="AB32" s="3" t="s">
        <v>33</v>
      </c>
      <c r="AC32" s="3" t="s">
        <v>33</v>
      </c>
      <c r="AD32" s="3" t="s">
        <v>33</v>
      </c>
      <c r="AE32" s="3" t="s">
        <v>33</v>
      </c>
      <c r="AF32" s="3" t="s">
        <v>33</v>
      </c>
      <c r="AG32" s="3" t="s">
        <v>33</v>
      </c>
      <c r="AH32" s="3" t="s">
        <v>33</v>
      </c>
      <c r="AL32" s="3" t="s">
        <v>146</v>
      </c>
      <c r="AM32" s="3" t="s">
        <v>139</v>
      </c>
      <c r="AN32" s="3" t="s">
        <v>105</v>
      </c>
      <c r="AQ32" s="3" t="s">
        <v>145</v>
      </c>
      <c r="AR32" s="27" t="s">
        <v>33</v>
      </c>
      <c r="AS32" s="15">
        <v>101</v>
      </c>
      <c r="AT32" s="5">
        <v>44657</v>
      </c>
      <c r="AU32" s="8" t="s">
        <v>208</v>
      </c>
      <c r="AV32" s="8" t="s">
        <v>33</v>
      </c>
      <c r="AW32" s="12"/>
      <c r="AX32" s="29" t="s">
        <v>143</v>
      </c>
      <c r="AY32" s="3" t="s">
        <v>157</v>
      </c>
    </row>
    <row r="33" spans="4:48" x14ac:dyDescent="0.2">
      <c r="AU33" s="8"/>
      <c r="AV33" s="8"/>
    </row>
    <row r="35" spans="4:48" x14ac:dyDescent="0.2">
      <c r="D35" s="9" t="s">
        <v>189</v>
      </c>
      <c r="AS35" s="22"/>
    </row>
  </sheetData>
  <sortState xmlns:xlrd2="http://schemas.microsoft.com/office/spreadsheetml/2017/richdata2" ref="C2:LY16">
    <sortCondition sortBy="cellColor" ref="AE2:AE16" dxfId="14"/>
    <sortCondition descending="1" ref="AE2:AE16"/>
    <sortCondition descending="1" sortBy="cellColor" ref="AF2:AF16" dxfId="13"/>
    <sortCondition descending="1" ref="AF2:AF16"/>
  </sortState>
  <conditionalFormatting sqref="G2:G33">
    <cfRule type="cellIs" dxfId="12" priority="8" operator="equal">
      <formula>"NET G3"</formula>
    </cfRule>
    <cfRule type="cellIs" dxfId="11" priority="7" operator="equal">
      <formula>"NET G2"</formula>
    </cfRule>
    <cfRule type="cellIs" dxfId="10" priority="6" operator="equal">
      <formula>"NET G1"</formula>
    </cfRule>
  </conditionalFormatting>
  <conditionalFormatting sqref="J2:J33 M2:N33">
    <cfRule type="cellIs" dxfId="9" priority="5" operator="equal">
      <formula>1</formula>
    </cfRule>
  </conditionalFormatting>
  <conditionalFormatting sqref="L2:L35">
    <cfRule type="cellIs" dxfId="8" priority="3" operator="equal">
      <formula>3</formula>
    </cfRule>
    <cfRule type="cellIs" dxfId="7" priority="2" operator="equal">
      <formula>2</formula>
    </cfRule>
    <cfRule type="cellIs" dxfId="6" priority="1" operator="equal">
      <formula>1</formula>
    </cfRule>
  </conditionalFormatting>
  <conditionalFormatting sqref="AG2:AH33 AD2:AD34 AE2:AF37 AG24:AG34">
    <cfRule type="cellIs" dxfId="5" priority="10" operator="equal">
      <formula>"Weak"</formula>
    </cfRule>
    <cfRule type="cellIs" dxfId="4" priority="11" operator="equal">
      <formula>"SingleCells"</formula>
    </cfRule>
    <cfRule type="cellIs" dxfId="3" priority="12" operator="equal">
      <formula>"Positive"</formula>
    </cfRule>
  </conditionalFormatting>
  <conditionalFormatting sqref="AG2:AH33 AG24:AG34">
    <cfRule type="cellIs" dxfId="2" priority="9" operator="equal">
      <formula>"Single"</formula>
    </cfRule>
  </conditionalFormatting>
  <conditionalFormatting sqref="AW1 B1">
    <cfRule type="duplicateValues" dxfId="1" priority="15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R10" sqref="R10"/>
    </sheetView>
  </sheetViews>
  <sheetFormatPr baseColWidth="10" defaultColWidth="11" defaultRowHeight="16" x14ac:dyDescent="0.2"/>
  <sheetData>
    <row r="1" spans="1:3" x14ac:dyDescent="0.2">
      <c r="A1" s="1" t="s">
        <v>0</v>
      </c>
      <c r="B1" s="1" t="s">
        <v>72</v>
      </c>
    </row>
    <row r="2" spans="1:3" x14ac:dyDescent="0.2">
      <c r="A2" s="3" t="s">
        <v>41</v>
      </c>
      <c r="B2" s="3" t="s">
        <v>42</v>
      </c>
      <c r="C2" t="s">
        <v>217</v>
      </c>
    </row>
    <row r="3" spans="1:3" x14ac:dyDescent="0.2">
      <c r="A3" s="3" t="s">
        <v>31</v>
      </c>
      <c r="B3" s="3" t="s">
        <v>32</v>
      </c>
      <c r="C3" t="s">
        <v>217</v>
      </c>
    </row>
    <row r="4" spans="1:3" x14ac:dyDescent="0.2">
      <c r="A4" s="3" t="s">
        <v>50</v>
      </c>
      <c r="B4" s="3" t="s">
        <v>51</v>
      </c>
      <c r="C4" t="s">
        <v>217</v>
      </c>
    </row>
    <row r="5" spans="1:3" x14ac:dyDescent="0.2">
      <c r="A5" s="3" t="s">
        <v>49</v>
      </c>
      <c r="B5" s="11" t="s">
        <v>111</v>
      </c>
      <c r="C5" t="s">
        <v>217</v>
      </c>
    </row>
    <row r="6" spans="1:3" x14ac:dyDescent="0.2">
      <c r="A6" s="3" t="s">
        <v>30</v>
      </c>
      <c r="B6" s="11" t="s">
        <v>112</v>
      </c>
      <c r="C6" t="s">
        <v>217</v>
      </c>
    </row>
  </sheetData>
  <conditionalFormatting sqref="B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NormalDS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Balagopal Rajagopal</cp:lastModifiedBy>
  <dcterms:created xsi:type="dcterms:W3CDTF">2020-06-02T17:12:25Z</dcterms:created>
  <dcterms:modified xsi:type="dcterms:W3CDTF">2023-07-17T18:19:58Z</dcterms:modified>
</cp:coreProperties>
</file>