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D:\Users\Brayan\Pictures\"/>
    </mc:Choice>
  </mc:AlternateContent>
  <xr:revisionPtr revIDLastSave="0" documentId="13_ncr:1_{EC2CE0ED-FCE0-4C09-8680-4CA594D35DCB}" xr6:coauthVersionLast="33" xr6:coauthVersionMax="33" xr10:uidLastSave="{00000000-0000-0000-0000-000000000000}"/>
  <bookViews>
    <workbookView xWindow="0" yWindow="0" windowWidth="20460" windowHeight="5835" tabRatio="876" firstSheet="6" activeTab="16" xr2:uid="{00000000-000D-0000-FFFF-FFFF00000000}"/>
  </bookViews>
  <sheets>
    <sheet name="Shippers Orders" sheetId="1" r:id="rId1"/>
    <sheet name="Tea Rating" sheetId="3" r:id="rId2"/>
    <sheet name="Shippers" sheetId="2" r:id="rId3"/>
    <sheet name="Countries" sheetId="21" r:id="rId4"/>
    <sheet name="Plantations Manufactures" sheetId="4" r:id="rId5"/>
    <sheet name="Tea types" sheetId="5" r:id="rId6"/>
    <sheet name="Tea Color" sheetId="22" r:id="rId7"/>
    <sheet name="Tea_Caff" sheetId="23" r:id="rId8"/>
    <sheet name="Retailers" sheetId="6" r:id="rId9"/>
    <sheet name="Type" sheetId="20" r:id="rId10"/>
    <sheet name="Retailers Contact Info" sheetId="19" r:id="rId11"/>
    <sheet name="Normalization" sheetId="15" r:id="rId12"/>
    <sheet name="Negotiant   Exporter" sheetId="7" r:id="rId13"/>
    <sheet name="Importer " sheetId="12" r:id="rId14"/>
    <sheet name="States" sheetId="18" r:id="rId15"/>
    <sheet name="Logical" sheetId="13" r:id="rId16"/>
    <sheet name="Logical Schema"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3" i="14" l="1"/>
  <c r="L133" i="14"/>
  <c r="M132" i="14"/>
  <c r="L132" i="14"/>
  <c r="M131" i="14"/>
  <c r="L131" i="14"/>
  <c r="M130" i="14"/>
  <c r="L130" i="14"/>
  <c r="M129" i="14"/>
  <c r="L129" i="14"/>
  <c r="M128" i="14"/>
  <c r="L128" i="14"/>
  <c r="M127" i="14"/>
  <c r="L127" i="14"/>
  <c r="M126" i="14"/>
  <c r="L126" i="14"/>
  <c r="M122" i="14"/>
  <c r="L122" i="14"/>
  <c r="M121" i="14"/>
  <c r="L121" i="14"/>
  <c r="M120" i="14"/>
  <c r="L120" i="14"/>
  <c r="M119" i="14"/>
  <c r="L119" i="14"/>
  <c r="M118" i="14"/>
  <c r="L118" i="14"/>
  <c r="M117" i="14"/>
  <c r="L117" i="14"/>
  <c r="M116" i="14"/>
  <c r="L116" i="14"/>
  <c r="M115" i="14"/>
  <c r="L115" i="14"/>
  <c r="M114" i="14"/>
  <c r="L114" i="14"/>
  <c r="M113" i="14"/>
  <c r="L113" i="14"/>
  <c r="M112" i="14"/>
  <c r="L112" i="14"/>
  <c r="M111" i="14"/>
  <c r="L111" i="14"/>
  <c r="M110" i="14"/>
  <c r="L110" i="14"/>
  <c r="M109" i="14"/>
  <c r="L109" i="14"/>
  <c r="M105" i="14"/>
  <c r="L105" i="14"/>
  <c r="M104" i="14"/>
  <c r="L104" i="14"/>
  <c r="M103" i="14"/>
  <c r="L103" i="14"/>
  <c r="M102" i="14"/>
  <c r="L102" i="14"/>
  <c r="M101" i="14"/>
  <c r="L101" i="14"/>
  <c r="M100" i="14"/>
  <c r="L100" i="14"/>
  <c r="M99" i="14"/>
  <c r="L99" i="14"/>
  <c r="M98" i="14"/>
  <c r="L98" i="14"/>
  <c r="M94" i="14"/>
  <c r="L94" i="14"/>
  <c r="M93" i="14"/>
  <c r="L93" i="14"/>
  <c r="M92" i="14"/>
  <c r="L92" i="14"/>
  <c r="M91" i="14"/>
  <c r="L91" i="14"/>
  <c r="M90" i="14"/>
  <c r="L90" i="14"/>
  <c r="M89" i="14"/>
  <c r="L89" i="14"/>
  <c r="M88" i="14"/>
  <c r="L88" i="14"/>
  <c r="M84" i="14"/>
  <c r="L84" i="14"/>
  <c r="M83" i="14"/>
  <c r="L83" i="14"/>
  <c r="M82" i="14"/>
  <c r="L82" i="14"/>
  <c r="M81" i="14"/>
  <c r="L81" i="14"/>
  <c r="M80" i="14"/>
  <c r="L80" i="14"/>
  <c r="M79" i="14"/>
  <c r="L79" i="14"/>
  <c r="M78" i="14"/>
  <c r="L78" i="14"/>
  <c r="M77" i="14"/>
  <c r="L77" i="14"/>
  <c r="M76" i="14"/>
  <c r="L76" i="14"/>
  <c r="M72" i="14"/>
  <c r="L72" i="14"/>
  <c r="M71" i="14"/>
  <c r="L71" i="14"/>
  <c r="M70" i="14"/>
  <c r="L70" i="14"/>
  <c r="M69" i="14"/>
  <c r="L69" i="14"/>
  <c r="M68" i="14"/>
  <c r="L68" i="14"/>
  <c r="M67" i="14"/>
  <c r="L67" i="14"/>
  <c r="M66" i="14"/>
  <c r="L66" i="14"/>
  <c r="M65" i="14"/>
  <c r="L65" i="14"/>
  <c r="M64" i="14"/>
  <c r="L64" i="14"/>
  <c r="M63" i="14"/>
  <c r="L63" i="14"/>
  <c r="M59" i="14"/>
  <c r="L59" i="14"/>
  <c r="M58" i="14"/>
  <c r="L58" i="14"/>
  <c r="M57" i="14"/>
  <c r="L57" i="14"/>
  <c r="M56" i="14"/>
  <c r="L56" i="14"/>
  <c r="M55" i="14"/>
  <c r="L55" i="14"/>
  <c r="M54" i="14"/>
  <c r="L54" i="14"/>
  <c r="F13" i="1" l="1"/>
  <c r="F7" i="1"/>
</calcChain>
</file>

<file path=xl/sharedStrings.xml><?xml version="1.0" encoding="utf-8"?>
<sst xmlns="http://schemas.openxmlformats.org/spreadsheetml/2006/main" count="1989" uniqueCount="1330">
  <si>
    <t>Rating Scale</t>
  </si>
  <si>
    <t>Shippers</t>
  </si>
  <si>
    <t>Shippers ID</t>
  </si>
  <si>
    <t>Contract Date</t>
  </si>
  <si>
    <t>Percentage of Value</t>
  </si>
  <si>
    <t>Distance from Wharehouse</t>
  </si>
  <si>
    <t>ContID</t>
  </si>
  <si>
    <t>SHIP1</t>
  </si>
  <si>
    <t>Lincoln &amp; Sumner Llc</t>
  </si>
  <si>
    <t>529.73 miles</t>
  </si>
  <si>
    <t>Con1</t>
  </si>
  <si>
    <t>SHIP2</t>
  </si>
  <si>
    <t>NYMAR</t>
  </si>
  <si>
    <t>351.18 miles</t>
  </si>
  <si>
    <t>Con2</t>
  </si>
  <si>
    <t>SHIP3</t>
  </si>
  <si>
    <t>HawkShipping</t>
  </si>
  <si>
    <t>265.08 miles</t>
  </si>
  <si>
    <t>Con3</t>
  </si>
  <si>
    <t>SHIP4</t>
  </si>
  <si>
    <t>D&amp;M Express</t>
  </si>
  <si>
    <t>332.45 miles</t>
  </si>
  <si>
    <t>Con4</t>
  </si>
  <si>
    <t>State</t>
  </si>
  <si>
    <t>StateID</t>
  </si>
  <si>
    <t>Street</t>
  </si>
  <si>
    <t>City</t>
  </si>
  <si>
    <t>Phone</t>
  </si>
  <si>
    <t>S1</t>
  </si>
  <si>
    <t>New Hampshire</t>
  </si>
  <si>
    <t>27 Stone Lane</t>
  </si>
  <si>
    <t>Southborough</t>
  </si>
  <si>
    <t>01772-2118</t>
  </si>
  <si>
    <t>(508) 460-0317</t>
  </si>
  <si>
    <t>S3</t>
  </si>
  <si>
    <t>S2</t>
  </si>
  <si>
    <t>Vermont</t>
  </si>
  <si>
    <t>132 East 43rd Street</t>
  </si>
  <si>
    <t>New York</t>
  </si>
  <si>
    <t xml:space="preserve">(212) 831-4000  </t>
  </si>
  <si>
    <t>S5</t>
  </si>
  <si>
    <t>1079 Thomas Busch Memorial</t>
  </si>
  <si>
    <t>Pennsauken</t>
  </si>
  <si>
    <t xml:space="preserve">(856) 663-9007 
</t>
  </si>
  <si>
    <t>S8</t>
  </si>
  <si>
    <t>S4</t>
  </si>
  <si>
    <t>Maine</t>
  </si>
  <si>
    <t>31 E Carson S</t>
  </si>
  <si>
    <t>Pittsburgh</t>
  </si>
  <si>
    <t xml:space="preserve">(412) 488-8844 </t>
  </si>
  <si>
    <t>S12</t>
  </si>
  <si>
    <t>S6</t>
  </si>
  <si>
    <t>Connecticut</t>
  </si>
  <si>
    <t>S7</t>
  </si>
  <si>
    <t>Rhode Island</t>
  </si>
  <si>
    <t>New Jersey</t>
  </si>
  <si>
    <t>S9</t>
  </si>
  <si>
    <t>Maryland</t>
  </si>
  <si>
    <t>Area of assiments</t>
  </si>
  <si>
    <t>S10</t>
  </si>
  <si>
    <t>Delaware</t>
  </si>
  <si>
    <t>Area statements</t>
  </si>
  <si>
    <t>State ID</t>
  </si>
  <si>
    <t>S11</t>
  </si>
  <si>
    <t>Washington D.C.</t>
  </si>
  <si>
    <t>AS1</t>
  </si>
  <si>
    <t>Pennsylvania</t>
  </si>
  <si>
    <t>AS2</t>
  </si>
  <si>
    <t>S13</t>
  </si>
  <si>
    <t>Ohio</t>
  </si>
  <si>
    <t>AS3</t>
  </si>
  <si>
    <t>AS4</t>
  </si>
  <si>
    <t>AS5</t>
  </si>
  <si>
    <t>AS6</t>
  </si>
  <si>
    <t>AS7</t>
  </si>
  <si>
    <t>AS8</t>
  </si>
  <si>
    <t>AS9</t>
  </si>
  <si>
    <t>AS10</t>
  </si>
  <si>
    <t>AS11</t>
  </si>
  <si>
    <t>AS12</t>
  </si>
  <si>
    <t>AS13</t>
  </si>
  <si>
    <t>TE1</t>
  </si>
  <si>
    <t>A+</t>
  </si>
  <si>
    <t>world class</t>
  </si>
  <si>
    <t>&gt; or = 4.51</t>
  </si>
  <si>
    <t>TE2</t>
  </si>
  <si>
    <t>A</t>
  </si>
  <si>
    <t>outstanding</t>
  </si>
  <si>
    <t>&gt; or = 4.26</t>
  </si>
  <si>
    <t>TE3</t>
  </si>
  <si>
    <t>A-</t>
  </si>
  <si>
    <t>excellent</t>
  </si>
  <si>
    <t>&gt; or = 4.01</t>
  </si>
  <si>
    <t>TE4</t>
  </si>
  <si>
    <t>B+</t>
  </si>
  <si>
    <t>very good</t>
  </si>
  <si>
    <t>&gt; or = 3.76</t>
  </si>
  <si>
    <t>TE5</t>
  </si>
  <si>
    <t>B</t>
  </si>
  <si>
    <t>good</t>
  </si>
  <si>
    <t>&gt; or = 3.51</t>
  </si>
  <si>
    <t>TE6</t>
  </si>
  <si>
    <t>B-</t>
  </si>
  <si>
    <t>worthy</t>
  </si>
  <si>
    <t>&gt; or = 3.26</t>
  </si>
  <si>
    <t>TE7</t>
  </si>
  <si>
    <t>C+</t>
  </si>
  <si>
    <t>decent</t>
  </si>
  <si>
    <t>&gt; or = 3.01</t>
  </si>
  <si>
    <t>TE8</t>
  </si>
  <si>
    <t>C</t>
  </si>
  <si>
    <t>mediocre/average</t>
  </si>
  <si>
    <t>&gt; or = 2.76</t>
  </si>
  <si>
    <t>TE9</t>
  </si>
  <si>
    <t>C-</t>
  </si>
  <si>
    <t>not worthy -- cooking</t>
  </si>
  <si>
    <t>&gt; or = 2.51</t>
  </si>
  <si>
    <t>TE10</t>
  </si>
  <si>
    <t>D+</t>
  </si>
  <si>
    <t>Blender</t>
  </si>
  <si>
    <t>&gt; or = 2.26</t>
  </si>
  <si>
    <t>TE11</t>
  </si>
  <si>
    <t>D</t>
  </si>
  <si>
    <t>&gt; or = 2.01</t>
  </si>
  <si>
    <t>TE12</t>
  </si>
  <si>
    <t>D-</t>
  </si>
  <si>
    <t>&gt; or = 1.76</t>
  </si>
  <si>
    <t>TE13</t>
  </si>
  <si>
    <t>F</t>
  </si>
  <si>
    <t>&lt; 1.76</t>
  </si>
  <si>
    <t>TiD</t>
  </si>
  <si>
    <t>Color</t>
  </si>
  <si>
    <t>Caffeine</t>
  </si>
  <si>
    <t>Description:</t>
  </si>
  <si>
    <t>T1</t>
  </si>
  <si>
    <t>C1</t>
  </si>
  <si>
    <t>Caf1</t>
  </si>
  <si>
    <t>Tea’s antioxidants may interfere with the growth of bladder, breast, lung, stomach, pancreatic, and colorectal cancers; prevent clogging of the arteries, burn fat, counteract oxidative stress on the brain, reduce risk of neurological disorders like Alzheimer’s and Parkinson’s diseases, reduce risk of stroke, and improve cholesterol levels.</t>
  </si>
  <si>
    <t>T2</t>
  </si>
  <si>
    <t>C2</t>
  </si>
  <si>
    <t>Caf3</t>
  </si>
  <si>
    <t>Made with fermented tea leaves, black tea has the highest caffeine content and forms the basis for flavored teas like chai, along with some instant teas. Studies have shown that black tea may protect lungs from damage caused by exposure to cigarette smoke. It also may reduce the risk of stroke.</t>
  </si>
  <si>
    <t>T3</t>
  </si>
  <si>
    <t>C3</t>
  </si>
  <si>
    <t>Caf2</t>
  </si>
  <si>
    <t>Uncured and unfermented. One study showed that white tea has the most potent anticancer properties compared to more processed teas.</t>
  </si>
  <si>
    <t>T4</t>
  </si>
  <si>
    <t>Caf4</t>
  </si>
  <si>
    <t>Oolong teas were found to have lower bad cholesterol levels. One variety of oolong is heavily marketed as a weight loss supplement, but science hasn’t backed the claims.</t>
  </si>
  <si>
    <t>T5</t>
  </si>
  <si>
    <t>Fermented and aged leaves. Considered a black tea, its leaves are pressed into cakes - showed to induce weight lost and reduced LDL cholesterol.</t>
  </si>
  <si>
    <t>T6</t>
  </si>
  <si>
    <t>Caf5</t>
  </si>
  <si>
    <t>Made from the leaves and twigs of the yerba mate plant, and it is the one tea that tastes just like coffee.  Five times the antioxidant qualities that green tea does - helps with allergies, increased metabolism, and digestive disorders.</t>
  </si>
  <si>
    <t>T7</t>
  </si>
  <si>
    <t>Strengthens the body’s immune system and contains some of the highest known levels of anti-aging properties of any plant on earth. Rooibos is also known for its ability to replenish the skin from the inside out, promote restful sleep, and aid relaxation.</t>
  </si>
  <si>
    <t>T8</t>
  </si>
  <si>
    <t xml:space="preserve">A south German style of wheat beer (weissbier) made with a typical ratio of 50:50, or even higher, wheat. A yeast that produces a unique phenolic flavors of banana and cloves with an often dry and tart edge, some spiciness, bubblegum or notes of apples. Little hop bitterness, and a moderate level of alcohol. The "Hefe" prefix means "with yeast", hence the beers unfiltered and cloudy appearance. Poured into a traditional Weizen glass, the Hefeweizen can be one sexy looking beer. </t>
  </si>
  <si>
    <t>T9</t>
  </si>
  <si>
    <t>Caf6</t>
  </si>
  <si>
    <t>Has claims of calming, vitalizing and mentally clarifying, increase circulation and open breathing, increase awareness and vitality, and reduce fatigue. It is also reputed to be an aphrodisiac! Is a mood elevator and increases potency.</t>
  </si>
  <si>
    <t>T10</t>
  </si>
  <si>
    <t>Caf7</t>
  </si>
  <si>
    <t>Has the same health benefits as green tea from a tea that has a much milder flavor.</t>
  </si>
  <si>
    <t>Tea</t>
  </si>
  <si>
    <t>CiD</t>
  </si>
  <si>
    <t>CafiD</t>
  </si>
  <si>
    <t>Green Tea</t>
  </si>
  <si>
    <t>Medium</t>
  </si>
  <si>
    <t>Black Tea</t>
  </si>
  <si>
    <t>Dark</t>
  </si>
  <si>
    <t>White Tea</t>
  </si>
  <si>
    <t xml:space="preserve"> Light</t>
  </si>
  <si>
    <t>Oolong Tea</t>
  </si>
  <si>
    <t>Pu-erh Tea</t>
  </si>
  <si>
    <t>Mate Teas</t>
  </si>
  <si>
    <t>Rooibos</t>
  </si>
  <si>
    <t>Chamomile</t>
  </si>
  <si>
    <t>Chai Tea</t>
  </si>
  <si>
    <t>Yellow Tea</t>
  </si>
  <si>
    <t xml:space="preserve">Retailers </t>
  </si>
  <si>
    <t>Type</t>
  </si>
  <si>
    <t>Retailer ID</t>
  </si>
  <si>
    <t>Retailer Name</t>
  </si>
  <si>
    <t>Miles from Shipper</t>
  </si>
  <si>
    <t>Contact id</t>
  </si>
  <si>
    <t>TypeID</t>
  </si>
  <si>
    <t>Contact ID</t>
  </si>
  <si>
    <t>Zipcode</t>
  </si>
  <si>
    <t>RE1</t>
  </si>
  <si>
    <t>Zummo’s Café</t>
  </si>
  <si>
    <t>3/13/20012</t>
  </si>
  <si>
    <t>289.10 miles</t>
  </si>
  <si>
    <t>ContID1</t>
  </si>
  <si>
    <t>R1</t>
  </si>
  <si>
    <t>ConID1</t>
  </si>
  <si>
    <t>918 Marion St</t>
  </si>
  <si>
    <t>Eynon</t>
  </si>
  <si>
    <t>(570) 876-0260</t>
  </si>
  <si>
    <t>S38</t>
  </si>
  <si>
    <t>Alabama</t>
  </si>
  <si>
    <t>Retailers</t>
  </si>
  <si>
    <t>RE2</t>
  </si>
  <si>
    <t>Capital Teas, Inc</t>
  </si>
  <si>
    <t>148.59 miles</t>
  </si>
  <si>
    <t>ContID2</t>
  </si>
  <si>
    <t>R2</t>
  </si>
  <si>
    <t>ConID2</t>
  </si>
  <si>
    <t>2716 Connecticut Ave NW</t>
  </si>
  <si>
    <t>Washington D.C</t>
  </si>
  <si>
    <t>(202) 526-4474</t>
  </si>
  <si>
    <t>S51</t>
  </si>
  <si>
    <t>Alaska</t>
  </si>
  <si>
    <t>RE3</t>
  </si>
  <si>
    <t>Palais des Thés Tea Store</t>
  </si>
  <si>
    <t>2.34 miles</t>
  </si>
  <si>
    <t>ContID3</t>
  </si>
  <si>
    <t>R3</t>
  </si>
  <si>
    <t>ConID3</t>
  </si>
  <si>
    <t>2903 Prince Sty</t>
  </si>
  <si>
    <t>New York City</t>
  </si>
  <si>
    <t>(212) 831-4000</t>
  </si>
  <si>
    <t>S32</t>
  </si>
  <si>
    <t>Arizona</t>
  </si>
  <si>
    <t>RE4</t>
  </si>
  <si>
    <t>46.51 miles</t>
  </si>
  <si>
    <t>ContID4</t>
  </si>
  <si>
    <t>R4</t>
  </si>
  <si>
    <t>ConID4</t>
  </si>
  <si>
    <t>13 Northshore Ave.</t>
  </si>
  <si>
    <t>01810</t>
  </si>
  <si>
    <t>Andover</t>
  </si>
  <si>
    <t xml:space="preserve">(978) 470-2699 </t>
  </si>
  <si>
    <t>S21</t>
  </si>
  <si>
    <t>Arkansas</t>
  </si>
  <si>
    <t>RE5</t>
  </si>
  <si>
    <t>Wenham Tea House</t>
  </si>
  <si>
    <t>43.87 miles</t>
  </si>
  <si>
    <t>ContID5</t>
  </si>
  <si>
    <t>R5</t>
  </si>
  <si>
    <t>ConID5</t>
  </si>
  <si>
    <t>50 Monument St.</t>
  </si>
  <si>
    <t>01923</t>
  </si>
  <si>
    <t>Danvers</t>
  </si>
  <si>
    <t xml:space="preserve">(978) 777-2213 </t>
  </si>
  <si>
    <t>California</t>
  </si>
  <si>
    <t>RE6</t>
  </si>
  <si>
    <t>Barefoot Tea</t>
  </si>
  <si>
    <t>127.14 miles</t>
  </si>
  <si>
    <t>ContID6</t>
  </si>
  <si>
    <t>R6</t>
  </si>
  <si>
    <t>ConID6</t>
  </si>
  <si>
    <t>1551 Savannah Road # B</t>
  </si>
  <si>
    <t>Lewes</t>
  </si>
  <si>
    <t>(302) 645-8662</t>
  </si>
  <si>
    <t>Colorado</t>
  </si>
  <si>
    <t>RE7</t>
  </si>
  <si>
    <t>Chocopologie</t>
  </si>
  <si>
    <t>44.83 miles</t>
  </si>
  <si>
    <t>ContID7</t>
  </si>
  <si>
    <t>R7</t>
  </si>
  <si>
    <t>ConID7</t>
  </si>
  <si>
    <t>1790 Post Rd E Westport</t>
  </si>
  <si>
    <t>06880</t>
  </si>
  <si>
    <t>Westport</t>
  </si>
  <si>
    <t>(203) 227-1070</t>
  </si>
  <si>
    <t>RE8</t>
  </si>
  <si>
    <t>Cha An</t>
  </si>
  <si>
    <t>6.72 miles</t>
  </si>
  <si>
    <t>ContID8</t>
  </si>
  <si>
    <t>R8</t>
  </si>
  <si>
    <t>ConID8</t>
  </si>
  <si>
    <t xml:space="preserve">(212) 581-3130 </t>
  </si>
  <si>
    <t>RE9</t>
  </si>
  <si>
    <t>Molly's Tea Room</t>
  </si>
  <si>
    <t>84.03 miles</t>
  </si>
  <si>
    <t>ContID9</t>
  </si>
  <si>
    <t>R9</t>
  </si>
  <si>
    <t>ConID9</t>
  </si>
  <si>
    <t>227 Main St</t>
  </si>
  <si>
    <t>02563</t>
  </si>
  <si>
    <t>Sandwich</t>
  </si>
  <si>
    <t xml:space="preserve">508) 477-4192 </t>
  </si>
  <si>
    <t>Florida</t>
  </si>
  <si>
    <t>RE10</t>
  </si>
  <si>
    <t>Fancy That</t>
  </si>
  <si>
    <t>29.17 miles</t>
  </si>
  <si>
    <t>ContID10</t>
  </si>
  <si>
    <t>R10</t>
  </si>
  <si>
    <t>ConID10</t>
  </si>
  <si>
    <t>272 Washington Street</t>
  </si>
  <si>
    <t>02062</t>
  </si>
  <si>
    <t>Norwood</t>
  </si>
  <si>
    <t xml:space="preserve">(781) 762-4850 </t>
  </si>
  <si>
    <t>Georgia</t>
  </si>
  <si>
    <t>RE11</t>
  </si>
  <si>
    <t>Kung Fu Tea</t>
  </si>
  <si>
    <t>6.41 miles</t>
  </si>
  <si>
    <t>ContID11</t>
  </si>
  <si>
    <t>R11</t>
  </si>
  <si>
    <t>ConID11</t>
  </si>
  <si>
    <t>272 Lexington Ave</t>
  </si>
  <si>
    <t>(212) 254-3870</t>
  </si>
  <si>
    <t>Hawaii</t>
  </si>
  <si>
    <t>RE12</t>
  </si>
  <si>
    <t>Mullens Tea</t>
  </si>
  <si>
    <t>18.74 miles</t>
  </si>
  <si>
    <t>ContID12</t>
  </si>
  <si>
    <t>R12</t>
  </si>
  <si>
    <t>ConID12</t>
  </si>
  <si>
    <t xml:space="preserve"> 3 Worcester Rd</t>
  </si>
  <si>
    <t>01610</t>
  </si>
  <si>
    <t>Worcester</t>
  </si>
  <si>
    <t xml:space="preserve">(508) 753-6383 </t>
  </si>
  <si>
    <t>Idaho</t>
  </si>
  <si>
    <t>RE13</t>
  </si>
  <si>
    <t>Spice &amp; Tea</t>
  </si>
  <si>
    <t>151.59 miles</t>
  </si>
  <si>
    <t>ContID13</t>
  </si>
  <si>
    <t>R13</t>
  </si>
  <si>
    <t>ConID13</t>
  </si>
  <si>
    <t>, Washington, DC 20007</t>
  </si>
  <si>
    <t xml:space="preserve">(202) 232-7450 </t>
  </si>
  <si>
    <t>Illinois</t>
  </si>
  <si>
    <t>RE14</t>
  </si>
  <si>
    <t>Ching Cha</t>
  </si>
  <si>
    <t>152.80 miles</t>
  </si>
  <si>
    <t>ContID14</t>
  </si>
  <si>
    <t>R14</t>
  </si>
  <si>
    <t>ConID14</t>
  </si>
  <si>
    <t>122 Centre Street NW # 350</t>
  </si>
  <si>
    <t xml:space="preserve">(202) 737-0139 </t>
  </si>
  <si>
    <t>S14</t>
  </si>
  <si>
    <t>Indiana</t>
  </si>
  <si>
    <t>RE15</t>
  </si>
  <si>
    <t>Gypsy's Tea Room</t>
  </si>
  <si>
    <t>140.70 miles</t>
  </si>
  <si>
    <t>ContID15</t>
  </si>
  <si>
    <t>R15</t>
  </si>
  <si>
    <t>ConID15</t>
  </si>
  <si>
    <t xml:space="preserve">405 N Center St </t>
  </si>
  <si>
    <t>Westminster</t>
  </si>
  <si>
    <t>(410) 857-4545</t>
  </si>
  <si>
    <t>S20</t>
  </si>
  <si>
    <t>S15</t>
  </si>
  <si>
    <t>Iowa</t>
  </si>
  <si>
    <t>RE16</t>
  </si>
  <si>
    <t>Curiosity Shop</t>
  </si>
  <si>
    <t>7.12 miles</t>
  </si>
  <si>
    <t>ContID16</t>
  </si>
  <si>
    <t>R16</t>
  </si>
  <si>
    <t>ConID16</t>
  </si>
  <si>
    <t>12 S Starway</t>
  </si>
  <si>
    <t>08104</t>
  </si>
  <si>
    <t>Camden</t>
  </si>
  <si>
    <t>(856) 365-1800</t>
  </si>
  <si>
    <t>S30</t>
  </si>
  <si>
    <t>S16</t>
  </si>
  <si>
    <t>Kansas</t>
  </si>
  <si>
    <t>RE17</t>
  </si>
  <si>
    <t>Urasenke Inc</t>
  </si>
  <si>
    <t>195.08 miles</t>
  </si>
  <si>
    <t>ContID17</t>
  </si>
  <si>
    <t>R17</t>
  </si>
  <si>
    <t>ConID17</t>
  </si>
  <si>
    <t>269 Palatine Plz</t>
  </si>
  <si>
    <t>Palatine Bridge</t>
  </si>
  <si>
    <t>(518) 673-8030</t>
  </si>
  <si>
    <t>S17</t>
  </si>
  <si>
    <t>Kentucky</t>
  </si>
  <si>
    <t>RE18</t>
  </si>
  <si>
    <t>Whistling Kettle</t>
  </si>
  <si>
    <t>193.65 miles</t>
  </si>
  <si>
    <t>ContID18</t>
  </si>
  <si>
    <t>R18</t>
  </si>
  <si>
    <t>ConID18</t>
  </si>
  <si>
    <t>24 Front St</t>
  </si>
  <si>
    <t>Canajoharie</t>
  </si>
  <si>
    <t xml:space="preserve">(518) 673-2814 </t>
  </si>
  <si>
    <t>S18</t>
  </si>
  <si>
    <t>Louisiana</t>
  </si>
  <si>
    <t>RE19</t>
  </si>
  <si>
    <t>Boston Tea Campaign</t>
  </si>
  <si>
    <t>34.15 miles</t>
  </si>
  <si>
    <t>ContID19</t>
  </si>
  <si>
    <t>R19</t>
  </si>
  <si>
    <t>ConID19</t>
  </si>
  <si>
    <t>30 Chauncy St</t>
  </si>
  <si>
    <t>02048</t>
  </si>
  <si>
    <t>Mansfield</t>
  </si>
  <si>
    <t>508) 339-3454</t>
  </si>
  <si>
    <t>S19</t>
  </si>
  <si>
    <t>RE20</t>
  </si>
  <si>
    <t>The Random Tea Room</t>
  </si>
  <si>
    <t>301.63 miles</t>
  </si>
  <si>
    <t>ContID20</t>
  </si>
  <si>
    <t>R20</t>
  </si>
  <si>
    <t>ConID20</t>
  </si>
  <si>
    <t>713 N 4th St</t>
  </si>
  <si>
    <t>Philadelphia</t>
  </si>
  <si>
    <t>215-226-3471</t>
  </si>
  <si>
    <t>RE21</t>
  </si>
  <si>
    <t>Gong Cha</t>
  </si>
  <si>
    <t>7.07 miles</t>
  </si>
  <si>
    <t>ContID21</t>
  </si>
  <si>
    <t>R21</t>
  </si>
  <si>
    <t>ConID21</t>
  </si>
  <si>
    <t>15 W 32nd St</t>
  </si>
  <si>
    <t>(212) 473-9148</t>
  </si>
  <si>
    <t>Massachusetts</t>
  </si>
  <si>
    <t>RE22</t>
  </si>
  <si>
    <t xml:space="preserve">Limoo Tea </t>
  </si>
  <si>
    <t>6.38 miles</t>
  </si>
  <si>
    <t>ContID22</t>
  </si>
  <si>
    <t>R22</t>
  </si>
  <si>
    <t>ConID22</t>
  </si>
  <si>
    <t>1032 Commonwealth Avenue</t>
  </si>
  <si>
    <t>01702</t>
  </si>
  <si>
    <t>Framingham</t>
  </si>
  <si>
    <t xml:space="preserve">(508) 875-0050 </t>
  </si>
  <si>
    <t>S22</t>
  </si>
  <si>
    <t>Michigan</t>
  </si>
  <si>
    <t>RE23</t>
  </si>
  <si>
    <t>Tea Trekker</t>
  </si>
  <si>
    <t>81.63 miles</t>
  </si>
  <si>
    <t>ContID23</t>
  </si>
  <si>
    <t>R23</t>
  </si>
  <si>
    <t>ConID23</t>
  </si>
  <si>
    <t>2 Market Street</t>
  </si>
  <si>
    <t>01060</t>
  </si>
  <si>
    <t>Northhampton</t>
  </si>
  <si>
    <t xml:space="preserve">(413) 585-9800 </t>
  </si>
  <si>
    <t>S23</t>
  </si>
  <si>
    <t>Minnesota</t>
  </si>
  <si>
    <t>RE24</t>
  </si>
  <si>
    <t>Bizzybean</t>
  </si>
  <si>
    <t>42.34 miles</t>
  </si>
  <si>
    <t>ContID24</t>
  </si>
  <si>
    <t>R24</t>
  </si>
  <si>
    <t>ConID24</t>
  </si>
  <si>
    <t>21 Post Road West</t>
  </si>
  <si>
    <t xml:space="preserve">(203) 227-2468 </t>
  </si>
  <si>
    <t>S24</t>
  </si>
  <si>
    <t>Mississippi</t>
  </si>
  <si>
    <t>RE25</t>
  </si>
  <si>
    <t>ZenCha Tea Salon</t>
  </si>
  <si>
    <t>185.93 miles</t>
  </si>
  <si>
    <t>ContID25</t>
  </si>
  <si>
    <t>R25</t>
  </si>
  <si>
    <t>ConID25</t>
  </si>
  <si>
    <t xml:space="preserve"> 982 N High St</t>
  </si>
  <si>
    <t>Columbus</t>
  </si>
  <si>
    <t>614) 476-9577</t>
  </si>
  <si>
    <t>S35</t>
  </si>
  <si>
    <t>S25</t>
  </si>
  <si>
    <t>Missouri</t>
  </si>
  <si>
    <t>RE26</t>
  </si>
  <si>
    <t>Leaf And Bean</t>
  </si>
  <si>
    <t>122.61 miles</t>
  </si>
  <si>
    <t>ContID26</t>
  </si>
  <si>
    <t>R26</t>
  </si>
  <si>
    <t>ConID26</t>
  </si>
  <si>
    <t>668 Broadway Ave</t>
  </si>
  <si>
    <t>Maple Height</t>
  </si>
  <si>
    <t xml:space="preserve">216) 475-4150 </t>
  </si>
  <si>
    <t>S26</t>
  </si>
  <si>
    <t>Montana</t>
  </si>
  <si>
    <t>RE27</t>
  </si>
  <si>
    <t>Kusmi Tea</t>
  </si>
  <si>
    <t>7.37 miles</t>
  </si>
  <si>
    <t>ContID27</t>
  </si>
  <si>
    <t>R27</t>
  </si>
  <si>
    <t>ConID27</t>
  </si>
  <si>
    <t>298 3rd Ave</t>
  </si>
  <si>
    <t>Everett</t>
  </si>
  <si>
    <t>(212) 677-1460</t>
  </si>
  <si>
    <t>S27</t>
  </si>
  <si>
    <t>Nebraska</t>
  </si>
  <si>
    <t>RE28</t>
  </si>
  <si>
    <t>Monkey King Tea</t>
  </si>
  <si>
    <t>31.08 miles</t>
  </si>
  <si>
    <t>ContID28</t>
  </si>
  <si>
    <t>R28</t>
  </si>
  <si>
    <t>ConID28</t>
  </si>
  <si>
    <t>296 Main St</t>
  </si>
  <si>
    <t>02149</t>
  </si>
  <si>
    <t>Larchmont</t>
  </si>
  <si>
    <t xml:space="preserve">617) 389-7600 </t>
  </si>
  <si>
    <t>S28</t>
  </si>
  <si>
    <t>Nevada</t>
  </si>
  <si>
    <t>RE29</t>
  </si>
  <si>
    <t>SerendipiTea</t>
  </si>
  <si>
    <t>16.17 miles</t>
  </si>
  <si>
    <t>ContID29</t>
  </si>
  <si>
    <t>R29</t>
  </si>
  <si>
    <t>ConID29</t>
  </si>
  <si>
    <t>18 Plandome Rd</t>
  </si>
  <si>
    <t xml:space="preserve">(914) 630-0119 </t>
  </si>
  <si>
    <t>S29</t>
  </si>
  <si>
    <t>RE30</t>
  </si>
  <si>
    <t>Old Thomas Jefferson</t>
  </si>
  <si>
    <t>153.37 miles</t>
  </si>
  <si>
    <t>ContID30</t>
  </si>
  <si>
    <t>R30</t>
  </si>
  <si>
    <t>ConID30</t>
  </si>
  <si>
    <t>215 S Union St</t>
  </si>
  <si>
    <t>Northeast</t>
  </si>
  <si>
    <t>(202) 388-4488</t>
  </si>
  <si>
    <t>RE31</t>
  </si>
  <si>
    <t>Loka Leaf Tea</t>
  </si>
  <si>
    <t>258.58 miles</t>
  </si>
  <si>
    <t>ContID31</t>
  </si>
  <si>
    <t>R31</t>
  </si>
  <si>
    <t>ConID31</t>
  </si>
  <si>
    <t>87 Albany St</t>
  </si>
  <si>
    <t>Cazenovia</t>
  </si>
  <si>
    <t xml:space="preserve">(315) 655-3926 </t>
  </si>
  <si>
    <t>S31</t>
  </si>
  <si>
    <t>New Mexico</t>
  </si>
  <si>
    <t>RE32</t>
  </si>
  <si>
    <t>Asian Tea House Inc.</t>
  </si>
  <si>
    <t>117.67 miles</t>
  </si>
  <si>
    <t>ContID32</t>
  </si>
  <si>
    <t>R32</t>
  </si>
  <si>
    <t>ConID32</t>
  </si>
  <si>
    <t>1595 East Street</t>
  </si>
  <si>
    <t>01201</t>
  </si>
  <si>
    <t>Piitsfield</t>
  </si>
  <si>
    <t xml:space="preserve">413) 997-2128 </t>
  </si>
  <si>
    <t>RE33</t>
  </si>
  <si>
    <t>Sadhana Tea House</t>
  </si>
  <si>
    <t>25.10 miles</t>
  </si>
  <si>
    <t>ContID33</t>
  </si>
  <si>
    <t>R33</t>
  </si>
  <si>
    <t>ConID33</t>
  </si>
  <si>
    <t>65 Gramatan Ave</t>
  </si>
  <si>
    <t>West Nyack</t>
  </si>
  <si>
    <t>(845) 358-8115</t>
  </si>
  <si>
    <t>S33</t>
  </si>
  <si>
    <t>North Carolina</t>
  </si>
  <si>
    <t>RE34</t>
  </si>
  <si>
    <t>Sweet Pea’s</t>
  </si>
  <si>
    <t>97.01 miles</t>
  </si>
  <si>
    <t>ContID34</t>
  </si>
  <si>
    <t>R34</t>
  </si>
  <si>
    <t>ConID34</t>
  </si>
  <si>
    <t>117 Shore Road</t>
  </si>
  <si>
    <t>03907</t>
  </si>
  <si>
    <t>Ogunquit</t>
  </si>
  <si>
    <t>(207)641-0600</t>
  </si>
  <si>
    <t>S34</t>
  </si>
  <si>
    <t>North Dakota</t>
  </si>
  <si>
    <t>RE35</t>
  </si>
  <si>
    <t xml:space="preserve">The Local Pub &amp; Tea House </t>
  </si>
  <si>
    <t>177.01 miles</t>
  </si>
  <si>
    <t>ContID35</t>
  </si>
  <si>
    <t>R35</t>
  </si>
  <si>
    <t>ConID35</t>
  </si>
  <si>
    <t>142 Grand Avenue</t>
  </si>
  <si>
    <t>Saratoga</t>
  </si>
  <si>
    <t>(518) 587-7256</t>
  </si>
  <si>
    <t>RE36</t>
  </si>
  <si>
    <t>Down To Earth Tea</t>
  </si>
  <si>
    <t>110.60 miles</t>
  </si>
  <si>
    <t>ContID36</t>
  </si>
  <si>
    <t>R36</t>
  </si>
  <si>
    <t>ConID36</t>
  </si>
  <si>
    <t>65 Roberts</t>
  </si>
  <si>
    <t>East Hartford</t>
  </si>
  <si>
    <t>(860) 528-9381</t>
  </si>
  <si>
    <t>S36</t>
  </si>
  <si>
    <t>Oklahoma</t>
  </si>
  <si>
    <t>RE37</t>
  </si>
  <si>
    <t>Blu Tea</t>
  </si>
  <si>
    <t>180.93 miles</t>
  </si>
  <si>
    <t>ContID37</t>
  </si>
  <si>
    <t>R37</t>
  </si>
  <si>
    <t>ConID37</t>
  </si>
  <si>
    <t>324 Maple Avenue</t>
  </si>
  <si>
    <t xml:space="preserve">(518) 587-2476 </t>
  </si>
  <si>
    <t>S37</t>
  </si>
  <si>
    <t>Oregon</t>
  </si>
  <si>
    <t>RE38</t>
  </si>
  <si>
    <t>Ten Ren Tea</t>
  </si>
  <si>
    <t>146.05 miles</t>
  </si>
  <si>
    <t>ContID38</t>
  </si>
  <si>
    <t>R38</t>
  </si>
  <si>
    <t>ConID38</t>
  </si>
  <si>
    <t>825 Rockville Pike</t>
  </si>
  <si>
    <t>Rockville</t>
  </si>
  <si>
    <t xml:space="preserve">(301) 924-0002 </t>
  </si>
  <si>
    <t>RE39</t>
  </si>
  <si>
    <t>Miss Molly's</t>
  </si>
  <si>
    <t>139.53 miles</t>
  </si>
  <si>
    <t>ContID39</t>
  </si>
  <si>
    <t>R39</t>
  </si>
  <si>
    <t>ConID39</t>
  </si>
  <si>
    <t>650 W Washington St</t>
  </si>
  <si>
    <t>Medina</t>
  </si>
  <si>
    <t xml:space="preserve">(330) 722-3521 </t>
  </si>
  <si>
    <t>S39</t>
  </si>
  <si>
    <t>RE40</t>
  </si>
  <si>
    <t>Sweet Leaf Tea</t>
  </si>
  <si>
    <t>18.69 miles</t>
  </si>
  <si>
    <t>ContID40</t>
  </si>
  <si>
    <t>R40</t>
  </si>
  <si>
    <t>ConID40</t>
  </si>
  <si>
    <t>53 Main St.</t>
  </si>
  <si>
    <t>Harrison</t>
  </si>
  <si>
    <t xml:space="preserve">(914) 835-4741 </t>
  </si>
  <si>
    <t>S40</t>
  </si>
  <si>
    <t>South Carolina</t>
  </si>
  <si>
    <t>RE41</t>
  </si>
  <si>
    <t xml:space="preserve">Short and Stout Tea </t>
  </si>
  <si>
    <t>148.39 miles</t>
  </si>
  <si>
    <t>ContID41</t>
  </si>
  <si>
    <t>R41</t>
  </si>
  <si>
    <t>ConID41</t>
  </si>
  <si>
    <t>269 Western Ave</t>
  </si>
  <si>
    <t>Albany</t>
  </si>
  <si>
    <t>(518) 489-7400</t>
  </si>
  <si>
    <t>S41</t>
  </si>
  <si>
    <t>South Dakota</t>
  </si>
  <si>
    <t>RE42</t>
  </si>
  <si>
    <t>Rose House</t>
  </si>
  <si>
    <t>17.68 miles</t>
  </si>
  <si>
    <t>ContID42</t>
  </si>
  <si>
    <t>R42</t>
  </si>
  <si>
    <t>ConID42</t>
  </si>
  <si>
    <t>410 Frederick Douglass Blvd</t>
  </si>
  <si>
    <t xml:space="preserve"> Mammaroneck</t>
  </si>
  <si>
    <t xml:space="preserve">(914) 698-3802 </t>
  </si>
  <si>
    <t>S42</t>
  </si>
  <si>
    <t>Tennessee</t>
  </si>
  <si>
    <t>RE43</t>
  </si>
  <si>
    <t>Prince Tea</t>
  </si>
  <si>
    <t>7.06 miles</t>
  </si>
  <si>
    <t>ContID43</t>
  </si>
  <si>
    <t>R43</t>
  </si>
  <si>
    <t>ConID43</t>
  </si>
  <si>
    <t>2292 Frederick Douglass Blvd</t>
  </si>
  <si>
    <t>(212) 260-9762</t>
  </si>
  <si>
    <t>S43</t>
  </si>
  <si>
    <t>Texas</t>
  </si>
  <si>
    <t>RE44</t>
  </si>
  <si>
    <t xml:space="preserve"> Infusions Tea</t>
  </si>
  <si>
    <t>21.26 miles</t>
  </si>
  <si>
    <t>ContID44</t>
  </si>
  <si>
    <t>R44</t>
  </si>
  <si>
    <t>ConID44</t>
  </si>
  <si>
    <t>110 Brighton Ave</t>
  </si>
  <si>
    <t>02038</t>
  </si>
  <si>
    <t>Franklin</t>
  </si>
  <si>
    <t xml:space="preserve">(508) 478-1700 </t>
  </si>
  <si>
    <t>S44</t>
  </si>
  <si>
    <t>Utah</t>
  </si>
  <si>
    <t>RE45</t>
  </si>
  <si>
    <t>Bubble Maineia</t>
  </si>
  <si>
    <t>133.66 miles</t>
  </si>
  <si>
    <t>ContID45</t>
  </si>
  <si>
    <t>R45</t>
  </si>
  <si>
    <t>ConID45</t>
  </si>
  <si>
    <t>193 Temple St, Portland</t>
  </si>
  <si>
    <t>04103</t>
  </si>
  <si>
    <t>Portland</t>
  </si>
  <si>
    <t>(207) 774-0324</t>
  </si>
  <si>
    <t>S45</t>
  </si>
  <si>
    <t>RE46</t>
  </si>
  <si>
    <t>Natra Tea Room</t>
  </si>
  <si>
    <t>232.81 miles</t>
  </si>
  <si>
    <t>ContID46</t>
  </si>
  <si>
    <t>R46</t>
  </si>
  <si>
    <t>ConID46</t>
  </si>
  <si>
    <t>15827 Erie Ave</t>
  </si>
  <si>
    <t>Upper Marlboro</t>
  </si>
  <si>
    <t xml:space="preserve">(301) 952-0400 </t>
  </si>
  <si>
    <t>S46</t>
  </si>
  <si>
    <t>Virginia</t>
  </si>
  <si>
    <t>RE47</t>
  </si>
  <si>
    <t>Northern Light</t>
  </si>
  <si>
    <t>277.49 miles</t>
  </si>
  <si>
    <t>ContID47</t>
  </si>
  <si>
    <t>R47</t>
  </si>
  <si>
    <t>ConID47</t>
  </si>
  <si>
    <t>536 Spruce St</t>
  </si>
  <si>
    <t>Scranton</t>
  </si>
  <si>
    <t>(570) 207-2739</t>
  </si>
  <si>
    <t>S47</t>
  </si>
  <si>
    <t>Washington</t>
  </si>
  <si>
    <t>RE48</t>
  </si>
  <si>
    <t>The Star Room</t>
  </si>
  <si>
    <t>76.51 miles</t>
  </si>
  <si>
    <t>ContID48</t>
  </si>
  <si>
    <t>R48</t>
  </si>
  <si>
    <t>ConID48</t>
  </si>
  <si>
    <t>10 Eder Road</t>
  </si>
  <si>
    <t>06516</t>
  </si>
  <si>
    <t>West Haven</t>
  </si>
  <si>
    <t xml:space="preserve">(203) 932-3636 </t>
  </si>
  <si>
    <t>S48</t>
  </si>
  <si>
    <t>West Virginia</t>
  </si>
  <si>
    <t>RE49</t>
  </si>
  <si>
    <t>Infini-T Tea</t>
  </si>
  <si>
    <t>43.25 miles</t>
  </si>
  <si>
    <t>ContID49</t>
  </si>
  <si>
    <t>R49</t>
  </si>
  <si>
    <t>ConID49</t>
  </si>
  <si>
    <t>234 Hulfish St</t>
  </si>
  <si>
    <t>08542</t>
  </si>
  <si>
    <t>Princenton</t>
  </si>
  <si>
    <t>(609) 924-0836</t>
  </si>
  <si>
    <t>S49</t>
  </si>
  <si>
    <t>Wisconsin</t>
  </si>
  <si>
    <t>RE50</t>
  </si>
  <si>
    <t>Voila!</t>
  </si>
  <si>
    <t>172.85 miles</t>
  </si>
  <si>
    <t>ContID50</t>
  </si>
  <si>
    <t>R50</t>
  </si>
  <si>
    <t>ConID50</t>
  </si>
  <si>
    <t>831N Market St</t>
  </si>
  <si>
    <t>Frederick</t>
  </si>
  <si>
    <t xml:space="preserve">(301) 662-7092 </t>
  </si>
  <si>
    <t>S50</t>
  </si>
  <si>
    <t>Wyoming</t>
  </si>
  <si>
    <t>RE51</t>
  </si>
  <si>
    <t>Village TeaRoom</t>
  </si>
  <si>
    <t>76.08 miles</t>
  </si>
  <si>
    <t>ContID51</t>
  </si>
  <si>
    <t>R51</t>
  </si>
  <si>
    <t>ConID51</t>
  </si>
  <si>
    <t>10 Plattekill Avet</t>
  </si>
  <si>
    <t>New Paltz</t>
  </si>
  <si>
    <t xml:space="preserve">(845) 255-7783 </t>
  </si>
  <si>
    <t>RE52</t>
  </si>
  <si>
    <t>One Of a Kind Tea</t>
  </si>
  <si>
    <t>148.97 miles</t>
  </si>
  <si>
    <t>ContID52</t>
  </si>
  <si>
    <t>R52</t>
  </si>
  <si>
    <t>ConID52</t>
  </si>
  <si>
    <t>503 Central Ave</t>
  </si>
  <si>
    <t xml:space="preserve">(518) 456-1100 </t>
  </si>
  <si>
    <t>RE53</t>
  </si>
  <si>
    <t>Green Forest Tea House</t>
  </si>
  <si>
    <t>23.60 miles</t>
  </si>
  <si>
    <t>ContID53</t>
  </si>
  <si>
    <t>R53</t>
  </si>
  <si>
    <t>ConID53</t>
  </si>
  <si>
    <t>67 Powdermill Road # 9</t>
  </si>
  <si>
    <t>01720</t>
  </si>
  <si>
    <t>Action</t>
  </si>
  <si>
    <t>(978) 897-0891</t>
  </si>
  <si>
    <t>RE54</t>
  </si>
  <si>
    <t>Jayde's Tea House</t>
  </si>
  <si>
    <t>133.50 miles</t>
  </si>
  <si>
    <t>ContID54</t>
  </si>
  <si>
    <t>R54</t>
  </si>
  <si>
    <t>ConID54</t>
  </si>
  <si>
    <t>33 Williams St</t>
  </si>
  <si>
    <t>Zanesville</t>
  </si>
  <si>
    <t>(740) 450-2337</t>
  </si>
  <si>
    <t>RE55</t>
  </si>
  <si>
    <t>Duck and Bunny</t>
  </si>
  <si>
    <t>172.17 miles</t>
  </si>
  <si>
    <t>ContID55</t>
  </si>
  <si>
    <t>R55</t>
  </si>
  <si>
    <t>ConID55</t>
  </si>
  <si>
    <t>274 Wickenden St</t>
  </si>
  <si>
    <t>02903</t>
  </si>
  <si>
    <t>Providence</t>
  </si>
  <si>
    <t xml:space="preserve">(401) 212-1335 </t>
  </si>
  <si>
    <t>RE56</t>
  </si>
  <si>
    <t>Tea in Sahara</t>
  </si>
  <si>
    <t>173.89 miles</t>
  </si>
  <si>
    <t>ContID56</t>
  </si>
  <si>
    <t>R56</t>
  </si>
  <si>
    <t>ConID56</t>
  </si>
  <si>
    <t>345 Governor St</t>
  </si>
  <si>
    <t>02906</t>
  </si>
  <si>
    <t xml:space="preserve">(401) 455-6327 </t>
  </si>
  <si>
    <t>RE57</t>
  </si>
  <si>
    <t>Victorene's Tea Room</t>
  </si>
  <si>
    <t>24.25 miles</t>
  </si>
  <si>
    <t>ContID57</t>
  </si>
  <si>
    <t>R57</t>
  </si>
  <si>
    <t>ConID57</t>
  </si>
  <si>
    <t>116 Mound St</t>
  </si>
  <si>
    <t>Monongahela</t>
  </si>
  <si>
    <t>(724) 258-8780</t>
  </si>
  <si>
    <t>RE58</t>
  </si>
  <si>
    <t>Gryphon's Tea</t>
  </si>
  <si>
    <t>5.37 miles</t>
  </si>
  <si>
    <t>ContID58</t>
  </si>
  <si>
    <t>R58</t>
  </si>
  <si>
    <t>ConID58</t>
  </si>
  <si>
    <t xml:space="preserve">6923 Butler </t>
  </si>
  <si>
    <t>Piisburgh</t>
  </si>
  <si>
    <t>(412) 361-2848</t>
  </si>
  <si>
    <t>RE59</t>
  </si>
  <si>
    <t>Dobra Tea</t>
  </si>
  <si>
    <t>234.79 miles</t>
  </si>
  <si>
    <t>ContID59</t>
  </si>
  <si>
    <t>R59</t>
  </si>
  <si>
    <t>ConID59</t>
  </si>
  <si>
    <t>24 Pearl Street</t>
  </si>
  <si>
    <t>05401</t>
  </si>
  <si>
    <t>Burlington</t>
  </si>
  <si>
    <t xml:space="preserve">802) 862-1209 </t>
  </si>
  <si>
    <t>RE60</t>
  </si>
  <si>
    <t>Rose Arbour</t>
  </si>
  <si>
    <t>120.70 miles</t>
  </si>
  <si>
    <t>ContID60</t>
  </si>
  <si>
    <t>R60</t>
  </si>
  <si>
    <t>ConID60</t>
  </si>
  <si>
    <t>42 School St</t>
  </si>
  <si>
    <t>05148</t>
  </si>
  <si>
    <t>Londonderry</t>
  </si>
  <si>
    <t xml:space="preserve">802) 824-3247 </t>
  </si>
  <si>
    <t>RE61</t>
  </si>
  <si>
    <t>Stone Leaf Teahouse</t>
  </si>
  <si>
    <t>181.53 miles</t>
  </si>
  <si>
    <t>ContID61</t>
  </si>
  <si>
    <t>R61</t>
  </si>
  <si>
    <t>ConID61</t>
  </si>
  <si>
    <t>103 Maple St</t>
  </si>
  <si>
    <t>05701</t>
  </si>
  <si>
    <t>Rutland</t>
  </si>
  <si>
    <t xml:space="preserve">802) 773-3333 </t>
  </si>
  <si>
    <t>RE62</t>
  </si>
  <si>
    <t>The Black Pearl</t>
  </si>
  <si>
    <t>171.33 miles</t>
  </si>
  <si>
    <t>ContID62</t>
  </si>
  <si>
    <t>R62</t>
  </si>
  <si>
    <t>ConID62</t>
  </si>
  <si>
    <t>25 Bliss Road</t>
  </si>
  <si>
    <t>02840</t>
  </si>
  <si>
    <t>Newport</t>
  </si>
  <si>
    <t>(401) 846-1424</t>
  </si>
  <si>
    <t>RE63</t>
  </si>
  <si>
    <t xml:space="preserve">Spring Seasons Inn &amp; Tea </t>
  </si>
  <si>
    <t>157.71 miles</t>
  </si>
  <si>
    <t>ContID63</t>
  </si>
  <si>
    <t>R63</t>
  </si>
  <si>
    <t>ConID63</t>
  </si>
  <si>
    <t>4020 Spring St</t>
  </si>
  <si>
    <t>02852</t>
  </si>
  <si>
    <t>North Kingstown</t>
  </si>
  <si>
    <t>(401) 294-7766</t>
  </si>
  <si>
    <t>RE64</t>
  </si>
  <si>
    <t>Honeysuckle Tea House</t>
  </si>
  <si>
    <t>128.03 miles</t>
  </si>
  <si>
    <t>ContID64</t>
  </si>
  <si>
    <t>R64</t>
  </si>
  <si>
    <t>ConID64</t>
  </si>
  <si>
    <t>124 2nd St</t>
  </si>
  <si>
    <t>(302) 644-4660</t>
  </si>
  <si>
    <t>RE65</t>
  </si>
  <si>
    <t>Intrinsic Cafe</t>
  </si>
  <si>
    <t>79.49 miles</t>
  </si>
  <si>
    <t>ContID65</t>
  </si>
  <si>
    <t>R65</t>
  </si>
  <si>
    <t>ConID65</t>
  </si>
  <si>
    <t>103 Sussex Ave</t>
  </si>
  <si>
    <t>07105</t>
  </si>
  <si>
    <t>Newark</t>
  </si>
  <si>
    <t xml:space="preserve">(973) 589-9551 </t>
  </si>
  <si>
    <t>RE66</t>
  </si>
  <si>
    <t>Tea for Three</t>
  </si>
  <si>
    <t>94.20 miles</t>
  </si>
  <si>
    <t>ContID66</t>
  </si>
  <si>
    <t>R66</t>
  </si>
  <si>
    <t>ConID66</t>
  </si>
  <si>
    <t>586 Montclair Ave</t>
  </si>
  <si>
    <t>07513</t>
  </si>
  <si>
    <t>Pererson</t>
  </si>
  <si>
    <t>(973) 742-0450</t>
  </si>
  <si>
    <t>RE67</t>
  </si>
  <si>
    <t>Crescent Moon</t>
  </si>
  <si>
    <t>24.16 miles</t>
  </si>
  <si>
    <t>ContID67</t>
  </si>
  <si>
    <t>R67</t>
  </si>
  <si>
    <t>ConID67</t>
  </si>
  <si>
    <t>10 Mullica Hill Rd</t>
  </si>
  <si>
    <t>08028</t>
  </si>
  <si>
    <t>Glassboro</t>
  </si>
  <si>
    <t>(856) 863-8020</t>
  </si>
  <si>
    <t>RE68</t>
  </si>
  <si>
    <t>Black Sea Tea House</t>
  </si>
  <si>
    <t>56.19 miles</t>
  </si>
  <si>
    <t>ContID68</t>
  </si>
  <si>
    <t>R68</t>
  </si>
  <si>
    <t>ConID68</t>
  </si>
  <si>
    <t>2323 New Road</t>
  </si>
  <si>
    <t>08225</t>
  </si>
  <si>
    <t>Northfield</t>
  </si>
  <si>
    <t>(609) 272-8836</t>
  </si>
  <si>
    <t>RE69</t>
  </si>
  <si>
    <t>Tea Garden</t>
  </si>
  <si>
    <t>80.49 miles</t>
  </si>
  <si>
    <t>ContID69</t>
  </si>
  <si>
    <t>R69</t>
  </si>
  <si>
    <t>ConID69</t>
  </si>
  <si>
    <t>10 N Main St</t>
  </si>
  <si>
    <t>03304</t>
  </si>
  <si>
    <t>NULL</t>
  </si>
  <si>
    <t>603-225-9700</t>
  </si>
  <si>
    <t>RE70</t>
  </si>
  <si>
    <t>Seven Suns Tea</t>
  </si>
  <si>
    <t>128.13 miles</t>
  </si>
  <si>
    <t>ContID70</t>
  </si>
  <si>
    <t>R70</t>
  </si>
  <si>
    <t>ConID70</t>
  </si>
  <si>
    <t>35 Railroad Ave</t>
  </si>
  <si>
    <t>03894</t>
  </si>
  <si>
    <t>Wolfeboro</t>
  </si>
  <si>
    <t>(603) 569-3567</t>
  </si>
  <si>
    <t>RE71</t>
  </si>
  <si>
    <t>Tranquility Garden</t>
  </si>
  <si>
    <t>105.31 miles</t>
  </si>
  <si>
    <t>ContID71</t>
  </si>
  <si>
    <t>R71</t>
  </si>
  <si>
    <t>ConID71</t>
  </si>
  <si>
    <t>880 SALISBURY ROAD</t>
  </si>
  <si>
    <t>03235</t>
  </si>
  <si>
    <t>(603) 934-3523</t>
  </si>
  <si>
    <t xml:space="preserve">  </t>
  </si>
  <si>
    <t>Contact</t>
  </si>
  <si>
    <t>J.V.Gokal</t>
  </si>
  <si>
    <t>Shan Choo</t>
  </si>
  <si>
    <t>Morton W. Coutts</t>
  </si>
  <si>
    <t>John Hauns</t>
  </si>
  <si>
    <t>Krzysztof Palczewski</t>
  </si>
  <si>
    <t xml:space="preserve">Abdul Bari </t>
  </si>
  <si>
    <t xml:space="preserve">A. H. Vanderzwalmen </t>
  </si>
  <si>
    <t>Vincent Wyles,</t>
  </si>
  <si>
    <t>Christoffel Blond</t>
  </si>
  <si>
    <t>Neg ID</t>
  </si>
  <si>
    <t>Neg1</t>
  </si>
  <si>
    <t>Neg2</t>
  </si>
  <si>
    <t>Neg3</t>
  </si>
  <si>
    <t>Neg4</t>
  </si>
  <si>
    <t>Neg5</t>
  </si>
  <si>
    <t>Neg6</t>
  </si>
  <si>
    <t>Neg7</t>
  </si>
  <si>
    <t>Neg8</t>
  </si>
  <si>
    <t>Neg9</t>
  </si>
  <si>
    <t>Company</t>
  </si>
  <si>
    <t>Mombasa</t>
  </si>
  <si>
    <t>Kazi</t>
  </si>
  <si>
    <t>Kowloon</t>
  </si>
  <si>
    <t>Satemwa Tea Estate</t>
  </si>
  <si>
    <t>Perkebunan Nusantara</t>
  </si>
  <si>
    <t>M Smith</t>
  </si>
  <si>
    <t>AMBOOTIA TEA</t>
  </si>
  <si>
    <t>Hunan Tea Company Limited</t>
  </si>
  <si>
    <t>Tang Tea Ltd</t>
  </si>
  <si>
    <t>Adress</t>
  </si>
  <si>
    <t>Country</t>
  </si>
  <si>
    <t>PO BOX</t>
  </si>
  <si>
    <t xml:space="preserve">Phone </t>
  </si>
  <si>
    <t>Fax</t>
  </si>
  <si>
    <t>Conta1</t>
  </si>
  <si>
    <t>Conta2</t>
  </si>
  <si>
    <t>Conta3</t>
  </si>
  <si>
    <t>Conta4</t>
  </si>
  <si>
    <t>Conta5</t>
  </si>
  <si>
    <t>Conta6</t>
  </si>
  <si>
    <t>Conta7</t>
  </si>
  <si>
    <t>Conta8</t>
  </si>
  <si>
    <t>Conta9</t>
  </si>
  <si>
    <t>Sri Lanka</t>
  </si>
  <si>
    <t>China</t>
  </si>
  <si>
    <t>India</t>
  </si>
  <si>
    <t>South America</t>
  </si>
  <si>
    <t>AIYA</t>
  </si>
  <si>
    <t>Malawian</t>
  </si>
  <si>
    <t>Hong Kong</t>
  </si>
  <si>
    <t>Bangladesh</t>
  </si>
  <si>
    <t>Kenya</t>
  </si>
  <si>
    <t>15, 1st Division, Maradana</t>
  </si>
  <si>
    <t>2 Liuzhengjie street No 25 Changsha</t>
  </si>
  <si>
    <t>11 Pretoria Street Chandrakunj Building</t>
  </si>
  <si>
    <t>374 Kent Avenue and Bond Street Ferndale</t>
  </si>
  <si>
    <t>Kamimachi 15</t>
  </si>
  <si>
    <t xml:space="preserve">Unit E 44 Curtin Place Curtin Shopping Center </t>
  </si>
  <si>
    <t>Grahman East Post Office</t>
  </si>
  <si>
    <t>Road 27 (Old), 16 (New) Dhanmondi</t>
  </si>
  <si>
    <t>Chai Street</t>
  </si>
  <si>
    <t>Shimanzi Mombasa</t>
  </si>
  <si>
    <t>Nishio-shi</t>
  </si>
  <si>
    <t>Kolkata</t>
  </si>
  <si>
    <t>Hunan</t>
  </si>
  <si>
    <t>Colombo</t>
  </si>
  <si>
    <t>Canberra</t>
  </si>
  <si>
    <t>Dhaka</t>
  </si>
  <si>
    <t>+94 11 2446214/5/6</t>
  </si>
  <si>
    <t xml:space="preserve"> 86-317-2222271</t>
  </si>
  <si>
    <t>91 33 2282 1125</t>
  </si>
  <si>
    <t>27 11 781 6150</t>
  </si>
  <si>
    <t>81-563-56-2233</t>
  </si>
  <si>
    <t>61-2-62852425</t>
  </si>
  <si>
    <t>852  27996185</t>
  </si>
  <si>
    <t>880-2-9138246</t>
  </si>
  <si>
    <t>254 41 313 613</t>
  </si>
  <si>
    <t>94 11 4607500</t>
  </si>
  <si>
    <t>86-317-4442949</t>
  </si>
  <si>
    <t>91 33 2282 1148</t>
  </si>
  <si>
    <t>27 11 781 5737</t>
  </si>
  <si>
    <t>81-563-56-2257</t>
  </si>
  <si>
    <t>852  27966001</t>
  </si>
  <si>
    <t>880-2-8152061</t>
  </si>
  <si>
    <t>254 41 314 587</t>
  </si>
  <si>
    <t xml:space="preserve">Negotiant </t>
  </si>
  <si>
    <t xml:space="preserve"> Randburg</t>
  </si>
  <si>
    <t>ZipCode</t>
  </si>
  <si>
    <t xml:space="preserve"> 700 071</t>
  </si>
  <si>
    <t>445-0894</t>
  </si>
  <si>
    <t>Name</t>
  </si>
  <si>
    <t>Cost per Case</t>
  </si>
  <si>
    <t>Cases in Stock</t>
  </si>
  <si>
    <t>KTP1</t>
  </si>
  <si>
    <t>K1</t>
  </si>
  <si>
    <t>CT2</t>
  </si>
  <si>
    <t>B3</t>
  </si>
  <si>
    <t>B2</t>
  </si>
  <si>
    <t>K4</t>
  </si>
  <si>
    <t>TA5</t>
  </si>
  <si>
    <t>HK3</t>
  </si>
  <si>
    <t>H6</t>
  </si>
  <si>
    <t>MH7</t>
  </si>
  <si>
    <t>TGC8</t>
  </si>
  <si>
    <t>EP10</t>
  </si>
  <si>
    <t>M4</t>
  </si>
  <si>
    <t>MAST11</t>
  </si>
  <si>
    <t>M12</t>
  </si>
  <si>
    <t>NTF13</t>
  </si>
  <si>
    <t>CF14</t>
  </si>
  <si>
    <t>CTF15</t>
  </si>
  <si>
    <t>CT16</t>
  </si>
  <si>
    <t>AMSC17</t>
  </si>
  <si>
    <t>SA4</t>
  </si>
  <si>
    <t>IC18</t>
  </si>
  <si>
    <t>G19</t>
  </si>
  <si>
    <t>HMKT20</t>
  </si>
  <si>
    <t>C5</t>
  </si>
  <si>
    <t>WY21</t>
  </si>
  <si>
    <t>FZT22</t>
  </si>
  <si>
    <t>HGRT23</t>
  </si>
  <si>
    <t>A24</t>
  </si>
  <si>
    <t>I6</t>
  </si>
  <si>
    <t>FIPL25</t>
  </si>
  <si>
    <t>JE26</t>
  </si>
  <si>
    <t>Company iD</t>
  </si>
  <si>
    <t>Location iD</t>
  </si>
  <si>
    <t>Com1</t>
  </si>
  <si>
    <t>International Tea Corp.</t>
  </si>
  <si>
    <t>Phone: 8042906857</t>
  </si>
  <si>
    <t>Loc1</t>
  </si>
  <si>
    <t>Location</t>
  </si>
  <si>
    <t>Zip</t>
  </si>
  <si>
    <t>Loc 1</t>
  </si>
  <si>
    <t>9925 W Broad St Ste K</t>
  </si>
  <si>
    <t>Richmond</t>
  </si>
  <si>
    <t>23294-5828</t>
  </si>
  <si>
    <t>Kericho Tea Plantations</t>
  </si>
  <si>
    <t>Chai Trading</t>
  </si>
  <si>
    <t>Boba</t>
  </si>
  <si>
    <t>Kusmi</t>
  </si>
  <si>
    <t>Tea Art</t>
  </si>
  <si>
    <t>Heylux</t>
  </si>
  <si>
    <t>Ming Heung</t>
  </si>
  <si>
    <t>The Garratt Co</t>
  </si>
  <si>
    <t>Eastern Produce</t>
  </si>
  <si>
    <t>SOMO</t>
  </si>
  <si>
    <t>Microbrouwerij Achilles -- Serafijn Tripel</t>
  </si>
  <si>
    <t>Malawi</t>
  </si>
  <si>
    <t>Ngorongo Tea Factory</t>
  </si>
  <si>
    <t>Changana factory</t>
  </si>
  <si>
    <t>Chebut tea Factory</t>
  </si>
  <si>
    <t>Chelal tea.</t>
  </si>
  <si>
    <t>Agua Mineral Santa Candida</t>
  </si>
  <si>
    <t>ITA</t>
  </si>
  <si>
    <t>Gontek</t>
  </si>
  <si>
    <t>Hunan Monkey King Tea</t>
  </si>
  <si>
    <t>Wuhan Yonghaochang</t>
  </si>
  <si>
    <t>Foshan Zhencheng Tea</t>
  </si>
  <si>
    <t>Hangzhou Green-Rock Tea</t>
  </si>
  <si>
    <t>Assam</t>
  </si>
  <si>
    <t>FIZYSHOPPY India Pvt Ltd</t>
  </si>
  <si>
    <t>Jas Enterprises</t>
  </si>
  <si>
    <t>Shippers Orders</t>
  </si>
  <si>
    <t>plantations Manufactures</t>
  </si>
  <si>
    <t>Tea Types</t>
  </si>
  <si>
    <t>Negotiant Exporter</t>
  </si>
  <si>
    <t>Importer</t>
  </si>
  <si>
    <t>Parent table (No Foreign Keys) (Only Primery Key)</t>
  </si>
  <si>
    <t>SOTransactions from CP3 3/4/2015</t>
  </si>
  <si>
    <t>Plantations ID</t>
  </si>
  <si>
    <t>Plantations</t>
  </si>
  <si>
    <t>Retailers ID</t>
  </si>
  <si>
    <t>Retailer Line #</t>
  </si>
  <si>
    <t>Quantity</t>
  </si>
  <si>
    <t>SOTransactions from CP1 3/4/2015</t>
  </si>
  <si>
    <t>CP3</t>
  </si>
  <si>
    <t>CP1</t>
  </si>
  <si>
    <t>LSL-01</t>
  </si>
  <si>
    <t>NR-02</t>
  </si>
  <si>
    <t>CP2</t>
  </si>
  <si>
    <t>HS-03</t>
  </si>
  <si>
    <t>SOTransactions from CP2 3/4/2015</t>
  </si>
  <si>
    <t>DME-04</t>
  </si>
  <si>
    <t>CP4</t>
  </si>
  <si>
    <t>Quanity</t>
  </si>
  <si>
    <t>SOTransactions from CP4 3/4/2015</t>
  </si>
  <si>
    <t>Tea ID (Type)</t>
  </si>
  <si>
    <t>TiD (Rating)</t>
  </si>
  <si>
    <t xml:space="preserve">ContID (Country) </t>
  </si>
  <si>
    <t>Child Table (One foreign key)</t>
  </si>
  <si>
    <t>Child Table (Two foreign key)</t>
  </si>
  <si>
    <t>Child Table (Three Foreign Key)</t>
  </si>
  <si>
    <t>Logical Schema</t>
  </si>
  <si>
    <t>PK</t>
  </si>
  <si>
    <t>Fk</t>
  </si>
  <si>
    <t>Table Identified</t>
  </si>
  <si>
    <t>Atttribute Identified</t>
  </si>
  <si>
    <t>Description</t>
  </si>
  <si>
    <t>Datatypes</t>
  </si>
  <si>
    <t>Restrictions</t>
  </si>
  <si>
    <t>Num/
Chars/
Precision/
Scale</t>
  </si>
  <si>
    <t>Default Null or Not Null</t>
  </si>
  <si>
    <t>order</t>
  </si>
  <si>
    <t>ACTUAL</t>
  </si>
  <si>
    <t>POSS</t>
  </si>
  <si>
    <r>
      <t xml:space="preserve">Patient Info- </t>
    </r>
    <r>
      <rPr>
        <sz val="14"/>
        <color indexed="8"/>
        <rFont val="Times New Roman"/>
        <family val="1"/>
      </rPr>
      <t>Holds information used to uniquely identify the patients</t>
    </r>
  </si>
  <si>
    <r>
      <t>Pat#-</t>
    </r>
    <r>
      <rPr>
        <sz val="14"/>
        <color indexed="8"/>
        <rFont val="Times New Roman"/>
        <family val="1"/>
      </rPr>
      <t xml:space="preserve"> Is the PRIMARY KEY used as a unique identifier for all record sets held in the Patient_Info tables, data type is Varchar to handle letters, numbers and special characters the restriction is set to 13 to handle numbers and symbols and is NOT NULL.</t>
    </r>
  </si>
  <si>
    <r>
      <t>Lname-</t>
    </r>
    <r>
      <rPr>
        <sz val="14"/>
        <color indexed="8"/>
        <rFont val="Times New Roman"/>
        <family val="1"/>
      </rPr>
      <t xml:space="preserve"> holds the last name of each patient, data type is Varchar to handle letters, numbers and special characters and the restriction is set to 26.</t>
    </r>
  </si>
  <si>
    <r>
      <t>Fname-</t>
    </r>
    <r>
      <rPr>
        <sz val="14"/>
        <color indexed="8"/>
        <rFont val="Times New Roman"/>
        <family val="1"/>
      </rPr>
      <t xml:space="preserve"> holds the first name of each patient, data type is Varchar to handle letters, numbers and special characters and the restriction is set to 26.</t>
    </r>
  </si>
  <si>
    <r>
      <t>MidIn-</t>
    </r>
    <r>
      <rPr>
        <sz val="14"/>
        <color indexed="8"/>
        <rFont val="Times New Roman"/>
        <family val="1"/>
      </rPr>
      <t xml:space="preserve"> holds the middle initial of each patient, data type is Char to handle only letters and the restriction is set to 1 and can be Null.</t>
    </r>
  </si>
  <si>
    <r>
      <t>Age-</t>
    </r>
    <r>
      <rPr>
        <sz val="14"/>
        <color indexed="8"/>
        <rFont val="Times New Roman"/>
        <family val="1"/>
      </rPr>
      <t xml:space="preserve"> holds the age of each patient, data type is Dec with a precision of 3 this is because some patients are getting close to the age of 100.</t>
    </r>
  </si>
  <si>
    <r>
      <t>Insurance Info-</t>
    </r>
    <r>
      <rPr>
        <sz val="14"/>
        <color indexed="8"/>
        <rFont val="Times New Roman"/>
        <family val="1"/>
      </rPr>
      <t xml:space="preserve"> holds the information on the various policies of each insurance</t>
    </r>
  </si>
  <si>
    <r>
      <t xml:space="preserve">InsID- </t>
    </r>
    <r>
      <rPr>
        <sz val="14"/>
        <color indexed="8"/>
        <rFont val="Times New Roman"/>
        <family val="1"/>
      </rPr>
      <t>Is the PRIMARY KEY used as a unique identifier for all record sets held in the Insurance Info table, data type is Varchar to handle letters, numbers and special characters with a restriction of 4 and is Not Null</t>
    </r>
  </si>
  <si>
    <r>
      <t xml:space="preserve">InsCompany- </t>
    </r>
    <r>
      <rPr>
        <sz val="14"/>
        <color indexed="8"/>
        <rFont val="Times New Roman"/>
        <family val="1"/>
      </rPr>
      <t>Has the name of each insurance company, data type is Varchar to handle letters, numbers and special characters and the restriction is 30</t>
    </r>
  </si>
  <si>
    <r>
      <t xml:space="preserve">Appointment- </t>
    </r>
    <r>
      <rPr>
        <sz val="14"/>
        <color indexed="8"/>
        <rFont val="Times New Roman"/>
        <family val="1"/>
      </rPr>
      <t>Displays how often the insurance allows a patient to come for an appointment, data type is Varchar to handle letters, numbers and special characters with a restriction of 8</t>
    </r>
  </si>
  <si>
    <r>
      <t>Level of Care-</t>
    </r>
    <r>
      <rPr>
        <sz val="14"/>
        <color indexed="8"/>
        <rFont val="Times New Roman"/>
        <family val="1"/>
      </rPr>
      <t xml:space="preserve"> Displays what kind of dentist is allowed to treat the patient, data type is Varchar to handle letters, numbers and special characters with a restriction of 16</t>
    </r>
  </si>
  <si>
    <r>
      <t>Ortho Auth-</t>
    </r>
    <r>
      <rPr>
        <sz val="14"/>
        <color indexed="8"/>
        <rFont val="Times New Roman"/>
        <family val="1"/>
      </rPr>
      <t xml:space="preserve"> Displays whether or not the insurance allows someone to see an Orthodontist, data types is Char to handle only letters with a restriction of 3</t>
    </r>
  </si>
  <si>
    <r>
      <t xml:space="preserve">Prosthodontic Auth- </t>
    </r>
    <r>
      <rPr>
        <sz val="14"/>
        <color indexed="8"/>
        <rFont val="Times New Roman"/>
        <family val="1"/>
      </rPr>
      <t>Displays whether or not the insurance allows someone to see a Prosthodontist, data type is Char to handle only letters with a restriction of 3</t>
    </r>
  </si>
  <si>
    <r>
      <t xml:space="preserve">Bitewing X-Rays- </t>
    </r>
    <r>
      <rPr>
        <sz val="14"/>
        <color indexed="8"/>
        <rFont val="Times New Roman"/>
        <family val="1"/>
      </rPr>
      <t>Shows how often a patient is allowed to get Bitewing X-Rays, data type is Varchar to handle letters, numbers and special characters with a restriction of 8</t>
    </r>
  </si>
  <si>
    <r>
      <t xml:space="preserve">Panoramic X-Rays- </t>
    </r>
    <r>
      <rPr>
        <sz val="14"/>
        <color indexed="8"/>
        <rFont val="Times New Roman"/>
        <family val="1"/>
      </rPr>
      <t>Shows how often a patient is allowed to get Panoramic X-Rays, data type is Varchar to handle letters, numbers and special characters with a restriction of 9</t>
    </r>
  </si>
  <si>
    <r>
      <t xml:space="preserve">Dentist Info - </t>
    </r>
    <r>
      <rPr>
        <sz val="14"/>
        <color indexed="8"/>
        <rFont val="Times New Roman"/>
        <family val="1"/>
      </rPr>
      <t>holds information about the dentist’s contacts.</t>
    </r>
  </si>
  <si>
    <r>
      <t xml:space="preserve">DenID – </t>
    </r>
    <r>
      <rPr>
        <sz val="14"/>
        <color indexed="8"/>
        <rFont val="Times New Roman"/>
        <family val="1"/>
      </rPr>
      <t>is the PRIMARY KEY used as a unique identifier for all record sets held in the Dentist Con table, data type is VARCHAR to handle letters, numbers and special characters with a restriction of 4 and is NOT NULL,</t>
    </r>
  </si>
  <si>
    <r>
      <t xml:space="preserve">Dentist – </t>
    </r>
    <r>
      <rPr>
        <sz val="14"/>
        <color indexed="8"/>
        <rFont val="Times New Roman"/>
        <family val="1"/>
      </rPr>
      <t>holds the dentist’s names, first and last name; data type is VARCHAR to handle letters, numbers and special characters and a restriction of 18 characters,</t>
    </r>
  </si>
  <si>
    <r>
      <t xml:space="preserve">Daddress – </t>
    </r>
    <r>
      <rPr>
        <sz val="14"/>
        <color indexed="8"/>
        <rFont val="Times New Roman"/>
        <family val="1"/>
      </rPr>
      <t>holds where each of the dentists are located; data type VARCHAR to handle letters, numbers and special characters with a restriction of 43 characters,</t>
    </r>
  </si>
  <si>
    <r>
      <t xml:space="preserve">Dphone- </t>
    </r>
    <r>
      <rPr>
        <sz val="14"/>
        <color indexed="8"/>
        <rFont val="Times New Roman"/>
        <family val="1"/>
      </rPr>
      <t>holds the phone numbers for each dentist as contact information; data type VARCHAR to handle letters, numbers and special characters with a restriction of 14 characters,</t>
    </r>
  </si>
  <si>
    <r>
      <t xml:space="preserve">Dtype –   </t>
    </r>
    <r>
      <rPr>
        <sz val="14"/>
        <color indexed="8"/>
        <rFont val="Times New Roman"/>
        <family val="1"/>
      </rPr>
      <t xml:space="preserve">tells what type of specialty the dentist specifically does; data type VARCHAR to handle letters, numbers and special characters with a restriction of 20 characters </t>
    </r>
  </si>
  <si>
    <r>
      <t xml:space="preserve">Procedure – </t>
    </r>
    <r>
      <rPr>
        <sz val="14"/>
        <color indexed="8"/>
        <rFont val="Times New Roman"/>
        <family val="1"/>
      </rPr>
      <t>holds information for the procedure’s cost, ID, and what the procedure is.</t>
    </r>
  </si>
  <si>
    <r>
      <t xml:space="preserve">ProcID-  </t>
    </r>
    <r>
      <rPr>
        <sz val="14"/>
        <color indexed="8"/>
        <rFont val="Times New Roman"/>
        <family val="1"/>
      </rPr>
      <t>is the PRIMARY KEY used as a unique identifier for all record sets held in the Procedure Table, data type is VARCHAR to handle letters, numbers and special characters with a restriction of 4 and is NOT NULL,</t>
    </r>
  </si>
  <si>
    <r>
      <t xml:space="preserve">Procedure- </t>
    </r>
    <r>
      <rPr>
        <sz val="14"/>
        <color indexed="8"/>
        <rFont val="Times New Roman"/>
        <family val="1"/>
      </rPr>
      <t>holds the information identifying what procedures are used; data type is VARCHAR to handle letters, numbers and special characters with a restriction of 27 characters,</t>
    </r>
  </si>
  <si>
    <r>
      <t xml:space="preserve">Cost- </t>
    </r>
    <r>
      <rPr>
        <sz val="14"/>
        <color indexed="8"/>
        <rFont val="Times New Roman"/>
        <family val="1"/>
      </rPr>
      <t xml:space="preserve">holds the information for how much it costs for the procedures given; data type DECIMAL, with a precision of 2 and a scale of 2 restriction   </t>
    </r>
  </si>
  <si>
    <r>
      <t xml:space="preserve">InsZip- </t>
    </r>
    <r>
      <rPr>
        <sz val="14"/>
        <color indexed="8"/>
        <rFont val="Times New Roman"/>
        <family val="1"/>
      </rPr>
      <t>Holds the information on what the Insurance Companies Zip code is</t>
    </r>
  </si>
  <si>
    <r>
      <t>InsZipID-</t>
    </r>
    <r>
      <rPr>
        <sz val="14"/>
        <color indexed="8"/>
        <rFont val="Times New Roman"/>
        <family val="1"/>
      </rPr>
      <t xml:space="preserve"> is the PRIMARY KEY used as a unique identifier for all record sets held in the InsZip Table, data type is Varchar to handle letters, numbers and special characters with a restriction of 4 and is NOT NULL</t>
    </r>
  </si>
  <si>
    <r>
      <t>InsZip-</t>
    </r>
    <r>
      <rPr>
        <sz val="14"/>
        <color indexed="8"/>
        <rFont val="Times New Roman"/>
        <family val="1"/>
      </rPr>
      <t xml:space="preserve"> holds the Zip code of each insurance company data type is Dec with a precision of 5</t>
    </r>
  </si>
  <si>
    <r>
      <t xml:space="preserve">PatZip- </t>
    </r>
    <r>
      <rPr>
        <sz val="14"/>
        <color indexed="8"/>
        <rFont val="Times New Roman"/>
        <family val="1"/>
      </rPr>
      <t>Holds the information on what the patient’s Zip code is</t>
    </r>
  </si>
  <si>
    <r>
      <t>PatZipID-</t>
    </r>
    <r>
      <rPr>
        <sz val="14"/>
        <color indexed="8"/>
        <rFont val="Times New Roman"/>
        <family val="1"/>
      </rPr>
      <t xml:space="preserve"> is the PRIMARY KEY used as a unique identifier for all record sets held in the PatZip Table, data type is Varchar to handle letters, numbers and special characters with a restriction of 4 and is NOT NULL</t>
    </r>
  </si>
  <si>
    <r>
      <t>PatZip-</t>
    </r>
    <r>
      <rPr>
        <sz val="14"/>
        <color indexed="8"/>
        <rFont val="Times New Roman"/>
        <family val="1"/>
      </rPr>
      <t xml:space="preserve"> holds the Zip code of each patient data type is Dec with a precision of 5</t>
    </r>
  </si>
  <si>
    <r>
      <t xml:space="preserve">Ins Cost- </t>
    </r>
    <r>
      <rPr>
        <sz val="14"/>
        <color indexed="8"/>
        <rFont val="Times New Roman"/>
        <family val="1"/>
      </rPr>
      <t>Holds the information on the various charges that an insurance requires</t>
    </r>
  </si>
  <si>
    <r>
      <t xml:space="preserve">InCostID- </t>
    </r>
    <r>
      <rPr>
        <sz val="14"/>
        <color indexed="8"/>
        <rFont val="Times New Roman"/>
        <family val="1"/>
      </rPr>
      <t>Is the PRIMARY KEY used as a unique identifier for all record sets held in the Ins Cost Table, data type is Varchar to handle letters, numbers and special characters with a restriction of 4 and is NOT NULL</t>
    </r>
  </si>
  <si>
    <r>
      <t>OrthoDeduc-</t>
    </r>
    <r>
      <rPr>
        <sz val="14"/>
        <color indexed="8"/>
        <rFont val="Times New Roman"/>
        <family val="1"/>
      </rPr>
      <t xml:space="preserve"> Shows what the deductible is for Orthodontics determined by the insurance, data type is Varchar to handle letters, numbers and special characters with a restriction of 4</t>
    </r>
  </si>
  <si>
    <r>
      <t>ProsDeduc-</t>
    </r>
    <r>
      <rPr>
        <sz val="14"/>
        <color indexed="8"/>
        <rFont val="Times New Roman"/>
        <family val="1"/>
      </rPr>
      <t xml:space="preserve"> Shows what the deductible is for Orthodontics determined by the insurance, data type is Varchar to handle letters, numbers and special characters with a restriction of 4</t>
    </r>
  </si>
  <si>
    <r>
      <t xml:space="preserve">Co-Pay Specialist- </t>
    </r>
    <r>
      <rPr>
        <sz val="14"/>
        <color indexed="8"/>
        <rFont val="Times New Roman"/>
        <family val="1"/>
      </rPr>
      <t xml:space="preserve">Shows what the Co-pay is when visiting a specialist determined by the insurance, data type is Dec with a precision of 4 and a scale of 2 restriction </t>
    </r>
  </si>
  <si>
    <r>
      <t>InsID-</t>
    </r>
    <r>
      <rPr>
        <sz val="14"/>
        <color indexed="8"/>
        <rFont val="Times New Roman"/>
        <family val="1"/>
      </rPr>
      <t xml:space="preserve"> FOREIGN KEY that REFERENECES the Insurance Info table and the Primary key of that table InsID, data type is Varchar to handle letters, numbers and special characters with a restriction of 4</t>
    </r>
  </si>
  <si>
    <r>
      <t xml:space="preserve">App Dates- </t>
    </r>
    <r>
      <rPr>
        <sz val="14"/>
        <color indexed="8"/>
        <rFont val="Times New Roman"/>
        <family val="1"/>
      </rPr>
      <t>Holds information about various dates for Patients concerning appointments</t>
    </r>
  </si>
  <si>
    <r>
      <t xml:space="preserve">AppID- </t>
    </r>
    <r>
      <rPr>
        <sz val="14"/>
        <color indexed="8"/>
        <rFont val="Times New Roman"/>
        <family val="1"/>
      </rPr>
      <t>is the PRIMARY KEY used as a unique identifier for all record sets held in the APP Dates table, data type is Varchar to handle letters, numbers and special characters with a restriction of 4</t>
    </r>
  </si>
  <si>
    <r>
      <t>Call_For_Open_App-</t>
    </r>
    <r>
      <rPr>
        <sz val="14"/>
        <color indexed="8"/>
        <rFont val="Times New Roman"/>
        <family val="1"/>
      </rPr>
      <t xml:space="preserve"> Determines whether or not the office should call the patient when an opening comes up, data type is Char to handle only letters and the restriction is 3</t>
    </r>
  </si>
  <si>
    <r>
      <t xml:space="preserve">Last_App- </t>
    </r>
    <r>
      <rPr>
        <sz val="14"/>
        <color indexed="8"/>
        <rFont val="Times New Roman"/>
        <family val="1"/>
      </rPr>
      <t>Shows the date of the patients last appointment, data type is Varchar to handle letters, numbers and special characters and the restriction is 10</t>
    </r>
  </si>
  <si>
    <r>
      <t>Dental_Recall_Reccomendation-</t>
    </r>
    <r>
      <rPr>
        <sz val="14"/>
        <color indexed="8"/>
        <rFont val="Times New Roman"/>
        <family val="1"/>
      </rPr>
      <t xml:space="preserve"> Shows the recommended time for the patient’s next visit in months, data type is Dec with a precision of 2</t>
    </r>
  </si>
  <si>
    <r>
      <t>Scheduled_Recall-</t>
    </r>
    <r>
      <rPr>
        <sz val="14"/>
        <color indexed="8"/>
        <rFont val="Times New Roman"/>
        <family val="1"/>
      </rPr>
      <t xml:space="preserve"> Shows the date that someone is scheduled to come back for their next appointment, data types is Varchar to handle letters, numbers and special characters and the restriction is 10</t>
    </r>
  </si>
  <si>
    <r>
      <t xml:space="preserve">Will Call- </t>
    </r>
    <r>
      <rPr>
        <sz val="14"/>
        <color indexed="8"/>
        <rFont val="Times New Roman"/>
        <family val="1"/>
      </rPr>
      <t>determines if someone will call to schedule an appointment or not, data type is Char to handle only letters with a restriction of 3</t>
    </r>
  </si>
  <si>
    <r>
      <t>Send Card Date-</t>
    </r>
    <r>
      <rPr>
        <sz val="14"/>
        <color indexed="8"/>
        <rFont val="Times New Roman"/>
        <family val="1"/>
      </rPr>
      <t xml:space="preserve"> Determines when we will send a card to someone who has an appointment having no means that no card will be sent, data type is Varchar to handle letters, numbers and special characters with a restriction of 10</t>
    </r>
  </si>
  <si>
    <r>
      <t xml:space="preserve">Orthodontic Date- </t>
    </r>
    <r>
      <rPr>
        <sz val="14"/>
        <color indexed="8"/>
        <rFont val="Times New Roman"/>
        <family val="1"/>
      </rPr>
      <t>Contains the date the patient last saw the Orthodontist, data type is Varchar to handle letters, numbers and special characters with a restriction of 10</t>
    </r>
  </si>
  <si>
    <r>
      <t xml:space="preserve">Pat#- </t>
    </r>
    <r>
      <rPr>
        <sz val="14"/>
        <color indexed="8"/>
        <rFont val="Times New Roman"/>
        <family val="1"/>
      </rPr>
      <t xml:space="preserve">Is the </t>
    </r>
    <r>
      <rPr>
        <b/>
        <sz val="14"/>
        <color indexed="8"/>
        <rFont val="Times New Roman"/>
        <family val="1"/>
      </rPr>
      <t>PRIMARY KEY</t>
    </r>
    <r>
      <rPr>
        <sz val="14"/>
        <color indexed="8"/>
        <rFont val="Times New Roman"/>
        <family val="1"/>
      </rPr>
      <t xml:space="preserve"> used as a </t>
    </r>
    <r>
      <rPr>
        <b/>
        <sz val="14"/>
        <color indexed="8"/>
        <rFont val="Times New Roman"/>
        <family val="1"/>
      </rPr>
      <t>unique identifier</t>
    </r>
    <r>
      <rPr>
        <sz val="14"/>
        <color indexed="8"/>
        <rFont val="Times New Roman"/>
        <family val="1"/>
      </rPr>
      <t xml:space="preserve"> for all record sets held in the Patient_Info tables and is a </t>
    </r>
    <r>
      <rPr>
        <b/>
        <sz val="14"/>
        <color indexed="8"/>
        <rFont val="Times New Roman"/>
        <family val="1"/>
      </rPr>
      <t>FOREIGN KEY</t>
    </r>
    <r>
      <rPr>
        <sz val="14"/>
        <color indexed="8"/>
        <rFont val="Times New Roman"/>
        <family val="1"/>
      </rPr>
      <t xml:space="preserve"> that REFERNECES the Patient Info table and the Primary key of that table PAT#, data type is Varchar to handle letters, numbers and special characters and the restriction is set to 12 and is NOT NULL</t>
    </r>
  </si>
  <si>
    <r>
      <t xml:space="preserve">Procedure Dates- </t>
    </r>
    <r>
      <rPr>
        <sz val="14"/>
        <color indexed="8"/>
        <rFont val="Times New Roman"/>
        <family val="1"/>
      </rPr>
      <t>holds information for the procedure dates.</t>
    </r>
  </si>
  <si>
    <r>
      <t xml:space="preserve">Proc Date ID­ - </t>
    </r>
    <r>
      <rPr>
        <sz val="14"/>
        <color indexed="8"/>
        <rFont val="Times New Roman"/>
        <family val="1"/>
      </rPr>
      <t xml:space="preserve"> is the PRIMARY KEY used as a unique identifier for all record sets in the Procedure Dates table, data type is VARCHAR to handle letters, numbers and special characters with a restriction of 4 and is NOT NULL,</t>
    </r>
  </si>
  <si>
    <r>
      <t xml:space="preserve">Prophy Date - </t>
    </r>
    <r>
      <rPr>
        <sz val="14"/>
        <color indexed="8"/>
        <rFont val="Times New Roman"/>
        <family val="1"/>
      </rPr>
      <t>holds the information for when the procedure was treated with prophy, data type VARCHAR to handle letters, numbers and special characters, restricted to 9 characters,</t>
    </r>
  </si>
  <si>
    <r>
      <t xml:space="preserve">Dental Ex Date </t>
    </r>
    <r>
      <rPr>
        <sz val="14"/>
        <color indexed="8"/>
        <rFont val="Times New Roman"/>
        <family val="1"/>
      </rPr>
      <t>-holds the information for when the dental examination was applied, data type VARCHAR to handle letters, numbers and special characters with the limit of 10 characters,</t>
    </r>
  </si>
  <si>
    <r>
      <t xml:space="preserve">Bite Wings Date- </t>
    </r>
    <r>
      <rPr>
        <sz val="14"/>
        <color indexed="8"/>
        <rFont val="Times New Roman"/>
        <family val="1"/>
      </rPr>
      <t>holds information for the dates for when the Bitewings procedure took place, data type VARCHAR to handle letters, numbers and special characters with the limit of 9 characters,</t>
    </r>
  </si>
  <si>
    <r>
      <t xml:space="preserve">X-Rays-Full Series Date </t>
    </r>
    <r>
      <rPr>
        <sz val="14"/>
        <color indexed="8"/>
        <rFont val="Times New Roman"/>
        <family val="1"/>
      </rPr>
      <t>- holds information for the dates people had a full x-ray visions done, VARCHAR to handle letters, numbers and special characters with a limit of 9 characters,</t>
    </r>
  </si>
  <si>
    <r>
      <t xml:space="preserve">Dental Models – </t>
    </r>
    <r>
      <rPr>
        <sz val="14"/>
        <color indexed="8"/>
        <rFont val="Times New Roman"/>
        <family val="1"/>
      </rPr>
      <t>when people need to get dental models for their teeth, to show what they look like on the outside of the body, VARCHAR to handle letters, numbers and special characters with a restriction of 10 characters</t>
    </r>
  </si>
  <si>
    <r>
      <t xml:space="preserve">Panoramic X-Rays </t>
    </r>
    <r>
      <rPr>
        <sz val="14"/>
        <color indexed="8"/>
        <rFont val="Times New Roman"/>
        <family val="1"/>
      </rPr>
      <t>-holds information on the dates they examined the teeth and put them on x-rays (inside the mouth). Data type is VARCHAR to handle letters, numbers and special characters with a restriction of 9 characters</t>
    </r>
  </si>
  <si>
    <r>
      <t xml:space="preserve">Pat # - </t>
    </r>
    <r>
      <rPr>
        <sz val="14"/>
        <color indexed="8"/>
        <rFont val="Times New Roman"/>
        <family val="1"/>
      </rPr>
      <t xml:space="preserve">Is the </t>
    </r>
    <r>
      <rPr>
        <b/>
        <sz val="14"/>
        <color indexed="8"/>
        <rFont val="Times New Roman"/>
        <family val="1"/>
      </rPr>
      <t>PRIMARY KEY</t>
    </r>
    <r>
      <rPr>
        <sz val="14"/>
        <color indexed="8"/>
        <rFont val="Times New Roman"/>
        <family val="1"/>
      </rPr>
      <t xml:space="preserve"> used as a </t>
    </r>
    <r>
      <rPr>
        <b/>
        <sz val="14"/>
        <color indexed="8"/>
        <rFont val="Times New Roman"/>
        <family val="1"/>
      </rPr>
      <t>unique identifier</t>
    </r>
    <r>
      <rPr>
        <sz val="14"/>
        <color indexed="8"/>
        <rFont val="Times New Roman"/>
        <family val="1"/>
      </rPr>
      <t xml:space="preserve"> for all record sets held in the Patient_Info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REFERENCES the Patient Info table and the Primary key of that table Pat # Varchar to handle letters, numbers and special characters with a restriction 12 NOT NULL.</t>
    </r>
  </si>
  <si>
    <r>
      <t>PatLoc-</t>
    </r>
    <r>
      <rPr>
        <sz val="14"/>
        <color indexed="8"/>
        <rFont val="Times New Roman"/>
        <family val="1"/>
      </rPr>
      <t xml:space="preserve"> Holds the location information for each patient</t>
    </r>
  </si>
  <si>
    <r>
      <t>PLocID</t>
    </r>
    <r>
      <rPr>
        <sz val="14"/>
        <color indexed="8"/>
        <rFont val="Times New Roman"/>
        <family val="1"/>
      </rPr>
      <t>- is the PRIMARY KEY used as a unique identifier for all record sets held in the PatLoc table, data type is Varchar to handle letters, numbers and special characters with a restriction of 4 and is NOT NULL</t>
    </r>
  </si>
  <si>
    <r>
      <t>PCity</t>
    </r>
    <r>
      <rPr>
        <sz val="14"/>
        <color indexed="8"/>
        <rFont val="Times New Roman"/>
        <family val="1"/>
      </rPr>
      <t>- Holds the City of each patient, data type is Varchar to handle letters, numbers and special characters and the restriction is 12</t>
    </r>
  </si>
  <si>
    <r>
      <t>PState</t>
    </r>
    <r>
      <rPr>
        <sz val="14"/>
        <color indexed="8"/>
        <rFont val="Times New Roman"/>
        <family val="1"/>
      </rPr>
      <t>- Holds the city of each patient, data type is Char to handle only letters and the restriction is 2</t>
    </r>
  </si>
  <si>
    <r>
      <t>PAddress</t>
    </r>
    <r>
      <rPr>
        <sz val="14"/>
        <color indexed="8"/>
        <rFont val="Times New Roman"/>
        <family val="1"/>
      </rPr>
      <t>- Holds the address of each patient, data types is Varchar to handle letters, numbers and special characters and the restriction is 22</t>
    </r>
  </si>
  <si>
    <r>
      <t>Pat#</t>
    </r>
    <r>
      <rPr>
        <sz val="14"/>
        <color indexed="8"/>
        <rFont val="Times New Roman"/>
        <family val="1"/>
      </rPr>
      <t>- Is the P</t>
    </r>
    <r>
      <rPr>
        <b/>
        <sz val="14"/>
        <color indexed="8"/>
        <rFont val="Times New Roman"/>
        <family val="1"/>
      </rPr>
      <t>RIMARY KEY</t>
    </r>
    <r>
      <rPr>
        <sz val="14"/>
        <color indexed="8"/>
        <rFont val="Times New Roman"/>
        <family val="1"/>
      </rPr>
      <t xml:space="preserve"> used as a </t>
    </r>
    <r>
      <rPr>
        <b/>
        <sz val="14"/>
        <color indexed="8"/>
        <rFont val="Times New Roman"/>
        <family val="1"/>
      </rPr>
      <t>unique identifier</t>
    </r>
    <r>
      <rPr>
        <sz val="14"/>
        <color indexed="8"/>
        <rFont val="Times New Roman"/>
        <family val="1"/>
      </rPr>
      <t xml:space="preserve"> for all record sets held in the Patient_Info table and is the </t>
    </r>
    <r>
      <rPr>
        <b/>
        <sz val="14"/>
        <color indexed="8"/>
        <rFont val="Times New Roman"/>
        <family val="1"/>
      </rPr>
      <t>FOREIGN KEY</t>
    </r>
    <r>
      <rPr>
        <sz val="14"/>
        <color indexed="8"/>
        <rFont val="Times New Roman"/>
        <family val="1"/>
      </rPr>
      <t xml:space="preserve"> that REFERNECES the Patient Info table and the Primary key of that table PAT#, data type is Varchar to handle letters, numbers and special characters and the restriction is set to 12 and is NOT NULL</t>
    </r>
  </si>
  <si>
    <r>
      <t>PatZipID</t>
    </r>
    <r>
      <rPr>
        <sz val="14"/>
        <color indexed="8"/>
        <rFont val="Times New Roman"/>
        <family val="1"/>
      </rPr>
      <t xml:space="preserve">- Is the </t>
    </r>
    <r>
      <rPr>
        <b/>
        <sz val="14"/>
        <color indexed="8"/>
        <rFont val="Times New Roman"/>
        <family val="1"/>
      </rPr>
      <t xml:space="preserve">PRIMARY KEY </t>
    </r>
    <r>
      <rPr>
        <sz val="14"/>
        <color indexed="8"/>
        <rFont val="Times New Roman"/>
        <family val="1"/>
      </rPr>
      <t xml:space="preserve">used as a </t>
    </r>
    <r>
      <rPr>
        <b/>
        <sz val="14"/>
        <color indexed="8"/>
        <rFont val="Times New Roman"/>
        <family val="1"/>
      </rPr>
      <t>unique identifier</t>
    </r>
    <r>
      <rPr>
        <sz val="14"/>
        <color indexed="8"/>
        <rFont val="Times New Roman"/>
        <family val="1"/>
      </rPr>
      <t xml:space="preserve"> for all record sets held in the PatZip table </t>
    </r>
    <r>
      <rPr>
        <b/>
        <sz val="14"/>
        <color indexed="8"/>
        <rFont val="Times New Roman"/>
        <family val="1"/>
      </rPr>
      <t>FOREIGN KEY</t>
    </r>
    <r>
      <rPr>
        <sz val="14"/>
        <color indexed="8"/>
        <rFont val="Times New Roman"/>
        <family val="1"/>
      </rPr>
      <t xml:space="preserve"> that REFERENCES the PatZip table and the Primary Key of that table PatZipID, data type is Varchar to handle letters, numbers and special characters and the restriction is set to 4 and is NOT NULL</t>
    </r>
  </si>
  <si>
    <r>
      <t xml:space="preserve">Ins Contact- </t>
    </r>
    <r>
      <rPr>
        <sz val="14"/>
        <color indexed="8"/>
        <rFont val="Times New Roman"/>
        <family val="1"/>
      </rPr>
      <t>Holds the contact information for each Insurance Company</t>
    </r>
  </si>
  <si>
    <r>
      <t xml:space="preserve">InContID- </t>
    </r>
    <r>
      <rPr>
        <sz val="14"/>
        <color indexed="8"/>
        <rFont val="Times New Roman"/>
        <family val="1"/>
      </rPr>
      <t>Is the PRIMARY KEY used as a unique identifier for all record sets held in the Ins Contact table, data type is Varchar to handle letters, numbers and special characters with a restriction of 4 and is NOT NULL</t>
    </r>
  </si>
  <si>
    <r>
      <t xml:space="preserve">InsCity- </t>
    </r>
    <r>
      <rPr>
        <sz val="14"/>
        <color indexed="8"/>
        <rFont val="Times New Roman"/>
        <family val="1"/>
      </rPr>
      <t>Holds the city of each insurance company, data type is Varchar to handle letters, numbers and special characters with a restriction of 15</t>
    </r>
  </si>
  <si>
    <r>
      <t xml:space="preserve">InsState- </t>
    </r>
    <r>
      <rPr>
        <sz val="14"/>
        <color indexed="8"/>
        <rFont val="Times New Roman"/>
        <family val="1"/>
      </rPr>
      <t>Holds the state of each insurance company, data type is Char to handle only letters with a restriction of 2</t>
    </r>
  </si>
  <si>
    <r>
      <t>InsAddress-</t>
    </r>
    <r>
      <rPr>
        <sz val="14"/>
        <color indexed="8"/>
        <rFont val="Times New Roman"/>
        <family val="1"/>
      </rPr>
      <t xml:space="preserve"> Holds the address of each insurance company, data type is Varchar to handle letters, numbers and special characters with a restriction of 27</t>
    </r>
  </si>
  <si>
    <r>
      <t>InsPhone-</t>
    </r>
    <r>
      <rPr>
        <sz val="14"/>
        <color indexed="8"/>
        <rFont val="Times New Roman"/>
        <family val="1"/>
      </rPr>
      <t xml:space="preserve"> Holds the phone number of each insurance company, data type is Varchar to handle letters, numbers and special characters with a restriction of 12</t>
    </r>
  </si>
  <si>
    <r>
      <t>InsID-</t>
    </r>
    <r>
      <rPr>
        <sz val="14"/>
        <color indexed="8"/>
        <rFont val="Times New Roman"/>
        <family val="1"/>
      </rPr>
      <t xml:space="preserve"> Is the </t>
    </r>
    <r>
      <rPr>
        <b/>
        <sz val="14"/>
        <color indexed="8"/>
        <rFont val="Times New Roman"/>
        <family val="1"/>
      </rPr>
      <t xml:space="preserve">PRIMARY KEY </t>
    </r>
    <r>
      <rPr>
        <sz val="14"/>
        <color indexed="8"/>
        <rFont val="Times New Roman"/>
        <family val="1"/>
      </rPr>
      <t>used as a unique identifier for all record sets held in the Insurance Info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REFERENECES the Insurance Info table and the Primary key of that table InsID, data type is Varchar to handle letters, numbers and special characters with a restriction of 4 and is NOT NULL</t>
    </r>
  </si>
  <si>
    <r>
      <t xml:space="preserve">InsZipID- </t>
    </r>
    <r>
      <rPr>
        <sz val="14"/>
        <color indexed="8"/>
        <rFont val="Times New Roman"/>
        <family val="1"/>
      </rPr>
      <t xml:space="preserve">Is the </t>
    </r>
    <r>
      <rPr>
        <b/>
        <sz val="14"/>
        <color indexed="8"/>
        <rFont val="Times New Roman"/>
        <family val="1"/>
      </rPr>
      <t xml:space="preserve">PRIMARY KEY </t>
    </r>
    <r>
      <rPr>
        <sz val="14"/>
        <color indexed="8"/>
        <rFont val="Times New Roman"/>
        <family val="1"/>
      </rPr>
      <t>used as a unique identifier for all record sets held in the InsZip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REFERENCES the InsZip table and the Primary Key of that table InsZipID, data type is Varchar to handle letters, numbers and special characters with a restriction of 4 and is NOT NULL</t>
    </r>
  </si>
  <si>
    <r>
      <t>PatMedInfo-</t>
    </r>
    <r>
      <rPr>
        <sz val="14"/>
        <color indexed="8"/>
        <rFont val="Times New Roman"/>
        <family val="1"/>
      </rPr>
      <t xml:space="preserve"> Holds the main medical information of each patient</t>
    </r>
  </si>
  <si>
    <r>
      <t xml:space="preserve">MedID </t>
    </r>
    <r>
      <rPr>
        <sz val="14"/>
        <color indexed="8"/>
        <rFont val="Times New Roman"/>
        <family val="1"/>
      </rPr>
      <t>– is the PRIMARY KEY used as a unique identifier for all record sets held in the PAT MED INFO table; data type is VARCHAR to handle letters, numbers and special characters with a restriction of 4 and is NOT NULL</t>
    </r>
  </si>
  <si>
    <r>
      <t>Ind Copay</t>
    </r>
    <r>
      <rPr>
        <sz val="14"/>
        <color indexed="8"/>
        <rFont val="Times New Roman"/>
        <family val="1"/>
      </rPr>
      <t>- use to identify how much an individual has to pay for each visit; data type is VARCHAR to handle letters, numbers and special characters with a restriction of 4</t>
    </r>
  </si>
  <si>
    <r>
      <t>Ortho_Info</t>
    </r>
    <r>
      <rPr>
        <sz val="14"/>
        <color indexed="8"/>
        <rFont val="Times New Roman"/>
        <family val="1"/>
      </rPr>
      <t>- holds information on what the individual is getting done at visit; data type is VARCHAR to handle letters, numbers and special characters with a restriction of 30</t>
    </r>
  </si>
  <si>
    <r>
      <t>Bridge</t>
    </r>
    <r>
      <rPr>
        <sz val="14"/>
        <color indexed="8"/>
        <rFont val="Times New Roman"/>
        <family val="1"/>
      </rPr>
      <t>- hold information on if the individual is getting a bridge and how many; data type is VARCHAR to handle letters, numbers and special characters with a restriction of 13</t>
    </r>
  </si>
  <si>
    <r>
      <t xml:space="preserve">Treatment by </t>
    </r>
    <r>
      <rPr>
        <sz val="14"/>
        <color indexed="8"/>
        <rFont val="Times New Roman"/>
        <family val="1"/>
      </rPr>
      <t>– Tells you who the patient was treated by, has a VARCHAR data type to handle letters, numbers and special characters, restriction is set to 12</t>
    </r>
  </si>
  <si>
    <r>
      <t>Fluoride –</t>
    </r>
    <r>
      <rPr>
        <sz val="14"/>
        <color indexed="8"/>
        <rFont val="Times New Roman"/>
        <family val="1"/>
      </rPr>
      <t xml:space="preserve"> Informs you whether or not the patient receives fluoride, has a VARCHAR data type to handle letters, numbers and special characters, restriction is set to 8</t>
    </r>
  </si>
  <si>
    <r>
      <t>Sealants –</t>
    </r>
    <r>
      <rPr>
        <sz val="14"/>
        <color indexed="8"/>
        <rFont val="Times New Roman"/>
        <family val="1"/>
      </rPr>
      <t xml:space="preserve"> Lets you know whether or not the patient was treated with sealant, has a VARCHAR data type to handle letters, numbers and special characters, restriction is set to 8</t>
    </r>
  </si>
  <si>
    <r>
      <t>Perio –</t>
    </r>
    <r>
      <rPr>
        <sz val="14"/>
        <color indexed="8"/>
        <rFont val="Times New Roman"/>
        <family val="1"/>
      </rPr>
      <t xml:space="preserve"> Lets you know whether or not the patient is diagnosed with perio, has a VARCHAR data type to handle letters, numbers and special characters, and has a restriction of 5</t>
    </r>
  </si>
  <si>
    <r>
      <t>Oncology –</t>
    </r>
    <r>
      <rPr>
        <sz val="14"/>
        <color indexed="8"/>
        <rFont val="Times New Roman"/>
        <family val="1"/>
      </rPr>
      <t xml:space="preserve"> Tells you if the patient is going to an oncologist, has a VARCHAR data type to handle letters, numbers and special characters, has a restriction of 8</t>
    </r>
  </si>
  <si>
    <r>
      <t>Appointment Billing Limit –</t>
    </r>
    <r>
      <rPr>
        <sz val="14"/>
        <color indexed="8"/>
        <rFont val="Times New Roman"/>
        <family val="1"/>
      </rPr>
      <t xml:space="preserve"> Tells you how long the given appointment can be, has a VARCHAR data type to handle letters, numbers and special characters, and has a restriction of 19</t>
    </r>
  </si>
  <si>
    <r>
      <t>Pat#-</t>
    </r>
    <r>
      <rPr>
        <sz val="14"/>
        <color indexed="8"/>
        <rFont val="Times New Roman"/>
        <family val="1"/>
      </rPr>
      <t xml:space="preserve"> Is the </t>
    </r>
    <r>
      <rPr>
        <b/>
        <sz val="14"/>
        <color indexed="8"/>
        <rFont val="Times New Roman"/>
        <family val="1"/>
      </rPr>
      <t xml:space="preserve">PRIMARY KEY </t>
    </r>
    <r>
      <rPr>
        <sz val="14"/>
        <color indexed="8"/>
        <rFont val="Times New Roman"/>
        <family val="1"/>
      </rPr>
      <t xml:space="preserve">used as a </t>
    </r>
    <r>
      <rPr>
        <b/>
        <sz val="14"/>
        <color indexed="8"/>
        <rFont val="Times New Roman"/>
        <family val="1"/>
      </rPr>
      <t>unique identifier</t>
    </r>
    <r>
      <rPr>
        <sz val="14"/>
        <color indexed="8"/>
        <rFont val="Times New Roman"/>
        <family val="1"/>
      </rPr>
      <t xml:space="preserve"> for all record sets held in the Patient_Info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REFERENCES the PATIENT INFO table and the Primary key of that table Pat# data type is Varchar to handle letters, numbers and special characters with a restriction of 13 NOT NULL</t>
    </r>
  </si>
  <si>
    <r>
      <t>InsID</t>
    </r>
    <r>
      <rPr>
        <sz val="14"/>
        <color indexed="8"/>
        <rFont val="Times New Roman"/>
        <family val="1"/>
      </rPr>
      <t xml:space="preserve">- Is the </t>
    </r>
    <r>
      <rPr>
        <b/>
        <sz val="14"/>
        <color indexed="8"/>
        <rFont val="Times New Roman"/>
        <family val="1"/>
      </rPr>
      <t>PRIMARY KEY</t>
    </r>
    <r>
      <rPr>
        <sz val="14"/>
        <color indexed="8"/>
        <rFont val="Times New Roman"/>
        <family val="1"/>
      </rPr>
      <t xml:space="preserve"> used as a </t>
    </r>
    <r>
      <rPr>
        <b/>
        <sz val="14"/>
        <color indexed="8"/>
        <rFont val="Times New Roman"/>
        <family val="1"/>
      </rPr>
      <t>unique identifier</t>
    </r>
    <r>
      <rPr>
        <sz val="14"/>
        <color indexed="8"/>
        <rFont val="Times New Roman"/>
        <family val="1"/>
      </rPr>
      <t xml:space="preserve"> for all record sets held in the Insurance Info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REFERENCES the Insurance Info table and the Primary key of that table InsID, data type is Varchar to handle letters, numbers and special characters with a restriction of 4 NOT NULL</t>
    </r>
  </si>
  <si>
    <r>
      <t>ProcID</t>
    </r>
    <r>
      <rPr>
        <sz val="14"/>
        <color indexed="8"/>
        <rFont val="Times New Roman"/>
        <family val="1"/>
      </rPr>
      <t xml:space="preserve">- Is the </t>
    </r>
    <r>
      <rPr>
        <b/>
        <sz val="14"/>
        <color indexed="8"/>
        <rFont val="Times New Roman"/>
        <family val="1"/>
      </rPr>
      <t xml:space="preserve">PRIMARY KEY </t>
    </r>
    <r>
      <rPr>
        <sz val="14"/>
        <color indexed="8"/>
        <rFont val="Times New Roman"/>
        <family val="1"/>
      </rPr>
      <t xml:space="preserve">used as a </t>
    </r>
    <r>
      <rPr>
        <b/>
        <sz val="14"/>
        <color indexed="8"/>
        <rFont val="Times New Roman"/>
        <family val="1"/>
      </rPr>
      <t xml:space="preserve">unique identifier </t>
    </r>
    <r>
      <rPr>
        <sz val="14"/>
        <color indexed="8"/>
        <rFont val="Times New Roman"/>
        <family val="1"/>
      </rPr>
      <t>for all record sets held in the Procedure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 xml:space="preserve">FOREIGN KEY </t>
    </r>
    <r>
      <rPr>
        <sz val="14"/>
        <color indexed="8"/>
        <rFont val="Times New Roman"/>
        <family val="1"/>
      </rPr>
      <t>that REFERENCES the Procedure table and the Primary key of that table ProcID data type is Varchar to handle letters, numbers and special characters with a restriction of 4 NOT NULL</t>
    </r>
  </si>
  <si>
    <r>
      <t>Treatment-</t>
    </r>
    <r>
      <rPr>
        <sz val="14"/>
        <color indexed="8"/>
        <rFont val="Times New Roman"/>
        <family val="1"/>
      </rPr>
      <t xml:space="preserve"> Allows us to look up everything about each procedure and find out who did it, the patient, insurance, date, cost, and type of dentist</t>
    </r>
  </si>
  <si>
    <r>
      <t>TreaID-</t>
    </r>
    <r>
      <rPr>
        <sz val="14"/>
        <color indexed="8"/>
        <rFont val="Times New Roman"/>
        <family val="1"/>
      </rPr>
      <t xml:space="preserve"> is the PRIMARY KEY used as a unique identifier for all record sets in the Treatment table, data type is Varchar to handle letters, numbers and special characters with a restriction of 4 and is NOT NULL</t>
    </r>
  </si>
  <si>
    <r>
      <t xml:space="preserve">Dental Hygienist- </t>
    </r>
    <r>
      <rPr>
        <sz val="14"/>
        <color indexed="8"/>
        <rFont val="Times New Roman"/>
        <family val="1"/>
      </rPr>
      <t>Determines whether a Dental Hygienist worked on the patient, data type is Char to handle only letters with a restriction of 3</t>
    </r>
  </si>
  <si>
    <r>
      <t xml:space="preserve">DenID- </t>
    </r>
    <r>
      <rPr>
        <sz val="14"/>
        <color indexed="8"/>
        <rFont val="Times New Roman"/>
        <family val="1"/>
      </rPr>
      <t>Is the PRIMARY KEY used as a unique identifier for all record sets held in the Dentist Info table and</t>
    </r>
    <r>
      <rPr>
        <b/>
        <sz val="14"/>
        <color indexed="8"/>
        <rFont val="Times New Roman"/>
        <family val="1"/>
      </rPr>
      <t xml:space="preserve"> </t>
    </r>
    <r>
      <rPr>
        <sz val="14"/>
        <color indexed="8"/>
        <rFont val="Times New Roman"/>
        <family val="1"/>
      </rPr>
      <t>is the</t>
    </r>
    <r>
      <rPr>
        <b/>
        <sz val="14"/>
        <color indexed="8"/>
        <rFont val="Times New Roman"/>
        <family val="1"/>
      </rPr>
      <t xml:space="preserve"> </t>
    </r>
    <r>
      <rPr>
        <sz val="14"/>
        <color indexed="8"/>
        <rFont val="Times New Roman"/>
        <family val="1"/>
      </rPr>
      <t>FOREIGN KEY that references the Dentist Info table and the Primary key of that table DenID, data type is Varchar to handle letters, numbers and special characters with a restriction of 4 and is Not Null</t>
    </r>
  </si>
  <si>
    <r>
      <t xml:space="preserve">Pat#- </t>
    </r>
    <r>
      <rPr>
        <sz val="14"/>
        <color indexed="8"/>
        <rFont val="Times New Roman"/>
        <family val="1"/>
      </rPr>
      <t xml:space="preserve">Is the </t>
    </r>
    <r>
      <rPr>
        <b/>
        <sz val="14"/>
        <color indexed="8"/>
        <rFont val="Times New Roman"/>
        <family val="1"/>
      </rPr>
      <t>PRIMARY KEY</t>
    </r>
    <r>
      <rPr>
        <sz val="14"/>
        <color indexed="8"/>
        <rFont val="Times New Roman"/>
        <family val="1"/>
      </rPr>
      <t xml:space="preserve"> used as a</t>
    </r>
    <r>
      <rPr>
        <b/>
        <sz val="14"/>
        <color indexed="8"/>
        <rFont val="Times New Roman"/>
        <family val="1"/>
      </rPr>
      <t xml:space="preserve"> unique identifier</t>
    </r>
    <r>
      <rPr>
        <sz val="14"/>
        <color indexed="8"/>
        <rFont val="Times New Roman"/>
        <family val="1"/>
      </rPr>
      <t xml:space="preserve"> for all record sets held in the Patient_Info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references the Patient Info table and the Primary key of the table Pat#, data type is Varchar to handle letters, numbers and special characters with a restriction of 13 and is Not Null</t>
    </r>
  </si>
  <si>
    <r>
      <t>InsID-</t>
    </r>
    <r>
      <rPr>
        <sz val="14"/>
        <color indexed="8"/>
        <rFont val="Times New Roman"/>
        <family val="1"/>
      </rPr>
      <t xml:space="preserve"> Is the </t>
    </r>
    <r>
      <rPr>
        <b/>
        <sz val="14"/>
        <color indexed="8"/>
        <rFont val="Times New Roman"/>
        <family val="1"/>
      </rPr>
      <t xml:space="preserve">PRIMARY KEY </t>
    </r>
    <r>
      <rPr>
        <sz val="14"/>
        <color indexed="8"/>
        <rFont val="Times New Roman"/>
        <family val="1"/>
      </rPr>
      <t>used as a</t>
    </r>
    <r>
      <rPr>
        <b/>
        <sz val="14"/>
        <color indexed="8"/>
        <rFont val="Times New Roman"/>
        <family val="1"/>
      </rPr>
      <t xml:space="preserve"> unique identifier</t>
    </r>
    <r>
      <rPr>
        <sz val="14"/>
        <color indexed="8"/>
        <rFont val="Times New Roman"/>
        <family val="1"/>
      </rPr>
      <t xml:space="preserve"> for all record sets held in the Insurance Info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references the Insurance Info table and the Primary key of the table InsID, data type is Varchar to handle letters, numbers and special characters with a restriction of 4 and is Not Null</t>
    </r>
  </si>
  <si>
    <r>
      <t>ProcID-</t>
    </r>
    <r>
      <rPr>
        <sz val="14"/>
        <color indexed="8"/>
        <rFont val="Times New Roman"/>
        <family val="1"/>
      </rPr>
      <t xml:space="preserve"> Is the </t>
    </r>
    <r>
      <rPr>
        <b/>
        <sz val="14"/>
        <color indexed="8"/>
        <rFont val="Times New Roman"/>
        <family val="1"/>
      </rPr>
      <t>PRIMARY KEY</t>
    </r>
    <r>
      <rPr>
        <sz val="14"/>
        <color indexed="8"/>
        <rFont val="Times New Roman"/>
        <family val="1"/>
      </rPr>
      <t xml:space="preserve"> used as a </t>
    </r>
    <r>
      <rPr>
        <b/>
        <sz val="14"/>
        <color indexed="8"/>
        <rFont val="Times New Roman"/>
        <family val="1"/>
      </rPr>
      <t>unique identifier</t>
    </r>
    <r>
      <rPr>
        <sz val="14"/>
        <color indexed="8"/>
        <rFont val="Times New Roman"/>
        <family val="1"/>
      </rPr>
      <t xml:space="preserve"> for all record sets held in the Procedure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 xml:space="preserve">Foreign Key </t>
    </r>
    <r>
      <rPr>
        <sz val="14"/>
        <color indexed="8"/>
        <rFont val="Times New Roman"/>
        <family val="1"/>
      </rPr>
      <t>that references the Procedure table and the Primary key of the table ProcID, data type is Varchar to handle letters, numbers and special characters with a restriction of 4 and is Not Null</t>
    </r>
  </si>
  <si>
    <r>
      <t>ProcDateID-</t>
    </r>
    <r>
      <rPr>
        <sz val="14"/>
        <color indexed="8"/>
        <rFont val="Times New Roman"/>
        <family val="1"/>
      </rPr>
      <t xml:space="preserve"> Is the </t>
    </r>
    <r>
      <rPr>
        <b/>
        <sz val="14"/>
        <color indexed="8"/>
        <rFont val="Times New Roman"/>
        <family val="1"/>
      </rPr>
      <t xml:space="preserve">PRIMARY KEY </t>
    </r>
    <r>
      <rPr>
        <sz val="14"/>
        <color indexed="8"/>
        <rFont val="Times New Roman"/>
        <family val="1"/>
      </rPr>
      <t xml:space="preserve">used as a </t>
    </r>
    <r>
      <rPr>
        <b/>
        <sz val="14"/>
        <color indexed="8"/>
        <rFont val="Times New Roman"/>
        <family val="1"/>
      </rPr>
      <t>unique identifier</t>
    </r>
    <r>
      <rPr>
        <sz val="14"/>
        <color indexed="8"/>
        <rFont val="Times New Roman"/>
        <family val="1"/>
      </rPr>
      <t xml:space="preserve"> for all record sets held in the Procedure Dates table and</t>
    </r>
    <r>
      <rPr>
        <b/>
        <sz val="14"/>
        <color indexed="8"/>
        <rFont val="Times New Roman"/>
        <family val="1"/>
      </rPr>
      <t xml:space="preserve"> </t>
    </r>
    <r>
      <rPr>
        <sz val="14"/>
        <color indexed="8"/>
        <rFont val="Times New Roman"/>
        <family val="1"/>
      </rPr>
      <t xml:space="preserve">is the </t>
    </r>
    <r>
      <rPr>
        <b/>
        <sz val="14"/>
        <color indexed="8"/>
        <rFont val="Times New Roman"/>
        <family val="1"/>
      </rPr>
      <t>Foreign Key</t>
    </r>
    <r>
      <rPr>
        <sz val="14"/>
        <color indexed="8"/>
        <rFont val="Times New Roman"/>
        <family val="1"/>
      </rPr>
      <t xml:space="preserve"> that references the Procedure Dates table and the Primary key of the table ProcDateID, data type is Varchar to handle letters, numbers and special characters with a restriction of 4 and is Not Null</t>
    </r>
  </si>
  <si>
    <r>
      <t xml:space="preserve">AppID- </t>
    </r>
    <r>
      <rPr>
        <sz val="14"/>
        <color indexed="8"/>
        <rFont val="Times New Roman"/>
        <family val="1"/>
      </rPr>
      <t>is the PRIMARY KEY used as a unique identifier for all record sets held in the APP Dates table, data type is Varchar with a restriction of 4</t>
    </r>
  </si>
  <si>
    <r>
      <t>Call_For_Open_App-</t>
    </r>
    <r>
      <rPr>
        <sz val="14"/>
        <color indexed="8"/>
        <rFont val="Times New Roman"/>
        <family val="1"/>
      </rPr>
      <t xml:space="preserve"> Determines whether or not the office should call the patient when an opening comes up, data type is char and the restriction is 3</t>
    </r>
  </si>
  <si>
    <r>
      <t xml:space="preserve">Last_App- </t>
    </r>
    <r>
      <rPr>
        <sz val="14"/>
        <color indexed="8"/>
        <rFont val="Times New Roman"/>
        <family val="1"/>
      </rPr>
      <t>Shows the date of the patients last appointment, data type is Varchar and the restriction is 10</t>
    </r>
  </si>
  <si>
    <r>
      <t>Dental_Recall_Reccomendation-</t>
    </r>
    <r>
      <rPr>
        <sz val="14"/>
        <color indexed="8"/>
        <rFont val="Times New Roman"/>
        <family val="1"/>
      </rPr>
      <t xml:space="preserve"> Shows the recommended time for the patient’s next visit in months, data type is Dec and the restriction is 2</t>
    </r>
  </si>
  <si>
    <r>
      <t>Scheduled_Recall-</t>
    </r>
    <r>
      <rPr>
        <sz val="14"/>
        <color indexed="8"/>
        <rFont val="Times New Roman"/>
        <family val="1"/>
      </rPr>
      <t xml:space="preserve"> Shows the date that someone is scheduled to come back for their next appointment, data types is Varchar and the restriction is 10</t>
    </r>
  </si>
  <si>
    <r>
      <t xml:space="preserve">Will Call- </t>
    </r>
    <r>
      <rPr>
        <sz val="14"/>
        <color indexed="8"/>
        <rFont val="Times New Roman"/>
        <family val="1"/>
      </rPr>
      <t>determines if someone will call to schedule an appointment or not, data type is char with a restriction of 3</t>
    </r>
  </si>
  <si>
    <r>
      <t>Send Card Date-</t>
    </r>
    <r>
      <rPr>
        <sz val="14"/>
        <color indexed="8"/>
        <rFont val="Times New Roman"/>
        <family val="1"/>
      </rPr>
      <t xml:space="preserve"> Determines when we will send a card to someone who has an appointment having no means that no card will be sent, data type is Varchar with a restriction of 10</t>
    </r>
  </si>
  <si>
    <r>
      <t xml:space="preserve">Orthodontic Date- </t>
    </r>
    <r>
      <rPr>
        <sz val="14"/>
        <color indexed="8"/>
        <rFont val="Times New Roman"/>
        <family val="1"/>
      </rPr>
      <t>Contains the date the patient last saw the Orthodontist, data type is Varchar with a restriction of 10</t>
    </r>
  </si>
  <si>
    <r>
      <t>Pat#-</t>
    </r>
    <r>
      <rPr>
        <sz val="14"/>
        <color indexed="8"/>
        <rFont val="Times New Roman"/>
        <family val="1"/>
      </rPr>
      <t xml:space="preserve"> FOREIGN KEY that REFERNECES the Patient Info table and the Primary key of that table InsID, data type is Varchar and the restriction is set to 12 and is NOT NULL</t>
    </r>
  </si>
  <si>
    <r>
      <t xml:space="preserve">Proc Date ID­ - </t>
    </r>
    <r>
      <rPr>
        <sz val="14"/>
        <color indexed="8"/>
        <rFont val="Times New Roman"/>
        <family val="1"/>
      </rPr>
      <t xml:space="preserve"> is the PRIMARY KEY used as a unique identifier for all record sets in the Procedure Dates table, data type is VARCHAR (4) and is NOT NULL,</t>
    </r>
  </si>
  <si>
    <r>
      <t xml:space="preserve">Prophy Date - </t>
    </r>
    <r>
      <rPr>
        <sz val="14"/>
        <color indexed="8"/>
        <rFont val="Times New Roman"/>
        <family val="1"/>
      </rPr>
      <t>holds the information for when the procedure was treated with prophy, data type VARCHAR, restricted to 9 characters,</t>
    </r>
  </si>
  <si>
    <r>
      <t xml:space="preserve">Dental Ex Date </t>
    </r>
    <r>
      <rPr>
        <sz val="14"/>
        <color indexed="8"/>
        <rFont val="Times New Roman"/>
        <family val="1"/>
      </rPr>
      <t>-holds the information for when the dental examination was applied, data type VARCHAR with the limit of 10 characters,</t>
    </r>
  </si>
  <si>
    <r>
      <t xml:space="preserve">Bite Wings Date- </t>
    </r>
    <r>
      <rPr>
        <sz val="14"/>
        <color indexed="8"/>
        <rFont val="Times New Roman"/>
        <family val="1"/>
      </rPr>
      <t>holds information for the dates for when the Bitewings procedure took place, data type VARCHAR with the limit of 9 characters,</t>
    </r>
  </si>
  <si>
    <r>
      <t xml:space="preserve">X-Rays-Full Series Date </t>
    </r>
    <r>
      <rPr>
        <sz val="14"/>
        <color indexed="8"/>
        <rFont val="Times New Roman"/>
        <family val="1"/>
      </rPr>
      <t>- holds information for the dates people had a full x-ray visions done, VARCHAR with a limit of 9 characters,</t>
    </r>
  </si>
  <si>
    <r>
      <t xml:space="preserve">Dental Models – </t>
    </r>
    <r>
      <rPr>
        <sz val="14"/>
        <color indexed="8"/>
        <rFont val="Times New Roman"/>
        <family val="1"/>
      </rPr>
      <t>when people need to get dental models for their teeth, to show what they look like on the outside of the body, VARCHAR 10 characters limited,</t>
    </r>
  </si>
  <si>
    <r>
      <t xml:space="preserve">Panoramic X-Rays </t>
    </r>
    <r>
      <rPr>
        <sz val="14"/>
        <color indexed="8"/>
        <rFont val="Times New Roman"/>
        <family val="1"/>
      </rPr>
      <t xml:space="preserve">- holds information on the dates they examined the teeth and put them on x-rays (inside the mouth). VARCHAR 9 characters limited. </t>
    </r>
  </si>
  <si>
    <r>
      <t xml:space="preserve">Pat # - </t>
    </r>
    <r>
      <rPr>
        <sz val="14"/>
        <color indexed="8"/>
        <rFont val="Times New Roman"/>
        <family val="1"/>
      </rPr>
      <t>is the FOREIGN KEY that REFERENCES the Patient Info table and the Primary key of that table Pat # Varchar (13), NOT NULL.</t>
    </r>
  </si>
  <si>
    <r>
      <t xml:space="preserve">MedID </t>
    </r>
    <r>
      <rPr>
        <sz val="14"/>
        <color indexed="8"/>
        <rFont val="Times New Roman"/>
        <family val="1"/>
      </rPr>
      <t>– is the PRIMARY KEY used as a unique identifier for all record sets held in the PAT MED INFO table; data type is VARCHAR with a restriction of 4 and is NOT NULL</t>
    </r>
  </si>
  <si>
    <r>
      <t>Ind Copay</t>
    </r>
    <r>
      <rPr>
        <sz val="14"/>
        <color indexed="8"/>
        <rFont val="Times New Roman"/>
        <family val="1"/>
      </rPr>
      <t>- use to identify how much an individual has to pay for each visit; data type is VARCHAR with a restriction of 4</t>
    </r>
  </si>
  <si>
    <r>
      <t>Ortho_Info</t>
    </r>
    <r>
      <rPr>
        <sz val="14"/>
        <color indexed="8"/>
        <rFont val="Times New Roman"/>
        <family val="1"/>
      </rPr>
      <t>- holds information on what the individual is getting done at visit; data type is VARCHAR with a restriction of 30</t>
    </r>
  </si>
  <si>
    <r>
      <t>Bridge</t>
    </r>
    <r>
      <rPr>
        <sz val="14"/>
        <color indexed="8"/>
        <rFont val="Times New Roman"/>
        <family val="1"/>
      </rPr>
      <t>- hold information on if the individual is getting a bridge and how many; data type is VARCHAR with a restriction of 13</t>
    </r>
  </si>
  <si>
    <r>
      <t xml:space="preserve">Treatment by </t>
    </r>
    <r>
      <rPr>
        <sz val="14"/>
        <color indexed="8"/>
        <rFont val="Times New Roman"/>
        <family val="1"/>
      </rPr>
      <t>– Tells you who the patient was treated by, has a VARCHAR data type, restriction is set to 12</t>
    </r>
  </si>
  <si>
    <r>
      <t>Fluoride –</t>
    </r>
    <r>
      <rPr>
        <sz val="14"/>
        <color indexed="8"/>
        <rFont val="Times New Roman"/>
        <family val="1"/>
      </rPr>
      <t xml:space="preserve"> Informs you whether or not the patient receives fluoride, has a VARCHAR data type, restriction is set to 8</t>
    </r>
  </si>
  <si>
    <r>
      <t>Sealants –</t>
    </r>
    <r>
      <rPr>
        <sz val="14"/>
        <color indexed="8"/>
        <rFont val="Times New Roman"/>
        <family val="1"/>
      </rPr>
      <t xml:space="preserve"> Lets you know whether or not the patient was treated with sealant, has a VARCHAR data type, restriction is set to 8</t>
    </r>
  </si>
  <si>
    <r>
      <t>Perio –</t>
    </r>
    <r>
      <rPr>
        <sz val="14"/>
        <color indexed="8"/>
        <rFont val="Times New Roman"/>
        <family val="1"/>
      </rPr>
      <t xml:space="preserve"> Lets you know whether or not the patient is diagnosed with perio, has a VARCHAR data type, and has a restriction of 5</t>
    </r>
  </si>
  <si>
    <r>
      <t>Oncology –</t>
    </r>
    <r>
      <rPr>
        <sz val="14"/>
        <color indexed="8"/>
        <rFont val="Times New Roman"/>
        <family val="1"/>
      </rPr>
      <t xml:space="preserve"> Tells you if the patient is going to an oncologist, has a VARCHAR data type, has a restriction of 8</t>
    </r>
  </si>
  <si>
    <r>
      <t>Appointment Billing Limit –</t>
    </r>
    <r>
      <rPr>
        <sz val="14"/>
        <color indexed="8"/>
        <rFont val="Times New Roman"/>
        <family val="1"/>
      </rPr>
      <t xml:space="preserve"> Tells you how long the given appointment can be, has a VARCHAR data type, and has a restriction of 19</t>
    </r>
  </si>
  <si>
    <r>
      <t>Pat#-</t>
    </r>
    <r>
      <rPr>
        <sz val="14"/>
        <color indexed="8"/>
        <rFont val="Times New Roman"/>
        <family val="1"/>
      </rPr>
      <t xml:space="preserve"> FOREIGN KEY that REFERENCES the PATIENT INFO table and the Primary key of that table Pat# INTEGER with a restriction of 4 NOT NULL</t>
    </r>
  </si>
  <si>
    <r>
      <t>InsID</t>
    </r>
    <r>
      <rPr>
        <sz val="14"/>
        <color indexed="8"/>
        <rFont val="Times New Roman"/>
        <family val="1"/>
      </rPr>
      <t>- FOREIGN KEY that REFERENCES the INSURANCE INFO table and the Primary key of that table InsID with a restriction of 4 NOT NULL</t>
    </r>
  </si>
  <si>
    <r>
      <t>ProcID</t>
    </r>
    <r>
      <rPr>
        <sz val="14"/>
        <color indexed="8"/>
        <rFont val="Times New Roman"/>
        <family val="1"/>
      </rPr>
      <t>- FOREIGN KEY that REFERENCES the PROC table and the Primary key of that table ProcID with a restriction of 4 NOT NULL</t>
    </r>
  </si>
  <si>
    <r>
      <t>TreaID-</t>
    </r>
    <r>
      <rPr>
        <sz val="14"/>
        <color indexed="8"/>
        <rFont val="Times New Roman"/>
        <family val="1"/>
      </rPr>
      <t xml:space="preserve"> is the PRIMARY KEY used as a unique identifier for all record sets in the Treatment table, data type is Varchar with a restriction of 4 and is not null</t>
    </r>
  </si>
  <si>
    <r>
      <t xml:space="preserve">Dental Hygienist- </t>
    </r>
    <r>
      <rPr>
        <sz val="14"/>
        <color indexed="8"/>
        <rFont val="Times New Roman"/>
        <family val="1"/>
      </rPr>
      <t>Determines whether a Dental Hygienist worked on the patient, data type is char with a restriction of 3</t>
    </r>
  </si>
  <si>
    <r>
      <t xml:space="preserve">DenID- </t>
    </r>
    <r>
      <rPr>
        <sz val="14"/>
        <color indexed="8"/>
        <rFont val="Times New Roman"/>
        <family val="1"/>
      </rPr>
      <t>is the FOREIGN KEY that references the Dentist Info table and the Primary key of that table DenID, data type is Varchar with a restriction of 4 and is Not Null</t>
    </r>
  </si>
  <si>
    <r>
      <t>Pat#-</t>
    </r>
    <r>
      <rPr>
        <sz val="14"/>
        <color indexed="8"/>
        <rFont val="Times New Roman"/>
        <family val="1"/>
      </rPr>
      <t xml:space="preserve"> is the Foreign Key that references the Patient Info table and the Primary key of the table Pat#, data type is Varchar with a restriction of 13 and is Not Null</t>
    </r>
  </si>
  <si>
    <r>
      <t>InsID-</t>
    </r>
    <r>
      <rPr>
        <sz val="14"/>
        <color indexed="8"/>
        <rFont val="Times New Roman"/>
        <family val="1"/>
      </rPr>
      <t xml:space="preserve"> is the Foreign Key that references the Insurance Info table and the Primary key of the table InsID, data type is Varchar with a restriction of 4 and is Not Null</t>
    </r>
  </si>
  <si>
    <r>
      <t>ProcID-</t>
    </r>
    <r>
      <rPr>
        <sz val="14"/>
        <color indexed="8"/>
        <rFont val="Times New Roman"/>
        <family val="1"/>
      </rPr>
      <t xml:space="preserve"> is the Foreign Key that references the Procedure table and the Primary key of the table ProcID, data type is Varchar with a restriction of 4 and is Not Null</t>
    </r>
  </si>
  <si>
    <r>
      <t>ProcDateID-</t>
    </r>
    <r>
      <rPr>
        <sz val="14"/>
        <color indexed="8"/>
        <rFont val="Times New Roman"/>
        <family val="1"/>
      </rPr>
      <t xml:space="preserve"> is the Foreign Key that references the Procedure Dates table and the Primary key of the table ProcDateID, data type is Varchar with a restriction of 4 and is Not Null</t>
    </r>
  </si>
  <si>
    <t>SOID</t>
  </si>
  <si>
    <t>Shipping_Orders</t>
  </si>
  <si>
    <t>Ship_Num</t>
  </si>
  <si>
    <t>Plant_ID</t>
  </si>
  <si>
    <t>Ship_Cont_Info</t>
  </si>
  <si>
    <t>Ret_Cont_Info</t>
  </si>
  <si>
    <t>CO1</t>
  </si>
  <si>
    <t>CO2</t>
  </si>
  <si>
    <t>CO3</t>
  </si>
  <si>
    <t>CO4</t>
  </si>
  <si>
    <t>CO5</t>
  </si>
  <si>
    <t>CO6</t>
  </si>
  <si>
    <t>CO7</t>
  </si>
  <si>
    <t>CO8</t>
  </si>
  <si>
    <t>CO9</t>
  </si>
  <si>
    <t>nULL</t>
  </si>
  <si>
    <t>326 E 9th St</t>
  </si>
  <si>
    <t>Neg_Cont_info</t>
  </si>
  <si>
    <t>Tea_ID</t>
  </si>
  <si>
    <t>Tea_Rating</t>
  </si>
  <si>
    <r>
      <t>Tea_ID-</t>
    </r>
    <r>
      <rPr>
        <sz val="14"/>
        <color indexed="8"/>
        <rFont val="Times New Roman"/>
        <family val="1"/>
      </rPr>
      <t xml:space="preserve"> Is the PRIMARY KEY used as a unique identifier for all record sets held in the Tea_Rating table, data type is Varchar the restriction is set to 4 to handle numbers and symbols and is NOT NULL.</t>
    </r>
  </si>
  <si>
    <t>Quality</t>
  </si>
  <si>
    <t>Score</t>
  </si>
  <si>
    <r>
      <t>Quality -</t>
    </r>
    <r>
      <rPr>
        <sz val="14"/>
        <color indexed="8"/>
        <rFont val="Times New Roman"/>
        <family val="1"/>
      </rPr>
      <t xml:space="preserve"> Holds the different types of tea quality, data type is Varchar and the restriction is set to 2.</t>
    </r>
  </si>
  <si>
    <r>
      <t>Description -</t>
    </r>
    <r>
      <rPr>
        <sz val="14"/>
        <color indexed="8"/>
        <rFont val="Times New Roman"/>
        <family val="1"/>
      </rPr>
      <t xml:space="preserve"> Holds the description of the tea, data type is Varchar and the restriction is set to 30.</t>
    </r>
  </si>
  <si>
    <r>
      <t>Score</t>
    </r>
    <r>
      <rPr>
        <sz val="14"/>
        <color theme="1"/>
        <rFont val="Times New Roman"/>
        <family val="1"/>
      </rPr>
      <t xml:space="preserve"> - Holds the score of the tea, data type is Varchar and the restriction is set to 11.</t>
    </r>
  </si>
  <si>
    <r>
      <t xml:space="preserve">Tea Rating - </t>
    </r>
    <r>
      <rPr>
        <sz val="14"/>
        <color theme="1"/>
        <rFont val="Times New Roman"/>
        <family val="1"/>
      </rPr>
      <t>Cointains different rating levels for the quality of the tea.</t>
    </r>
  </si>
  <si>
    <r>
      <t>Countries-</t>
    </r>
    <r>
      <rPr>
        <sz val="14"/>
        <color indexed="8"/>
        <rFont val="Times New Roman"/>
        <family val="1"/>
      </rPr>
      <t xml:space="preserve"> Hold the countries Tea for Two works with.</t>
    </r>
  </si>
  <si>
    <t>Countries</t>
  </si>
  <si>
    <r>
      <t xml:space="preserve">Country- </t>
    </r>
    <r>
      <rPr>
        <sz val="14"/>
        <color indexed="8"/>
        <rFont val="Times New Roman"/>
        <family val="1"/>
      </rPr>
      <t>Has the name of each Country, data type is Varchar and the restriction is 30</t>
    </r>
  </si>
  <si>
    <r>
      <t xml:space="preserve">Tea Color - </t>
    </r>
    <r>
      <rPr>
        <sz val="14"/>
        <color indexed="8"/>
        <rFont val="Times New Roman"/>
        <family val="1"/>
      </rPr>
      <t>Holds the various color of tea we currently have</t>
    </r>
  </si>
  <si>
    <r>
      <t xml:space="preserve">CiD – </t>
    </r>
    <r>
      <rPr>
        <sz val="14"/>
        <color indexed="8"/>
        <rFont val="Times New Roman"/>
        <family val="1"/>
      </rPr>
      <t>is the PRIMARY KEY used as a unique identifier for all record sets held in the Tea Color Table, data type is VARCHAR (3) and is NOT NULL,</t>
    </r>
  </si>
  <si>
    <r>
      <t xml:space="preserve">Color – </t>
    </r>
    <r>
      <rPr>
        <sz val="14"/>
        <color indexed="8"/>
        <rFont val="Times New Roman"/>
        <family val="1"/>
      </rPr>
      <t>holds the color of the tea, Data type is CHAR with restriction of 7.</t>
    </r>
  </si>
  <si>
    <r>
      <t xml:space="preserve">Tea_Caff – </t>
    </r>
    <r>
      <rPr>
        <sz val="14"/>
        <color indexed="8"/>
        <rFont val="Times New Roman"/>
        <family val="1"/>
      </rPr>
      <t>Holds the level of caffeine each tea has.</t>
    </r>
  </si>
  <si>
    <r>
      <t xml:space="preserve">CafiD-  </t>
    </r>
    <r>
      <rPr>
        <sz val="14"/>
        <color indexed="8"/>
        <rFont val="Times New Roman"/>
        <family val="1"/>
      </rPr>
      <t>is the PRIMARY KEY used as a unique identifier for all record sets held in the Procedure Table, data type is VARCHAR (5) and is NOT NULL,</t>
    </r>
  </si>
  <si>
    <r>
      <t>Caffeine</t>
    </r>
    <r>
      <rPr>
        <sz val="14"/>
        <color theme="1"/>
        <rFont val="Times New Roman"/>
        <family val="1"/>
      </rPr>
      <t xml:space="preserve"> – holds the caffeine levels of the tea, Data type is DEC with restriction of (3,0).</t>
    </r>
  </si>
  <si>
    <t>Store type</t>
  </si>
  <si>
    <r>
      <t xml:space="preserve">Store Type - </t>
    </r>
    <r>
      <rPr>
        <sz val="14"/>
        <color indexed="8"/>
        <rFont val="Times New Roman"/>
        <family val="1"/>
      </rPr>
      <t>Holds which type of store we are selling to.</t>
    </r>
  </si>
  <si>
    <r>
      <t xml:space="preserve">TypeID- </t>
    </r>
    <r>
      <rPr>
        <sz val="14"/>
        <color indexed="8"/>
        <rFont val="Times New Roman"/>
        <family val="1"/>
      </rPr>
      <t>Is the PRIMARY KEY used as a unique identifier for all record sets held in the Store Type table, data type is Varchar with a restriction of 2 and is NOT NULL</t>
    </r>
  </si>
  <si>
    <r>
      <t xml:space="preserve">Type- </t>
    </r>
    <r>
      <rPr>
        <sz val="14"/>
        <color theme="1"/>
        <rFont val="Times New Roman"/>
        <family val="1"/>
      </rPr>
      <t>Holds the type of store</t>
    </r>
  </si>
  <si>
    <r>
      <t xml:space="preserve">States - </t>
    </r>
    <r>
      <rPr>
        <sz val="14"/>
        <color indexed="8"/>
        <rFont val="Times New Roman"/>
        <family val="1"/>
      </rPr>
      <t>Holds all the states in the United States</t>
    </r>
  </si>
  <si>
    <r>
      <t xml:space="preserve">StateID - </t>
    </r>
    <r>
      <rPr>
        <sz val="14"/>
        <color indexed="8"/>
        <rFont val="Times New Roman"/>
        <family val="1"/>
      </rPr>
      <t>Is the PRIMARY KEY used as a unique identifier for all record sets held in the States Table, data type is VARCHAR with a restriction of (3) and is NOT NULL</t>
    </r>
  </si>
  <si>
    <r>
      <t xml:space="preserve">State- </t>
    </r>
    <r>
      <rPr>
        <sz val="14"/>
        <color indexed="8"/>
        <rFont val="Times New Roman"/>
        <family val="1"/>
      </rPr>
      <t>Holds the name of each state, data type is char with a restriction of 15</t>
    </r>
  </si>
  <si>
    <r>
      <t>Shippers -</t>
    </r>
    <r>
      <rPr>
        <sz val="14"/>
        <color indexed="8"/>
        <rFont val="Times New Roman"/>
        <family val="1"/>
      </rPr>
      <t xml:space="preserve"> Contains information about the shippers</t>
    </r>
  </si>
  <si>
    <t>Ship_ID</t>
  </si>
  <si>
    <r>
      <t>Ship_ID</t>
    </r>
    <r>
      <rPr>
        <sz val="14"/>
        <color indexed="8"/>
        <rFont val="Times New Roman"/>
        <family val="1"/>
      </rPr>
      <t>-  Is the PRIMARY KEY used as a unique identifier for all record sets held in the Shippers table, data type is VARCHAR with a restriction of (5) and is NOT NULL</t>
    </r>
  </si>
  <si>
    <t>Shipping_Company</t>
  </si>
  <si>
    <r>
      <t>Shipping_Company</t>
    </r>
    <r>
      <rPr>
        <sz val="14"/>
        <color indexed="8"/>
        <rFont val="Times New Roman"/>
        <family val="1"/>
      </rPr>
      <t>- Contains the names of the shippers, data type is VARCHAR and the restriction is 30.</t>
    </r>
  </si>
  <si>
    <t>Contract_Date</t>
  </si>
  <si>
    <r>
      <t xml:space="preserve">Contract_Date </t>
    </r>
    <r>
      <rPr>
        <sz val="14"/>
        <color indexed="8"/>
        <rFont val="Times New Roman"/>
        <family val="1"/>
      </rPr>
      <t>- Holds the contract date for each shipper, data type is DEC and the restriction is (10,0)</t>
    </r>
  </si>
  <si>
    <t>Mileage_Fee</t>
  </si>
  <si>
    <r>
      <t xml:space="preserve">Mileage_Fee </t>
    </r>
    <r>
      <rPr>
        <sz val="14"/>
        <color indexed="8"/>
        <rFont val="Times New Roman"/>
        <family val="1"/>
      </rPr>
      <t>- Holds the mileage fee for each shipper, data type is DEC and the restriction is (3,2)</t>
    </r>
  </si>
  <si>
    <r>
      <t xml:space="preserve">Percentage_of_value </t>
    </r>
    <r>
      <rPr>
        <sz val="14"/>
        <color indexed="8"/>
        <rFont val="Times New Roman"/>
        <family val="1"/>
      </rPr>
      <t>- Holds the percentage of value of each shipper route, data type is DEC and the restriction is (3,2)</t>
    </r>
  </si>
  <si>
    <r>
      <t xml:space="preserve">Distance_from_Wharehouse </t>
    </r>
    <r>
      <rPr>
        <sz val="14"/>
        <color indexed="8"/>
        <rFont val="Times New Roman"/>
        <family val="1"/>
      </rPr>
      <t>- Holds the distance from the wharehouse to the shipper, data types is DEC and the restriction is (5,2)</t>
    </r>
  </si>
  <si>
    <r>
      <t>ContID</t>
    </r>
    <r>
      <rPr>
        <sz val="14"/>
        <color indexed="8"/>
        <rFont val="Times New Roman"/>
        <family val="1"/>
      </rPr>
      <t>- FOREIGN KEY that REFERNECES the Ship_Cont_Info table and the Primary key of that table ContID, data type is VARCHAR and the restriction is set to 3 and is NOT NULL</t>
    </r>
  </si>
  <si>
    <r>
      <t xml:space="preserve">Ship_Cont_Info - </t>
    </r>
    <r>
      <rPr>
        <sz val="14"/>
        <color theme="1"/>
        <rFont val="Times New Roman"/>
        <family val="1"/>
      </rPr>
      <t xml:space="preserve">Hold all the information to contact the shippers </t>
    </r>
  </si>
  <si>
    <t>CID</t>
  </si>
  <si>
    <r>
      <t xml:space="preserve">CID- </t>
    </r>
    <r>
      <rPr>
        <sz val="14"/>
        <color indexed="8"/>
        <rFont val="Times New Roman"/>
        <family val="1"/>
      </rPr>
      <t>Is the PRIMARY KEY used as a unique identifier for all record sets held in the Countries table, data type is Varchar with a restriction of 4 and is Not Null</t>
    </r>
  </si>
  <si>
    <r>
      <t xml:space="preserve">ContID - </t>
    </r>
    <r>
      <rPr>
        <sz val="14"/>
        <color indexed="8"/>
        <rFont val="Times New Roman"/>
        <family val="1"/>
      </rPr>
      <t>is the PRIMARY KEY used as a unique identifier for all record sets held in the Ship_Cont_Info table, data type is VARCHAR with a restriction of 3</t>
    </r>
  </si>
  <si>
    <t>Ship_St</t>
  </si>
  <si>
    <r>
      <t>Ship_St -</t>
    </r>
    <r>
      <rPr>
        <sz val="14"/>
        <color indexed="8"/>
        <rFont val="Times New Roman"/>
        <family val="1"/>
      </rPr>
      <t xml:space="preserve"> Cointains the street adress of the shipper, data type is VARCHAR and the restriction is 45</t>
    </r>
  </si>
  <si>
    <t>Ship_City</t>
  </si>
  <si>
    <r>
      <t>Ship_City- C</t>
    </r>
    <r>
      <rPr>
        <sz val="14"/>
        <color indexed="8"/>
        <rFont val="Times New Roman"/>
        <family val="1"/>
      </rPr>
      <t>ontains the shippers city , data type is VARCHAR and the restriction is 30</t>
    </r>
  </si>
  <si>
    <t>Ship_ZipCode</t>
  </si>
  <si>
    <r>
      <t>Ship_ZipCode -</t>
    </r>
    <r>
      <rPr>
        <sz val="14"/>
        <color indexed="8"/>
        <rFont val="Times New Roman"/>
        <family val="1"/>
      </rPr>
      <t xml:space="preserve"> Shows the zipcode of the shipper, data type is VARCHAR and the restriction is 10</t>
    </r>
  </si>
  <si>
    <t>Ship_Phone</t>
  </si>
  <si>
    <r>
      <t>Ship_Phone -</t>
    </r>
    <r>
      <rPr>
        <sz val="14"/>
        <color indexed="8"/>
        <rFont val="Times New Roman"/>
        <family val="1"/>
      </rPr>
      <t xml:space="preserve"> Contains the shippers phone number, data types is VARCHAR and the restriction is 14</t>
    </r>
  </si>
  <si>
    <r>
      <t>StateID-</t>
    </r>
    <r>
      <rPr>
        <sz val="14"/>
        <color indexed="8"/>
        <rFont val="Times New Roman"/>
        <family val="1"/>
      </rPr>
      <t xml:space="preserve"> FOREIGN KEY that REFERNECES the States table and the Primary key of that table StateID, data type is VARCHAR and the restriction is set to 3 and is NOT NULL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</si>
</sst>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11"/>
      <color theme="0"/>
      <name val="Calibri"/>
      <family val="2"/>
      <scheme val="minor"/>
    </font>
    <font>
      <sz val="10"/>
      <name val="Arial"/>
    </font>
    <font>
      <b/>
      <sz val="9"/>
      <color indexed="8"/>
      <name val="Arial"/>
      <family val="2"/>
    </font>
    <font>
      <u/>
      <sz val="10"/>
      <color indexed="12"/>
      <name val="Arial"/>
      <family val="2"/>
    </font>
    <font>
      <sz val="10"/>
      <name val="Arial"/>
      <family val="2"/>
    </font>
    <font>
      <sz val="9"/>
      <name val="Arial"/>
      <family val="2"/>
    </font>
    <font>
      <sz val="10"/>
      <color indexed="8"/>
      <name val="Arial"/>
      <family val="2"/>
    </font>
    <font>
      <b/>
      <sz val="10"/>
      <name val="Arial"/>
      <family val="2"/>
    </font>
    <font>
      <sz val="10"/>
      <color indexed="8"/>
      <name val="Verdana"/>
      <family val="2"/>
    </font>
    <font>
      <u/>
      <sz val="10"/>
      <name val="Arial"/>
      <family val="2"/>
    </font>
    <font>
      <sz val="10"/>
      <color rgb="FF000000"/>
      <name val="Arial"/>
      <family val="2"/>
    </font>
    <font>
      <sz val="12"/>
      <name val="Calibri"/>
      <family val="2"/>
    </font>
    <font>
      <u val="double"/>
      <sz val="10"/>
      <name val="Arial"/>
      <family val="2"/>
    </font>
    <font>
      <u/>
      <sz val="11"/>
      <color theme="1"/>
      <name val="Calibri"/>
      <family val="2"/>
      <scheme val="minor"/>
    </font>
    <font>
      <b/>
      <u val="double"/>
      <sz val="10"/>
      <name val="Arial"/>
      <family val="2"/>
    </font>
    <font>
      <sz val="12"/>
      <color theme="1"/>
      <name val="Calibri"/>
      <family val="2"/>
      <scheme val="minor"/>
    </font>
    <font>
      <u/>
      <sz val="12"/>
      <color theme="1"/>
      <name val="Calibri"/>
      <family val="2"/>
      <scheme val="minor"/>
    </font>
    <font>
      <sz val="12"/>
      <name val="Calibri"/>
      <family val="2"/>
      <scheme val="minor"/>
    </font>
    <font>
      <u val="double"/>
      <sz val="12"/>
      <color theme="1"/>
      <name val="Calibri"/>
      <family val="2"/>
      <scheme val="minor"/>
    </font>
    <font>
      <u val="double"/>
      <sz val="11"/>
      <color theme="1"/>
      <name val="Calibri"/>
      <family val="2"/>
      <scheme val="minor"/>
    </font>
    <font>
      <sz val="12"/>
      <color rgb="FF000000"/>
      <name val="Calibri"/>
      <family val="2"/>
      <scheme val="minor"/>
    </font>
    <font>
      <sz val="12"/>
      <color indexed="8"/>
      <name val="Calibri"/>
      <family val="2"/>
      <scheme val="minor"/>
    </font>
    <font>
      <sz val="12"/>
      <color rgb="FF333333"/>
      <name val="Calibri"/>
      <family val="2"/>
      <scheme val="minor"/>
    </font>
    <font>
      <sz val="12"/>
      <color theme="1"/>
      <name val="Times New Roman"/>
      <family val="1"/>
    </font>
    <font>
      <b/>
      <u val="double"/>
      <sz val="9"/>
      <color indexed="8"/>
      <name val="Arial"/>
      <family val="2"/>
    </font>
    <font>
      <b/>
      <u/>
      <sz val="11"/>
      <name val="Calibri"/>
      <family val="2"/>
      <scheme val="minor"/>
    </font>
    <font>
      <b/>
      <u val="double"/>
      <sz val="11"/>
      <color theme="1"/>
      <name val="Calibri"/>
      <family val="2"/>
      <scheme val="minor"/>
    </font>
    <font>
      <u val="double"/>
      <sz val="11"/>
      <color theme="0"/>
      <name val="Calibri"/>
      <family val="2"/>
      <scheme val="minor"/>
    </font>
    <font>
      <b/>
      <sz val="14"/>
      <color indexed="8"/>
      <name val="Times New Roman"/>
      <family val="1"/>
    </font>
    <font>
      <sz val="14"/>
      <color indexed="8"/>
      <name val="Times New Roman"/>
      <family val="1"/>
    </font>
    <font>
      <sz val="11"/>
      <color rgb="FF002060"/>
      <name val="Calibri"/>
      <family val="2"/>
      <scheme val="minor"/>
    </font>
    <font>
      <sz val="11"/>
      <color rgb="FF000000"/>
      <name val="Arial"/>
      <family val="2"/>
    </font>
    <font>
      <b/>
      <sz val="12"/>
      <color rgb="FF000000"/>
      <name val="Times New Roman"/>
      <family val="1"/>
    </font>
    <font>
      <b/>
      <sz val="14"/>
      <color theme="1"/>
      <name val="Times New Roman"/>
      <family val="1"/>
    </font>
    <font>
      <sz val="14"/>
      <color theme="1"/>
      <name val="Times New Roman"/>
      <family val="1"/>
    </font>
    <font>
      <sz val="22"/>
      <color theme="1"/>
      <name val="Times New Roman"/>
      <family val="1"/>
    </font>
    <font>
      <u/>
      <sz val="11"/>
      <color rgb="FF006100"/>
      <name val="Calibri"/>
      <family val="2"/>
      <scheme val="minor"/>
    </font>
    <font>
      <sz val="26"/>
      <color theme="1"/>
      <name val="Times New Roman"/>
      <family val="1"/>
    </font>
    <font>
      <sz val="22"/>
      <color theme="4" tint="-0.499984740745262"/>
      <name val="Times New Roman"/>
      <family val="1"/>
    </font>
  </fonts>
  <fills count="2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3DE0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E28AD8"/>
        <bgColor indexed="64"/>
      </patternFill>
    </fill>
    <fill>
      <patternFill patternType="solid">
        <fgColor rgb="FF7030A0"/>
        <bgColor indexed="64"/>
      </patternFill>
    </fill>
    <fill>
      <patternFill patternType="solid">
        <fgColor theme="9"/>
      </patternFill>
    </fill>
    <fill>
      <patternFill patternType="solid">
        <fgColor rgb="FF002060"/>
        <bgColor indexed="64"/>
      </patternFill>
    </fill>
    <fill>
      <patternFill patternType="solid">
        <fgColor theme="3" tint="-0.249977111117893"/>
        <bgColor indexed="64"/>
      </patternFill>
    </fill>
  </fills>
  <borders count="5">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xf numFmtId="0" fontId="8" fillId="0" borderId="0" applyNumberFormat="0" applyFill="0" applyBorder="0" applyAlignment="0" applyProtection="0">
      <alignment vertical="top"/>
      <protection locked="0"/>
    </xf>
    <xf numFmtId="0" fontId="9" fillId="0" borderId="0"/>
    <xf numFmtId="0" fontId="5" fillId="21" borderId="0" applyNumberFormat="0" applyBorder="0" applyAlignment="0" applyProtection="0"/>
  </cellStyleXfs>
  <cellXfs count="184">
    <xf numFmtId="0" fontId="0" fillId="0" borderId="0" xfId="0"/>
    <xf numFmtId="0" fontId="9"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wrapText="1"/>
    </xf>
    <xf numFmtId="0" fontId="12" fillId="0" borderId="0" xfId="0" applyFont="1" applyFill="1" applyBorder="1" applyAlignment="1">
      <alignment horizontal="center" vertical="center"/>
    </xf>
    <xf numFmtId="0" fontId="0" fillId="0" borderId="0" xfId="0" applyBorder="1" applyAlignment="1">
      <alignment vertical="top"/>
    </xf>
    <xf numFmtId="0" fontId="14" fillId="0" borderId="0"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Alignment="1">
      <alignment horizontal="center" vertical="center"/>
    </xf>
    <xf numFmtId="0" fontId="12" fillId="0" borderId="0" xfId="0" applyFont="1" applyFill="1" applyBorder="1" applyAlignment="1">
      <alignment horizontal="center" vertical="center" wrapText="1"/>
    </xf>
    <xf numFmtId="0" fontId="17" fillId="0" borderId="0" xfId="0" applyFont="1" applyBorder="1" applyAlignment="1">
      <alignment horizontal="center" vertical="center"/>
    </xf>
    <xf numFmtId="0" fontId="16" fillId="0" borderId="0" xfId="0" applyFont="1" applyAlignment="1">
      <alignment horizontal="center" vertical="center"/>
    </xf>
    <xf numFmtId="14" fontId="0" fillId="0" borderId="0" xfId="0" applyNumberFormat="1" applyAlignment="1">
      <alignment horizontal="center" vertical="center"/>
    </xf>
    <xf numFmtId="164" fontId="0" fillId="0" borderId="0" xfId="0" applyNumberFormat="1" applyBorder="1" applyAlignment="1">
      <alignment horizontal="center" vertical="center"/>
    </xf>
    <xf numFmtId="0" fontId="13"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0" fontId="9" fillId="0" borderId="0" xfId="0" applyFont="1" applyBorder="1" applyAlignment="1">
      <alignment horizontal="center" vertical="center"/>
    </xf>
    <xf numFmtId="0" fontId="17" fillId="0" borderId="0" xfId="0" applyFont="1" applyAlignment="1">
      <alignment horizontal="center" vertical="center"/>
    </xf>
    <xf numFmtId="0" fontId="11" fillId="0" borderId="0" xfId="0" applyFont="1" applyBorder="1" applyAlignment="1">
      <alignment horizontal="center" vertical="center"/>
    </xf>
    <xf numFmtId="0" fontId="11" fillId="0" borderId="0" xfId="0" applyFont="1" applyBorder="1" applyAlignment="1">
      <alignment horizontal="center" vertical="center" wrapText="1"/>
    </xf>
    <xf numFmtId="0" fontId="18" fillId="0" borderId="0" xfId="0" applyFont="1" applyAlignment="1">
      <alignment horizontal="center" vertical="center"/>
    </xf>
    <xf numFmtId="0" fontId="19" fillId="0" borderId="0" xfId="0" applyFont="1" applyBorder="1" applyAlignment="1">
      <alignment horizontal="center" vertical="center"/>
    </xf>
    <xf numFmtId="0" fontId="0" fillId="0" borderId="0" xfId="0" applyBorder="1" applyAlignment="1">
      <alignment vertical="top" wrapText="1"/>
    </xf>
    <xf numFmtId="0" fontId="0" fillId="0" borderId="0" xfId="0" applyAlignment="1">
      <alignment vertical="top"/>
    </xf>
    <xf numFmtId="0" fontId="9" fillId="0" borderId="0" xfId="0" applyFont="1" applyBorder="1" applyAlignment="1">
      <alignment vertical="top"/>
    </xf>
    <xf numFmtId="0" fontId="2" fillId="3" borderId="0" xfId="2"/>
    <xf numFmtId="0" fontId="0" fillId="0" borderId="0" xfId="0" applyBorder="1"/>
    <xf numFmtId="0" fontId="6" fillId="0" borderId="0" xfId="4"/>
    <xf numFmtId="0" fontId="9" fillId="0" borderId="0" xfId="4" applyFont="1"/>
    <xf numFmtId="0" fontId="9" fillId="0" borderId="0" xfId="4" applyFont="1" applyAlignment="1">
      <alignment vertical="top"/>
    </xf>
    <xf numFmtId="0" fontId="15" fillId="0" borderId="0" xfId="4" applyFont="1" applyFill="1" applyAlignment="1">
      <alignment horizontal="left" vertical="top" wrapText="1"/>
    </xf>
    <xf numFmtId="0" fontId="9" fillId="0" borderId="0" xfId="4" applyFont="1" applyAlignment="1">
      <alignment horizontal="left" vertical="center"/>
    </xf>
    <xf numFmtId="0" fontId="14" fillId="0" borderId="0" xfId="4" applyFont="1"/>
    <xf numFmtId="0" fontId="9" fillId="0" borderId="0" xfId="4" applyFont="1" applyFill="1" applyBorder="1" applyAlignment="1"/>
    <xf numFmtId="0" fontId="9" fillId="0" borderId="0" xfId="4" applyFont="1" applyAlignment="1">
      <alignment vertical="center"/>
    </xf>
    <xf numFmtId="0" fontId="0" fillId="0" borderId="0" xfId="0" applyFont="1" applyAlignment="1">
      <alignment horizontal="center" vertical="center"/>
    </xf>
    <xf numFmtId="0" fontId="21" fillId="0" borderId="0" xfId="0" applyFont="1" applyAlignment="1">
      <alignment horizontal="center" vertical="center"/>
    </xf>
    <xf numFmtId="0" fontId="20" fillId="0" borderId="0" xfId="0" applyFont="1" applyAlignment="1">
      <alignment horizontal="center" vertical="center"/>
    </xf>
    <xf numFmtId="0" fontId="22" fillId="0" borderId="0" xfId="0" applyFont="1" applyFill="1" applyBorder="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49" fontId="20" fillId="0" borderId="0" xfId="0" applyNumberFormat="1" applyFont="1" applyAlignment="1">
      <alignment horizontal="center" vertical="center"/>
    </xf>
    <xf numFmtId="0" fontId="22" fillId="0" borderId="0" xfId="5" applyFont="1" applyFill="1" applyBorder="1" applyAlignment="1" applyProtection="1">
      <alignment horizontal="center" vertical="center" wrapText="1"/>
    </xf>
    <xf numFmtId="14" fontId="22" fillId="0" borderId="0" xfId="0"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Alignment="1">
      <alignment horizontal="center" vertical="center"/>
    </xf>
    <xf numFmtId="0" fontId="26" fillId="0" borderId="0" xfId="0" applyFont="1" applyFill="1" applyBorder="1" applyAlignment="1">
      <alignment horizontal="center" vertical="center"/>
    </xf>
    <xf numFmtId="0" fontId="20" fillId="0" borderId="0" xfId="0" applyFont="1" applyFill="1" applyAlignment="1">
      <alignment horizontal="center" vertical="center"/>
    </xf>
    <xf numFmtId="0" fontId="22" fillId="0" borderId="0" xfId="0" applyFont="1" applyFill="1" applyAlignment="1">
      <alignment horizontal="center" vertical="center"/>
    </xf>
    <xf numFmtId="0" fontId="22" fillId="0" borderId="0" xfId="5" applyFont="1" applyFill="1" applyAlignment="1" applyProtection="1">
      <alignment horizontal="center" vertical="center"/>
    </xf>
    <xf numFmtId="0" fontId="22" fillId="0" borderId="0" xfId="5" applyFont="1" applyFill="1" applyBorder="1" applyAlignment="1" applyProtection="1">
      <alignment horizontal="center" vertical="center"/>
    </xf>
    <xf numFmtId="0" fontId="27" fillId="0" borderId="0" xfId="0" applyFont="1" applyFill="1" applyBorder="1" applyAlignment="1">
      <alignment horizontal="center" vertical="center"/>
    </xf>
    <xf numFmtId="0" fontId="20" fillId="0" borderId="0" xfId="0" applyFont="1" applyFill="1" applyBorder="1" applyAlignment="1">
      <alignment horizontal="center" vertical="center"/>
    </xf>
    <xf numFmtId="14" fontId="22" fillId="0" borderId="0" xfId="0" applyNumberFormat="1" applyFont="1" applyFill="1" applyBorder="1" applyAlignment="1">
      <alignment horizontal="center" vertical="center"/>
    </xf>
    <xf numFmtId="0" fontId="22" fillId="0" borderId="0" xfId="0" applyFont="1" applyAlignment="1">
      <alignment horizontal="center" vertical="center"/>
    </xf>
    <xf numFmtId="14" fontId="22" fillId="5" borderId="0" xfId="0" applyNumberFormat="1" applyFont="1" applyFill="1" applyBorder="1" applyAlignment="1">
      <alignment horizontal="center" vertical="center"/>
    </xf>
    <xf numFmtId="0" fontId="22" fillId="5" borderId="0" xfId="0" applyFont="1" applyFill="1" applyBorder="1" applyAlignment="1">
      <alignment horizontal="center" vertical="center"/>
    </xf>
    <xf numFmtId="0" fontId="26" fillId="5" borderId="0" xfId="0" applyFont="1" applyFill="1" applyBorder="1" applyAlignment="1">
      <alignment horizontal="center" vertical="center"/>
    </xf>
    <xf numFmtId="49" fontId="0" fillId="0" borderId="0" xfId="0" applyNumberFormat="1"/>
    <xf numFmtId="0" fontId="28" fillId="0" borderId="0" xfId="0" applyFont="1"/>
    <xf numFmtId="0" fontId="17" fillId="0" borderId="0" xfId="4" applyFont="1"/>
    <xf numFmtId="0" fontId="14" fillId="8" borderId="0" xfId="4" applyFont="1" applyFill="1" applyAlignment="1">
      <alignment horizontal="center" vertical="center"/>
    </xf>
    <xf numFmtId="0" fontId="9" fillId="8" borderId="0" xfId="4" applyFont="1" applyFill="1" applyAlignment="1">
      <alignment horizontal="center" vertical="center"/>
    </xf>
    <xf numFmtId="0" fontId="9" fillId="0" borderId="0" xfId="4" applyFont="1" applyAlignment="1">
      <alignment horizontal="center" vertical="center"/>
    </xf>
    <xf numFmtId="0" fontId="6" fillId="0" borderId="0" xfId="4" applyFont="1" applyAlignment="1">
      <alignment horizontal="center" vertical="center"/>
    </xf>
    <xf numFmtId="0" fontId="6" fillId="0" borderId="0" xfId="4" applyAlignment="1">
      <alignment horizontal="center" vertical="center"/>
    </xf>
    <xf numFmtId="0" fontId="14" fillId="7" borderId="0" xfId="4" applyFont="1" applyFill="1" applyAlignment="1">
      <alignment horizontal="center" vertical="center"/>
    </xf>
    <xf numFmtId="0" fontId="9" fillId="7" borderId="0" xfId="4" applyFont="1" applyFill="1" applyAlignment="1">
      <alignment horizontal="center" vertical="center"/>
    </xf>
    <xf numFmtId="0" fontId="14" fillId="0" borderId="0" xfId="4" applyFont="1" applyAlignment="1">
      <alignment horizontal="center" vertical="center"/>
    </xf>
    <xf numFmtId="14" fontId="9" fillId="5" borderId="4"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xf>
    <xf numFmtId="0" fontId="18" fillId="0" borderId="0" xfId="0" applyFont="1"/>
    <xf numFmtId="0" fontId="0" fillId="0" borderId="0" xfId="0" applyAlignment="1">
      <alignment horizontal="center" vertical="center"/>
    </xf>
    <xf numFmtId="0" fontId="0" fillId="0" borderId="0" xfId="0" applyAlignment="1"/>
    <xf numFmtId="0" fontId="1" fillId="2" borderId="0" xfId="1" applyAlignment="1">
      <alignment horizontal="center" vertical="center"/>
    </xf>
    <xf numFmtId="0" fontId="9" fillId="0" borderId="0" xfId="6"/>
    <xf numFmtId="0" fontId="7" fillId="0" borderId="1" xfId="6" applyFont="1" applyBorder="1" applyAlignment="1">
      <alignment wrapText="1"/>
    </xf>
    <xf numFmtId="0" fontId="7" fillId="0" borderId="2" xfId="6" applyFont="1" applyBorder="1" applyAlignment="1">
      <alignment wrapText="1"/>
    </xf>
    <xf numFmtId="0" fontId="7" fillId="0" borderId="2" xfId="6" applyFont="1" applyBorder="1"/>
    <xf numFmtId="0" fontId="9" fillId="0" borderId="3" xfId="6" applyBorder="1"/>
    <xf numFmtId="0" fontId="9" fillId="0" borderId="0" xfId="6" applyFont="1"/>
    <xf numFmtId="0" fontId="10" fillId="0" borderId="0" xfId="6" applyFont="1"/>
    <xf numFmtId="0" fontId="14" fillId="0" borderId="0" xfId="6" applyFont="1"/>
    <xf numFmtId="0" fontId="9" fillId="6" borderId="0" xfId="6" applyFont="1" applyFill="1" applyAlignment="1">
      <alignment horizontal="center"/>
    </xf>
    <xf numFmtId="0" fontId="9" fillId="0" borderId="0" xfId="6" applyFont="1" applyFill="1" applyBorder="1"/>
    <xf numFmtId="0" fontId="17" fillId="6" borderId="0" xfId="6" applyFont="1" applyFill="1"/>
    <xf numFmtId="0" fontId="29" fillId="0" borderId="2" xfId="6" applyFont="1" applyBorder="1"/>
    <xf numFmtId="0" fontId="24" fillId="12" borderId="0" xfId="0" applyFont="1" applyFill="1" applyAlignment="1">
      <alignment horizontal="center" vertical="center"/>
    </xf>
    <xf numFmtId="0" fontId="0" fillId="12" borderId="0" xfId="0" applyFont="1" applyFill="1" applyAlignment="1">
      <alignment horizontal="center" vertical="center"/>
    </xf>
    <xf numFmtId="0" fontId="0" fillId="14" borderId="0" xfId="0" applyFill="1"/>
    <xf numFmtId="0" fontId="0" fillId="15" borderId="0" xfId="0" applyFill="1" applyAlignment="1">
      <alignment horizontal="left" vertical="top"/>
    </xf>
    <xf numFmtId="0" fontId="0" fillId="15" borderId="0" xfId="0" applyFill="1"/>
    <xf numFmtId="0" fontId="24" fillId="11" borderId="0" xfId="0" applyFont="1" applyFill="1" applyAlignment="1">
      <alignment horizontal="center" vertical="center"/>
    </xf>
    <xf numFmtId="0" fontId="0" fillId="11" borderId="0" xfId="0" applyFont="1" applyFill="1" applyAlignment="1">
      <alignment horizontal="center" vertical="center"/>
    </xf>
    <xf numFmtId="0" fontId="0" fillId="14" borderId="0" xfId="0" applyFill="1" applyAlignment="1">
      <alignment horizontal="center" vertical="center"/>
    </xf>
    <xf numFmtId="0" fontId="0" fillId="15" borderId="0" xfId="0" applyFill="1" applyAlignment="1">
      <alignment horizontal="center" vertical="center"/>
    </xf>
    <xf numFmtId="0" fontId="30" fillId="17" borderId="0" xfId="0" applyFont="1" applyFill="1" applyAlignment="1">
      <alignment horizontal="center"/>
    </xf>
    <xf numFmtId="0" fontId="31" fillId="17" borderId="0" xfId="0" applyFont="1" applyFill="1" applyAlignment="1">
      <alignment horizontal="center"/>
    </xf>
    <xf numFmtId="0" fontId="4" fillId="17" borderId="0" xfId="0" applyFont="1" applyFill="1" applyAlignment="1">
      <alignment horizontal="center"/>
    </xf>
    <xf numFmtId="0" fontId="0" fillId="17" borderId="0" xfId="0" applyFill="1" applyAlignment="1">
      <alignment horizontal="center"/>
    </xf>
    <xf numFmtId="0" fontId="24" fillId="18" borderId="0" xfId="0" applyFont="1" applyFill="1" applyAlignment="1">
      <alignment horizontal="center" vertical="center"/>
    </xf>
    <xf numFmtId="0" fontId="0" fillId="18" borderId="0" xfId="0" applyFont="1" applyFill="1" applyAlignment="1">
      <alignment horizontal="center" vertical="center"/>
    </xf>
    <xf numFmtId="0" fontId="0" fillId="15" borderId="0" xfId="0" applyFill="1" applyAlignment="1">
      <alignment horizontal="center"/>
    </xf>
    <xf numFmtId="0" fontId="0" fillId="14" borderId="0" xfId="0" applyFill="1" applyAlignment="1">
      <alignment horizontal="center"/>
    </xf>
    <xf numFmtId="0" fontId="0" fillId="15" borderId="0" xfId="0" quotePrefix="1" applyFill="1" applyAlignment="1">
      <alignment horizontal="center"/>
    </xf>
    <xf numFmtId="0" fontId="32" fillId="20" borderId="0" xfId="0" applyFont="1" applyFill="1" applyAlignment="1">
      <alignment horizontal="center" vertical="center"/>
    </xf>
    <xf numFmtId="0" fontId="5" fillId="20" borderId="0" xfId="0" applyFont="1" applyFill="1" applyAlignment="1">
      <alignment horizontal="center" vertical="center"/>
    </xf>
    <xf numFmtId="0" fontId="0" fillId="14" borderId="0" xfId="0" applyFill="1" applyAlignment="1">
      <alignment horizontal="left" vertical="top"/>
    </xf>
    <xf numFmtId="0" fontId="0" fillId="14" borderId="0" xfId="0" applyFill="1" applyAlignment="1">
      <alignment horizontal="center" vertical="top"/>
    </xf>
    <xf numFmtId="0" fontId="0" fillId="0" borderId="0" xfId="0"/>
    <xf numFmtId="0" fontId="12" fillId="0" borderId="0" xfId="0" applyFont="1" applyFill="1" applyAlignment="1"/>
    <xf numFmtId="0" fontId="0" fillId="0" borderId="0" xfId="0" applyFill="1" applyAlignment="1"/>
    <xf numFmtId="0" fontId="0" fillId="0" borderId="0" xfId="0" applyFill="1"/>
    <xf numFmtId="0" fontId="0" fillId="0" borderId="0" xfId="0" applyFill="1" applyAlignment="1">
      <alignment horizontal="left" vertical="top" wrapText="1"/>
    </xf>
    <xf numFmtId="0" fontId="9" fillId="0" borderId="0" xfId="0" applyFont="1" applyFill="1" applyAlignment="1"/>
    <xf numFmtId="0" fontId="12" fillId="0" borderId="0" xfId="0" applyFont="1" applyFill="1" applyAlignment="1">
      <alignment wrapText="1"/>
    </xf>
    <xf numFmtId="0" fontId="9" fillId="0" borderId="0" xfId="0" applyFont="1" applyFill="1"/>
    <xf numFmtId="0" fontId="28" fillId="0" borderId="0" xfId="0" applyFont="1" applyAlignment="1">
      <alignment vertical="center" wrapText="1"/>
    </xf>
    <xf numFmtId="0" fontId="0" fillId="0" borderId="0" xfId="0" applyAlignment="1">
      <alignment wrapText="1"/>
    </xf>
    <xf numFmtId="0" fontId="35" fillId="0" borderId="0" xfId="0" applyFont="1" applyFill="1" applyAlignment="1"/>
    <xf numFmtId="0" fontId="0" fillId="22" borderId="0" xfId="0" applyFill="1"/>
    <xf numFmtId="0" fontId="0" fillId="22" borderId="0" xfId="0" applyFill="1" applyAlignment="1"/>
    <xf numFmtId="0" fontId="9" fillId="22" borderId="0" xfId="0" applyFont="1" applyFill="1" applyAlignment="1"/>
    <xf numFmtId="0" fontId="36" fillId="0" borderId="0" xfId="0" applyFont="1" applyAlignment="1">
      <alignment vertical="center" wrapText="1"/>
    </xf>
    <xf numFmtId="0" fontId="35" fillId="0" borderId="0" xfId="0" applyFont="1" applyFill="1"/>
    <xf numFmtId="0" fontId="36" fillId="22" borderId="0" xfId="0" applyFont="1" applyFill="1" applyAlignment="1">
      <alignment vertical="center" wrapText="1"/>
    </xf>
    <xf numFmtId="0" fontId="37" fillId="0" borderId="0" xfId="0" applyFont="1" applyAlignment="1">
      <alignment vertical="center" wrapText="1"/>
    </xf>
    <xf numFmtId="0" fontId="37" fillId="0" borderId="0" xfId="0" applyFont="1" applyFill="1" applyAlignment="1">
      <alignment vertical="center" wrapText="1"/>
    </xf>
    <xf numFmtId="0" fontId="38" fillId="0" borderId="0" xfId="0" applyFont="1" applyAlignment="1">
      <alignment horizontal="left" vertical="center" indent="5"/>
    </xf>
    <xf numFmtId="0" fontId="39" fillId="0" borderId="0" xfId="0" applyFont="1" applyAlignment="1">
      <alignment horizontal="left" vertical="center" indent="5"/>
    </xf>
    <xf numFmtId="0" fontId="40" fillId="0" borderId="0" xfId="0" applyFont="1" applyAlignment="1">
      <alignment horizontal="center" vertical="center" wrapText="1"/>
    </xf>
    <xf numFmtId="0" fontId="38" fillId="0" borderId="0" xfId="0" applyFont="1" applyAlignment="1">
      <alignment vertical="center" wrapText="1"/>
    </xf>
    <xf numFmtId="0" fontId="38" fillId="0" borderId="0" xfId="0" applyFont="1" applyAlignment="1">
      <alignment horizontal="left" vertical="center" wrapText="1"/>
    </xf>
    <xf numFmtId="0" fontId="38" fillId="0" borderId="0" xfId="0" applyFont="1" applyFill="1" applyAlignment="1">
      <alignment horizontal="left" vertical="center" wrapText="1"/>
    </xf>
    <xf numFmtId="0" fontId="38" fillId="22" borderId="0" xfId="0" applyFont="1" applyFill="1" applyAlignment="1">
      <alignment horizontal="left" vertical="center" wrapText="1"/>
    </xf>
    <xf numFmtId="0" fontId="39" fillId="0" borderId="0" xfId="0" applyFont="1" applyFill="1" applyAlignment="1">
      <alignment horizontal="left" vertical="center" indent="5"/>
    </xf>
    <xf numFmtId="0" fontId="38" fillId="0" borderId="0" xfId="0" applyFont="1" applyAlignment="1">
      <alignment vertical="center"/>
    </xf>
    <xf numFmtId="0" fontId="38" fillId="9" borderId="0" xfId="0" applyFont="1" applyFill="1" applyAlignment="1">
      <alignment vertical="center" wrapText="1"/>
    </xf>
    <xf numFmtId="0" fontId="0" fillId="23" borderId="0" xfId="0" applyFill="1"/>
    <xf numFmtId="0" fontId="3" fillId="4" borderId="0" xfId="3" applyAlignment="1"/>
    <xf numFmtId="0" fontId="5" fillId="21" borderId="0" xfId="7" applyAlignment="1">
      <alignment horizontal="left" vertical="center" wrapText="1"/>
    </xf>
    <xf numFmtId="0" fontId="5" fillId="21" borderId="0" xfId="7"/>
    <xf numFmtId="0" fontId="5" fillId="21" borderId="0" xfId="7" applyAlignment="1"/>
    <xf numFmtId="0" fontId="5" fillId="21" borderId="0" xfId="7" applyAlignment="1">
      <alignment horizontal="left" vertical="center" indent="5"/>
    </xf>
    <xf numFmtId="0" fontId="5" fillId="21" borderId="0" xfId="7" applyAlignment="1">
      <alignment vertical="center" wrapText="1"/>
    </xf>
    <xf numFmtId="0" fontId="5" fillId="21" borderId="0" xfId="7" applyAlignment="1">
      <alignment horizontal="left" vertical="top" wrapText="1"/>
    </xf>
    <xf numFmtId="0" fontId="28" fillId="0" borderId="0" xfId="0" applyFont="1" applyAlignment="1">
      <alignment horizontal="center" vertical="center"/>
    </xf>
    <xf numFmtId="0" fontId="9" fillId="6" borderId="0" xfId="6" applyFont="1" applyFill="1" applyAlignment="1">
      <alignment horizontal="center" vertical="center"/>
    </xf>
    <xf numFmtId="0" fontId="9" fillId="0" borderId="0" xfId="6" applyAlignment="1">
      <alignment horizontal="center" vertical="center"/>
    </xf>
    <xf numFmtId="0" fontId="9" fillId="0" borderId="0" xfId="6" applyFont="1" applyAlignment="1">
      <alignment horizontal="center" vertical="center"/>
    </xf>
    <xf numFmtId="0" fontId="17" fillId="6" borderId="0" xfId="6" applyFont="1" applyFill="1" applyAlignment="1">
      <alignment horizontal="center" vertical="center"/>
    </xf>
    <xf numFmtId="0" fontId="6" fillId="0" borderId="0" xfId="4" applyAlignment="1"/>
    <xf numFmtId="0" fontId="41" fillId="2" borderId="0" xfId="1" applyFont="1" applyAlignment="1">
      <alignment horizontal="center" vertical="center"/>
    </xf>
    <xf numFmtId="0" fontId="43" fillId="22" borderId="0" xfId="0" applyFont="1" applyFill="1" applyAlignment="1">
      <alignment horizontal="center" vertical="center" wrapText="1"/>
    </xf>
    <xf numFmtId="0" fontId="38" fillId="5" borderId="0" xfId="0" applyFont="1" applyFill="1" applyAlignment="1">
      <alignment horizontal="left" vertical="center" wrapText="1"/>
    </xf>
    <xf numFmtId="0" fontId="38" fillId="22" borderId="0" xfId="0" applyFont="1" applyFill="1" applyAlignment="1">
      <alignment horizontal="center" vertical="center"/>
    </xf>
    <xf numFmtId="0" fontId="0" fillId="18" borderId="0" xfId="0" applyFont="1" applyFill="1" applyAlignment="1">
      <alignment horizontal="center" vertical="center"/>
    </xf>
    <xf numFmtId="0" fontId="0" fillId="19" borderId="0" xfId="0" applyFont="1" applyFill="1" applyAlignment="1">
      <alignment horizontal="center" vertical="center"/>
    </xf>
    <xf numFmtId="0" fontId="18" fillId="18" borderId="0" xfId="0" applyFont="1" applyFill="1" applyAlignment="1">
      <alignment horizontal="center" vertical="center"/>
    </xf>
    <xf numFmtId="0" fontId="18" fillId="19" borderId="0" xfId="0" applyFont="1" applyFill="1" applyAlignment="1">
      <alignment horizontal="center" vertical="center"/>
    </xf>
    <xf numFmtId="0" fontId="0" fillId="0" borderId="0" xfId="0"/>
    <xf numFmtId="0" fontId="0" fillId="11" borderId="0" xfId="0" applyFont="1" applyFill="1" applyAlignment="1">
      <alignment horizontal="center" vertical="center"/>
    </xf>
    <xf numFmtId="0" fontId="5" fillId="13" borderId="0" xfId="0" applyFont="1" applyFill="1" applyAlignment="1">
      <alignment horizontal="center" vertical="center"/>
    </xf>
    <xf numFmtId="0" fontId="18" fillId="11" borderId="0" xfId="0" applyFont="1" applyFill="1" applyAlignment="1">
      <alignment horizontal="center" vertical="center"/>
    </xf>
    <xf numFmtId="0" fontId="18" fillId="13" borderId="0" xfId="0" applyFont="1" applyFill="1" applyAlignment="1">
      <alignment horizontal="center" vertical="center"/>
    </xf>
    <xf numFmtId="0" fontId="0" fillId="16" borderId="0" xfId="0" applyFill="1" applyAlignment="1">
      <alignment horizontal="center"/>
    </xf>
    <xf numFmtId="0" fontId="1" fillId="2" borderId="0" xfId="1" applyAlignment="1">
      <alignment horizontal="center"/>
    </xf>
    <xf numFmtId="0" fontId="1" fillId="2" borderId="0" xfId="1" applyBorder="1" applyAlignment="1">
      <alignment horizontal="center" vertical="center"/>
    </xf>
    <xf numFmtId="0" fontId="9" fillId="0" borderId="0" xfId="0" applyFont="1" applyBorder="1" applyAlignment="1">
      <alignment horizontal="center" vertical="center"/>
    </xf>
    <xf numFmtId="0" fontId="9" fillId="10" borderId="0" xfId="0" applyFont="1" applyFill="1" applyBorder="1" applyAlignment="1">
      <alignment horizontal="center" vertical="center"/>
    </xf>
    <xf numFmtId="0" fontId="2" fillId="3" borderId="0" xfId="2" applyBorder="1" applyAlignment="1">
      <alignment horizontal="center" vertical="center"/>
    </xf>
    <xf numFmtId="0" fontId="2" fillId="3" borderId="0" xfId="2" applyAlignment="1">
      <alignment horizontal="center"/>
    </xf>
    <xf numFmtId="0" fontId="9" fillId="0" borderId="0" xfId="4" applyFont="1" applyAlignment="1">
      <alignment horizontal="left" vertical="center" wrapText="1"/>
    </xf>
    <xf numFmtId="0" fontId="3" fillId="4" borderId="0" xfId="3" applyAlignment="1">
      <alignment horizontal="center"/>
    </xf>
    <xf numFmtId="0" fontId="2" fillId="3" borderId="0" xfId="2" applyAlignment="1">
      <alignment horizontal="center" vertical="center"/>
    </xf>
    <xf numFmtId="0" fontId="1" fillId="2" borderId="0" xfId="1" applyFont="1" applyAlignment="1">
      <alignment horizontal="center" vertical="center"/>
    </xf>
    <xf numFmtId="0" fontId="42" fillId="0" borderId="0" xfId="0" applyFont="1" applyAlignment="1">
      <alignment horizontal="center" vertical="center" wrapText="1"/>
    </xf>
    <xf numFmtId="0" fontId="9" fillId="11" borderId="0" xfId="6" applyFont="1" applyFill="1" applyAlignment="1">
      <alignment horizontal="center"/>
    </xf>
    <xf numFmtId="0" fontId="9" fillId="11" borderId="0" xfId="6" applyFill="1" applyAlignment="1">
      <alignment horizontal="center"/>
    </xf>
    <xf numFmtId="0" fontId="3" fillId="4" borderId="0" xfId="3" applyAlignment="1">
      <alignment horizontal="center" vertical="center"/>
    </xf>
    <xf numFmtId="0" fontId="20" fillId="6" borderId="0" xfId="0" applyFont="1" applyFill="1" applyAlignment="1">
      <alignment horizontal="center" vertical="center"/>
    </xf>
    <xf numFmtId="0" fontId="0" fillId="0" borderId="0" xfId="0" applyAlignment="1">
      <alignment horizontal="center" vertical="center"/>
    </xf>
  </cellXfs>
  <cellStyles count="8">
    <cellStyle name="Accent6" xfId="7" builtinId="49"/>
    <cellStyle name="Bad" xfId="2" builtinId="27"/>
    <cellStyle name="Good" xfId="1" builtinId="26"/>
    <cellStyle name="Hyperlink" xfId="5" builtinId="8"/>
    <cellStyle name="Neutral" xfId="3" builtinId="28"/>
    <cellStyle name="Normal" xfId="0" builtinId="0"/>
    <cellStyle name="Normal 2" xfId="4" xr:uid="{00000000-0005-0000-0000-000006000000}"/>
    <cellStyle name="Normal 3" xfId="6" xr:uid="{00000000-0005-0000-0000-000007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47628</xdr:colOff>
      <xdr:row>7</xdr:row>
      <xdr:rowOff>161927</xdr:rowOff>
    </xdr:from>
    <xdr:to>
      <xdr:col>8</xdr:col>
      <xdr:colOff>600076</xdr:colOff>
      <xdr:row>17</xdr:row>
      <xdr:rowOff>104775</xdr:rowOff>
    </xdr:to>
    <xdr:cxnSp macro="">
      <xdr:nvCxnSpPr>
        <xdr:cNvPr id="2" name="Curved Connector 1">
          <a:extLst>
            <a:ext uri="{FF2B5EF4-FFF2-40B4-BE49-F238E27FC236}">
              <a16:creationId xmlns:a16="http://schemas.microsoft.com/office/drawing/2014/main" id="{00000000-0008-0000-0000-000002000000}"/>
            </a:ext>
          </a:extLst>
        </xdr:cNvPr>
        <xdr:cNvCxnSpPr/>
      </xdr:nvCxnSpPr>
      <xdr:spPr>
        <a:xfrm rot="10800000">
          <a:off x="6867528" y="1495427"/>
          <a:ext cx="3419473" cy="1847848"/>
        </a:xfrm>
        <a:prstGeom prst="curvedConnector3">
          <a:avLst/>
        </a:prstGeom>
        <a:ln w="38100">
          <a:headEnd type="oval" w="med" len="med"/>
          <a:tailEnd type="triangl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838204</xdr:colOff>
      <xdr:row>11</xdr:row>
      <xdr:rowOff>66677</xdr:rowOff>
    </xdr:from>
    <xdr:to>
      <xdr:col>9</xdr:col>
      <xdr:colOff>9525</xdr:colOff>
      <xdr:row>19</xdr:row>
      <xdr:rowOff>133350</xdr:rowOff>
    </xdr:to>
    <xdr:cxnSp macro="">
      <xdr:nvCxnSpPr>
        <xdr:cNvPr id="3" name="Curved Connector 2">
          <a:extLst>
            <a:ext uri="{FF2B5EF4-FFF2-40B4-BE49-F238E27FC236}">
              <a16:creationId xmlns:a16="http://schemas.microsoft.com/office/drawing/2014/main" id="{00000000-0008-0000-0000-000003000000}"/>
            </a:ext>
          </a:extLst>
        </xdr:cNvPr>
        <xdr:cNvCxnSpPr/>
      </xdr:nvCxnSpPr>
      <xdr:spPr>
        <a:xfrm rot="5400000" flipH="1" flipV="1">
          <a:off x="10015540" y="2671766"/>
          <a:ext cx="1590673" cy="571496"/>
        </a:xfrm>
        <a:prstGeom prst="curvedConnector3">
          <a:avLst/>
        </a:prstGeom>
        <a:ln w="38100">
          <a:headEnd type="oval" w="med" len="med"/>
          <a:tailEnd type="triangle" w="med" len="med"/>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28577</xdr:colOff>
      <xdr:row>18</xdr:row>
      <xdr:rowOff>114299</xdr:rowOff>
    </xdr:from>
    <xdr:to>
      <xdr:col>8</xdr:col>
      <xdr:colOff>609600</xdr:colOff>
      <xdr:row>28</xdr:row>
      <xdr:rowOff>142874</xdr:rowOff>
    </xdr:to>
    <xdr:cxnSp macro="">
      <xdr:nvCxnSpPr>
        <xdr:cNvPr id="4" name="Curved Connector 3">
          <a:extLst>
            <a:ext uri="{FF2B5EF4-FFF2-40B4-BE49-F238E27FC236}">
              <a16:creationId xmlns:a16="http://schemas.microsoft.com/office/drawing/2014/main" id="{00000000-0008-0000-0000-000004000000}"/>
            </a:ext>
          </a:extLst>
        </xdr:cNvPr>
        <xdr:cNvCxnSpPr/>
      </xdr:nvCxnSpPr>
      <xdr:spPr>
        <a:xfrm rot="10800000" flipV="1">
          <a:off x="6848477" y="3543299"/>
          <a:ext cx="3448048" cy="1933575"/>
        </a:xfrm>
        <a:prstGeom prst="curvedConnector3">
          <a:avLst/>
        </a:prstGeom>
        <a:ln w="38100">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885825</xdr:colOff>
      <xdr:row>20</xdr:row>
      <xdr:rowOff>161924</xdr:rowOff>
    </xdr:from>
    <xdr:to>
      <xdr:col>9</xdr:col>
      <xdr:colOff>28575</xdr:colOff>
      <xdr:row>25</xdr:row>
      <xdr:rowOff>19049</xdr:rowOff>
    </xdr:to>
    <xdr:cxnSp macro="">
      <xdr:nvCxnSpPr>
        <xdr:cNvPr id="5" name="Curved Connector 4">
          <a:extLst>
            <a:ext uri="{FF2B5EF4-FFF2-40B4-BE49-F238E27FC236}">
              <a16:creationId xmlns:a16="http://schemas.microsoft.com/office/drawing/2014/main" id="{00000000-0008-0000-0000-000005000000}"/>
            </a:ext>
          </a:extLst>
        </xdr:cNvPr>
        <xdr:cNvCxnSpPr/>
      </xdr:nvCxnSpPr>
      <xdr:spPr>
        <a:xfrm rot="16200000" flipH="1">
          <a:off x="10439400" y="4105274"/>
          <a:ext cx="809625" cy="542925"/>
        </a:xfrm>
        <a:prstGeom prst="curvedConnector3">
          <a:avLst/>
        </a:prstGeom>
        <a:ln w="38100">
          <a:headEnd type="oval" w="med" len="med"/>
          <a:tailEnd type="triangle" w="med" len="med"/>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4524375</xdr:colOff>
      <xdr:row>76</xdr:row>
      <xdr:rowOff>295275</xdr:rowOff>
    </xdr:from>
    <xdr:to>
      <xdr:col>0</xdr:col>
      <xdr:colOff>4533900</xdr:colOff>
      <xdr:row>132</xdr:row>
      <xdr:rowOff>466725</xdr:rowOff>
    </xdr:to>
    <xdr:cxnSp macro="">
      <xdr:nvCxnSpPr>
        <xdr:cNvPr id="3" name="Straight Arrow Connector 2">
          <a:extLst>
            <a:ext uri="{FF2B5EF4-FFF2-40B4-BE49-F238E27FC236}">
              <a16:creationId xmlns:a16="http://schemas.microsoft.com/office/drawing/2014/main" id="{00000000-0008-0000-1000-000003000000}"/>
            </a:ext>
          </a:extLst>
        </xdr:cNvPr>
        <xdr:cNvCxnSpPr/>
      </xdr:nvCxnSpPr>
      <xdr:spPr>
        <a:xfrm flipV="1">
          <a:off x="4524375" y="35871150"/>
          <a:ext cx="9525" cy="3469957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4838700</xdr:colOff>
      <xdr:row>34</xdr:row>
      <xdr:rowOff>276225</xdr:rowOff>
    </xdr:from>
    <xdr:to>
      <xdr:col>0</xdr:col>
      <xdr:colOff>4876800</xdr:colOff>
      <xdr:row>131</xdr:row>
      <xdr:rowOff>361950</xdr:rowOff>
    </xdr:to>
    <xdr:cxnSp macro="">
      <xdr:nvCxnSpPr>
        <xdr:cNvPr id="4" name="Straight Arrow Connector 3">
          <a:extLst>
            <a:ext uri="{FF2B5EF4-FFF2-40B4-BE49-F238E27FC236}">
              <a16:creationId xmlns:a16="http://schemas.microsoft.com/office/drawing/2014/main" id="{00000000-0008-0000-1000-000004000000}"/>
            </a:ext>
          </a:extLst>
        </xdr:cNvPr>
        <xdr:cNvCxnSpPr/>
      </xdr:nvCxnSpPr>
      <xdr:spPr>
        <a:xfrm flipH="1" flipV="1">
          <a:off x="4838700" y="16402050"/>
          <a:ext cx="38100" cy="5311140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4010025</xdr:colOff>
      <xdr:row>34</xdr:row>
      <xdr:rowOff>552450</xdr:rowOff>
    </xdr:from>
    <xdr:to>
      <xdr:col>0</xdr:col>
      <xdr:colOff>4171950</xdr:colOff>
      <xdr:row>121</xdr:row>
      <xdr:rowOff>495301</xdr:rowOff>
    </xdr:to>
    <xdr:cxnSp macro="">
      <xdr:nvCxnSpPr>
        <xdr:cNvPr id="7" name="Straight Arrow Connector 6">
          <a:extLst>
            <a:ext uri="{FF2B5EF4-FFF2-40B4-BE49-F238E27FC236}">
              <a16:creationId xmlns:a16="http://schemas.microsoft.com/office/drawing/2014/main" id="{00000000-0008-0000-1000-000007000000}"/>
            </a:ext>
          </a:extLst>
        </xdr:cNvPr>
        <xdr:cNvCxnSpPr/>
      </xdr:nvCxnSpPr>
      <xdr:spPr>
        <a:xfrm flipV="1">
          <a:off x="4010025" y="16678275"/>
          <a:ext cx="161925" cy="466820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3190876</xdr:colOff>
      <xdr:row>41</xdr:row>
      <xdr:rowOff>257175</xdr:rowOff>
    </xdr:from>
    <xdr:to>
      <xdr:col>0</xdr:col>
      <xdr:colOff>3295650</xdr:colOff>
      <xdr:row>104</xdr:row>
      <xdr:rowOff>695326</xdr:rowOff>
    </xdr:to>
    <xdr:cxnSp macro="">
      <xdr:nvCxnSpPr>
        <xdr:cNvPr id="10" name="Straight Arrow Connector 9">
          <a:extLst>
            <a:ext uri="{FF2B5EF4-FFF2-40B4-BE49-F238E27FC236}">
              <a16:creationId xmlns:a16="http://schemas.microsoft.com/office/drawing/2014/main" id="{00000000-0008-0000-1000-00000A000000}"/>
            </a:ext>
          </a:extLst>
        </xdr:cNvPr>
        <xdr:cNvCxnSpPr/>
      </xdr:nvCxnSpPr>
      <xdr:spPr>
        <a:xfrm flipV="1">
          <a:off x="3190876" y="19421475"/>
          <a:ext cx="104774" cy="33042226"/>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5810250</xdr:colOff>
      <xdr:row>47</xdr:row>
      <xdr:rowOff>323850</xdr:rowOff>
    </xdr:from>
    <xdr:to>
      <xdr:col>0</xdr:col>
      <xdr:colOff>5829300</xdr:colOff>
      <xdr:row>93</xdr:row>
      <xdr:rowOff>438150</xdr:rowOff>
    </xdr:to>
    <xdr:cxnSp macro="">
      <xdr:nvCxnSpPr>
        <xdr:cNvPr id="12" name="Straight Arrow Connector 11">
          <a:extLst>
            <a:ext uri="{FF2B5EF4-FFF2-40B4-BE49-F238E27FC236}">
              <a16:creationId xmlns:a16="http://schemas.microsoft.com/office/drawing/2014/main" id="{00000000-0008-0000-1000-00000C000000}"/>
            </a:ext>
          </a:extLst>
        </xdr:cNvPr>
        <xdr:cNvCxnSpPr/>
      </xdr:nvCxnSpPr>
      <xdr:spPr>
        <a:xfrm flipH="1" flipV="1">
          <a:off x="5810250" y="21631275"/>
          <a:ext cx="19050" cy="24622125"/>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hyperlink" Target="http://en.wikipedia.org/wiki/Morton_W._Coutts"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hyperlink" Target="http://www.switchboard.com/swbd.main/clickit/sw?r_lsqclass=YP&amp;r_lsqcatid=204&amp;r_lsqcatsrc=SWBD&amp;r_reqid=60D620A6B1174D9E8F7F6FDFC87FFE50&amp;r_aid=16B0855E227B497D9F2A6FE093F76550&amp;r_cop=main&amp;r_coid=30021&amp;r_appid=2&amp;r_lsabpsn=4&amp;r_lsqcat=liquors-retail&amp;r_lsqcity=new+york&amp;r_lsqcountry=US&amp;r_lsqloc=New+York%2C+NY&amp;r_lsqstate=ny&amp;r_lslnkid=1&amp;r_lscobid=45&amp;r_lsqorkw=Liquors-Retail&amp;r_lsqrad=0&amp;r_lslstid=10479999&amp;r_lsqtype=0&amp;rawto=http://www.localwineevents.com" TargetMode="External"/><Relationship Id="rId1" Type="http://schemas.openxmlformats.org/officeDocument/2006/relationships/hyperlink" Target="http://www.internationalbeveragenetwork.com/asp/companyinkai.asp?ID=5203&amp;Mode=Search&amp;AP=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workbookViewId="0">
      <selection activeCell="I28" sqref="I28"/>
    </sheetView>
  </sheetViews>
  <sheetFormatPr defaultRowHeight="15" x14ac:dyDescent="0.25"/>
  <cols>
    <col min="1" max="1" width="17.140625" customWidth="1"/>
    <col min="2" max="2" width="22.42578125" customWidth="1"/>
    <col min="3" max="3" width="16.85546875" customWidth="1"/>
    <col min="4" max="4" width="16.140625" customWidth="1"/>
    <col min="5" max="5" width="15.5703125" customWidth="1"/>
    <col min="6" max="6" width="14.140625" customWidth="1"/>
    <col min="7" max="7" width="19.28515625" customWidth="1"/>
    <col min="8" max="8" width="23.7109375" customWidth="1"/>
    <col min="9" max="9" width="21" customWidth="1"/>
    <col min="10" max="10" width="17.85546875" customWidth="1"/>
    <col min="11" max="11" width="14" customWidth="1"/>
    <col min="12" max="12" width="15.7109375" customWidth="1"/>
    <col min="13" max="13" width="15.42578125" customWidth="1"/>
    <col min="14" max="14" width="18.42578125" customWidth="1"/>
    <col min="15" max="15" width="20" customWidth="1"/>
  </cols>
  <sheetData>
    <row r="1" spans="1:15" x14ac:dyDescent="0.25">
      <c r="G1" s="162"/>
      <c r="H1" s="162"/>
      <c r="I1" s="162"/>
      <c r="J1" s="162"/>
      <c r="K1" s="162"/>
      <c r="L1" s="162"/>
      <c r="M1" s="162"/>
    </row>
    <row r="2" spans="1:15" x14ac:dyDescent="0.25">
      <c r="J2" s="163" t="s">
        <v>1095</v>
      </c>
      <c r="K2" s="163"/>
      <c r="L2" s="163"/>
      <c r="M2" s="163"/>
      <c r="N2" s="163"/>
      <c r="O2" s="163"/>
    </row>
    <row r="3" spans="1:15" ht="15" customHeight="1" x14ac:dyDescent="0.25">
      <c r="G3" s="75"/>
      <c r="J3" s="99" t="s">
        <v>1264</v>
      </c>
      <c r="K3" s="89" t="s">
        <v>1096</v>
      </c>
      <c r="L3" s="90" t="s">
        <v>1097</v>
      </c>
      <c r="M3" s="89" t="s">
        <v>1098</v>
      </c>
      <c r="N3" s="90" t="s">
        <v>1099</v>
      </c>
      <c r="O3" s="90" t="s">
        <v>1100</v>
      </c>
    </row>
    <row r="4" spans="1:15" x14ac:dyDescent="0.25">
      <c r="A4" s="164" t="s">
        <v>1101</v>
      </c>
      <c r="B4" s="164"/>
      <c r="C4" s="164"/>
      <c r="D4" s="164"/>
      <c r="E4" s="164"/>
      <c r="F4" s="164"/>
      <c r="G4" s="75"/>
      <c r="J4" s="165" t="s">
        <v>1102</v>
      </c>
      <c r="K4" s="91" t="s">
        <v>1019</v>
      </c>
      <c r="L4" s="91">
        <v>2</v>
      </c>
      <c r="M4" s="92" t="s">
        <v>591</v>
      </c>
      <c r="N4" s="93">
        <v>39</v>
      </c>
      <c r="O4" s="91">
        <v>33</v>
      </c>
    </row>
    <row r="5" spans="1:15" x14ac:dyDescent="0.25">
      <c r="A5" s="99" t="s">
        <v>1264</v>
      </c>
      <c r="B5" s="94" t="s">
        <v>1096</v>
      </c>
      <c r="C5" s="95" t="s">
        <v>1097</v>
      </c>
      <c r="D5" s="94" t="s">
        <v>1098</v>
      </c>
      <c r="E5" s="95" t="s">
        <v>1099</v>
      </c>
      <c r="F5" s="95" t="s">
        <v>1100</v>
      </c>
      <c r="G5" s="75"/>
      <c r="J5" s="165"/>
      <c r="K5" s="91" t="s">
        <v>1024</v>
      </c>
      <c r="L5" s="91">
        <v>12</v>
      </c>
      <c r="M5" s="92" t="s">
        <v>508</v>
      </c>
      <c r="N5" s="93">
        <v>31</v>
      </c>
      <c r="O5" s="91">
        <v>200</v>
      </c>
    </row>
    <row r="6" spans="1:15" x14ac:dyDescent="0.25">
      <c r="A6" s="166" t="s">
        <v>1103</v>
      </c>
      <c r="B6" s="96" t="s">
        <v>1033</v>
      </c>
      <c r="C6" s="96">
        <v>34</v>
      </c>
      <c r="D6" s="97" t="s">
        <v>284</v>
      </c>
      <c r="E6" s="97">
        <v>10</v>
      </c>
      <c r="F6" s="96">
        <v>100</v>
      </c>
      <c r="G6" s="75"/>
      <c r="J6" s="165"/>
      <c r="K6" s="91" t="s">
        <v>1025</v>
      </c>
      <c r="L6" s="91">
        <v>22</v>
      </c>
      <c r="M6" s="92" t="s">
        <v>346</v>
      </c>
      <c r="N6" s="93">
        <v>16</v>
      </c>
      <c r="O6" s="91">
        <v>140</v>
      </c>
    </row>
    <row r="7" spans="1:15" x14ac:dyDescent="0.25">
      <c r="A7" s="166"/>
      <c r="B7" s="96" t="s">
        <v>1028</v>
      </c>
      <c r="C7" s="96">
        <v>21</v>
      </c>
      <c r="D7" s="97" t="s">
        <v>751</v>
      </c>
      <c r="E7" s="97">
        <v>54</v>
      </c>
      <c r="F7" s="96">
        <f>214</f>
        <v>214</v>
      </c>
      <c r="G7" s="75"/>
      <c r="J7" s="165"/>
      <c r="K7" s="91" t="s">
        <v>1034</v>
      </c>
      <c r="L7" s="91">
        <v>38</v>
      </c>
      <c r="M7" s="92" t="s">
        <v>324</v>
      </c>
      <c r="N7" s="93">
        <v>14</v>
      </c>
      <c r="O7" s="91">
        <v>200</v>
      </c>
    </row>
    <row r="8" spans="1:15" x14ac:dyDescent="0.25">
      <c r="A8" s="166"/>
      <c r="B8" s="96" t="s">
        <v>1025</v>
      </c>
      <c r="C8" s="96">
        <v>14</v>
      </c>
      <c r="D8" s="97" t="s">
        <v>667</v>
      </c>
      <c r="E8" s="97">
        <v>46</v>
      </c>
      <c r="F8" s="96">
        <v>300</v>
      </c>
      <c r="G8" s="75"/>
      <c r="J8" s="165"/>
      <c r="K8" s="91" t="s">
        <v>1035</v>
      </c>
      <c r="L8" s="91">
        <v>45</v>
      </c>
      <c r="M8" s="92" t="s">
        <v>213</v>
      </c>
      <c r="N8" s="93">
        <v>3</v>
      </c>
      <c r="O8" s="91">
        <v>35</v>
      </c>
    </row>
    <row r="9" spans="1:15" x14ac:dyDescent="0.25">
      <c r="A9" s="166"/>
      <c r="B9" s="96" t="s">
        <v>1021</v>
      </c>
      <c r="C9" s="96">
        <v>6</v>
      </c>
      <c r="D9" s="97" t="s">
        <v>490</v>
      </c>
      <c r="E9" s="97">
        <v>29</v>
      </c>
      <c r="F9" s="96">
        <v>90</v>
      </c>
      <c r="G9" s="75"/>
      <c r="J9" s="165"/>
      <c r="K9" s="91" t="s">
        <v>1041</v>
      </c>
      <c r="L9" s="91">
        <v>55</v>
      </c>
      <c r="M9" s="92" t="s">
        <v>713</v>
      </c>
      <c r="N9" s="93">
        <v>50</v>
      </c>
      <c r="O9" s="91">
        <v>20</v>
      </c>
    </row>
    <row r="10" spans="1:15" x14ac:dyDescent="0.25">
      <c r="A10" s="166"/>
      <c r="B10" s="96" t="s">
        <v>1044</v>
      </c>
      <c r="C10" s="96">
        <v>59</v>
      </c>
      <c r="D10" s="97" t="s">
        <v>422</v>
      </c>
      <c r="E10" s="97">
        <v>23</v>
      </c>
      <c r="F10" s="96">
        <v>15</v>
      </c>
      <c r="G10" s="75"/>
      <c r="J10" s="165"/>
      <c r="K10" s="91" t="s">
        <v>1045</v>
      </c>
      <c r="L10" s="91">
        <v>63</v>
      </c>
      <c r="M10" s="92" t="s">
        <v>724</v>
      </c>
      <c r="N10" s="93">
        <v>51</v>
      </c>
      <c r="O10" s="91">
        <v>55</v>
      </c>
    </row>
    <row r="11" spans="1:15" x14ac:dyDescent="0.25">
      <c r="A11" s="166"/>
      <c r="B11" s="96" t="s">
        <v>1022</v>
      </c>
      <c r="C11" s="96">
        <v>9</v>
      </c>
      <c r="D11" s="97" t="s">
        <v>656</v>
      </c>
      <c r="E11" s="97">
        <v>45</v>
      </c>
      <c r="F11" s="96">
        <v>200</v>
      </c>
      <c r="J11" s="165"/>
      <c r="K11" s="91" t="s">
        <v>1047</v>
      </c>
      <c r="L11" s="91">
        <v>72</v>
      </c>
      <c r="M11" s="92" t="s">
        <v>875</v>
      </c>
      <c r="N11" s="93">
        <v>67</v>
      </c>
      <c r="O11" s="91">
        <v>72</v>
      </c>
    </row>
    <row r="12" spans="1:15" x14ac:dyDescent="0.25">
      <c r="A12" s="166"/>
      <c r="B12" s="96" t="s">
        <v>1042</v>
      </c>
      <c r="C12" s="96">
        <v>64</v>
      </c>
      <c r="D12" s="97" t="s">
        <v>422</v>
      </c>
      <c r="E12" s="97">
        <v>23</v>
      </c>
      <c r="F12" s="96">
        <v>60</v>
      </c>
      <c r="J12" s="165"/>
      <c r="K12" s="91" t="s">
        <v>1044</v>
      </c>
      <c r="L12" s="91">
        <v>60</v>
      </c>
      <c r="M12" s="92" t="s">
        <v>885</v>
      </c>
      <c r="N12" s="93">
        <v>68</v>
      </c>
      <c r="O12" s="91">
        <v>3</v>
      </c>
    </row>
    <row r="13" spans="1:15" x14ac:dyDescent="0.25">
      <c r="A13" s="166"/>
      <c r="B13" s="96" t="s">
        <v>1049</v>
      </c>
      <c r="C13" s="96">
        <v>68</v>
      </c>
      <c r="D13" s="97" t="s">
        <v>529</v>
      </c>
      <c r="E13" s="97">
        <v>33</v>
      </c>
      <c r="F13" s="96">
        <f>55</f>
        <v>55</v>
      </c>
      <c r="J13" s="165"/>
      <c r="K13" s="91" t="s">
        <v>1019</v>
      </c>
      <c r="L13" s="91">
        <v>2</v>
      </c>
      <c r="M13" s="92" t="s">
        <v>855</v>
      </c>
      <c r="N13" s="93">
        <v>65</v>
      </c>
      <c r="O13" s="91">
        <v>30</v>
      </c>
    </row>
    <row r="14" spans="1:15" x14ac:dyDescent="0.25">
      <c r="A14" s="166"/>
      <c r="B14" s="96" t="s">
        <v>1035</v>
      </c>
      <c r="C14" s="96">
        <v>45</v>
      </c>
      <c r="D14" s="97" t="s">
        <v>827</v>
      </c>
      <c r="E14" s="97">
        <v>62</v>
      </c>
      <c r="F14" s="96">
        <v>12</v>
      </c>
      <c r="J14" s="165"/>
      <c r="K14" s="91" t="s">
        <v>1038</v>
      </c>
      <c r="L14" s="91">
        <v>50</v>
      </c>
      <c r="M14" s="92" t="s">
        <v>508</v>
      </c>
      <c r="N14" s="93">
        <v>31</v>
      </c>
      <c r="O14" s="91">
        <v>105</v>
      </c>
    </row>
    <row r="15" spans="1:15" x14ac:dyDescent="0.25">
      <c r="A15" s="166"/>
      <c r="B15" s="96" t="s">
        <v>1049</v>
      </c>
      <c r="C15" s="96">
        <v>75</v>
      </c>
      <c r="D15" s="97" t="s">
        <v>827</v>
      </c>
      <c r="E15" s="97">
        <v>62</v>
      </c>
      <c r="F15" s="96">
        <v>20</v>
      </c>
      <c r="J15" s="165"/>
      <c r="K15" s="91" t="s">
        <v>1033</v>
      </c>
      <c r="L15" s="91">
        <v>34</v>
      </c>
      <c r="M15" s="92" t="s">
        <v>885</v>
      </c>
      <c r="N15" s="93">
        <v>68</v>
      </c>
      <c r="O15" s="91">
        <v>96</v>
      </c>
    </row>
    <row r="16" spans="1:15" x14ac:dyDescent="0.25">
      <c r="A16" s="166"/>
      <c r="B16" s="96" t="s">
        <v>1030</v>
      </c>
      <c r="C16" s="96">
        <v>32</v>
      </c>
      <c r="D16" s="97" t="s">
        <v>915</v>
      </c>
      <c r="E16" s="97">
        <v>71</v>
      </c>
      <c r="F16" s="96">
        <v>50</v>
      </c>
      <c r="G16" s="167" t="s">
        <v>1263</v>
      </c>
      <c r="H16" s="167"/>
      <c r="I16" s="167"/>
      <c r="J16" s="165"/>
      <c r="K16" s="91" t="s">
        <v>1028</v>
      </c>
      <c r="L16" s="91">
        <v>21</v>
      </c>
      <c r="M16" s="92" t="s">
        <v>713</v>
      </c>
      <c r="N16" s="93">
        <v>50</v>
      </c>
      <c r="O16" s="91">
        <v>50</v>
      </c>
    </row>
    <row r="17" spans="1:15" x14ac:dyDescent="0.25">
      <c r="G17" s="98" t="s">
        <v>1262</v>
      </c>
      <c r="H17" s="10" t="s">
        <v>2</v>
      </c>
      <c r="I17" s="99" t="s">
        <v>1264</v>
      </c>
      <c r="J17" s="165"/>
      <c r="K17" s="91" t="s">
        <v>1022</v>
      </c>
      <c r="L17" s="91">
        <v>9</v>
      </c>
      <c r="M17" s="92" t="s">
        <v>213</v>
      </c>
      <c r="N17" s="93">
        <v>3</v>
      </c>
      <c r="O17" s="91">
        <v>25</v>
      </c>
    </row>
    <row r="18" spans="1:15" x14ac:dyDescent="0.25">
      <c r="G18" s="100" t="s">
        <v>1104</v>
      </c>
      <c r="H18" s="2" t="s">
        <v>7</v>
      </c>
      <c r="I18" s="101" t="s">
        <v>1103</v>
      </c>
    </row>
    <row r="19" spans="1:15" x14ac:dyDescent="0.25">
      <c r="G19" s="100" t="s">
        <v>1105</v>
      </c>
      <c r="H19" s="2" t="s">
        <v>11</v>
      </c>
      <c r="I19" s="101" t="s">
        <v>1106</v>
      </c>
    </row>
    <row r="20" spans="1:15" x14ac:dyDescent="0.25">
      <c r="G20" s="100" t="s">
        <v>1107</v>
      </c>
      <c r="H20" s="2" t="s">
        <v>15</v>
      </c>
      <c r="I20" s="101" t="s">
        <v>1102</v>
      </c>
    </row>
    <row r="21" spans="1:15" x14ac:dyDescent="0.25">
      <c r="A21" s="158" t="s">
        <v>1108</v>
      </c>
      <c r="B21" s="158"/>
      <c r="C21" s="158"/>
      <c r="D21" s="158"/>
      <c r="E21" s="158"/>
      <c r="F21" s="158"/>
      <c r="G21" s="100" t="s">
        <v>1109</v>
      </c>
      <c r="H21" s="2" t="s">
        <v>19</v>
      </c>
      <c r="I21" s="101" t="s">
        <v>1110</v>
      </c>
    </row>
    <row r="22" spans="1:15" x14ac:dyDescent="0.25">
      <c r="A22" s="99" t="s">
        <v>1264</v>
      </c>
      <c r="B22" s="102" t="s">
        <v>1096</v>
      </c>
      <c r="C22" s="103" t="s">
        <v>1097</v>
      </c>
      <c r="D22" s="102" t="s">
        <v>1098</v>
      </c>
      <c r="E22" s="103" t="s">
        <v>1099</v>
      </c>
      <c r="F22" s="103" t="s">
        <v>1111</v>
      </c>
      <c r="J22" s="159" t="s">
        <v>1112</v>
      </c>
      <c r="K22" s="159"/>
      <c r="L22" s="159"/>
      <c r="M22" s="159"/>
      <c r="N22" s="159"/>
      <c r="O22" s="159"/>
    </row>
    <row r="23" spans="1:15" x14ac:dyDescent="0.25">
      <c r="A23" s="160" t="s">
        <v>1106</v>
      </c>
      <c r="B23" s="104" t="s">
        <v>1019</v>
      </c>
      <c r="C23" s="104">
        <v>1</v>
      </c>
      <c r="D23" s="105" t="s">
        <v>847</v>
      </c>
      <c r="E23" s="105">
        <v>64</v>
      </c>
      <c r="F23" s="106" t="s">
        <v>903</v>
      </c>
      <c r="J23" s="99" t="s">
        <v>1264</v>
      </c>
      <c r="K23" s="107" t="s">
        <v>1096</v>
      </c>
      <c r="L23" s="108" t="s">
        <v>1097</v>
      </c>
      <c r="M23" s="107" t="s">
        <v>1098</v>
      </c>
      <c r="N23" s="108" t="s">
        <v>1099</v>
      </c>
      <c r="O23" s="108" t="s">
        <v>1100</v>
      </c>
    </row>
    <row r="24" spans="1:15" x14ac:dyDescent="0.25">
      <c r="A24" s="160"/>
      <c r="B24" s="104" t="s">
        <v>1025</v>
      </c>
      <c r="C24" s="104">
        <v>15</v>
      </c>
      <c r="D24" s="105" t="s">
        <v>733</v>
      </c>
      <c r="E24" s="105">
        <v>52</v>
      </c>
      <c r="F24" s="104">
        <v>11</v>
      </c>
      <c r="J24" s="161" t="s">
        <v>1110</v>
      </c>
      <c r="K24" s="93" t="s">
        <v>1025</v>
      </c>
      <c r="L24" s="93">
        <v>15</v>
      </c>
      <c r="M24" s="109" t="s">
        <v>202</v>
      </c>
      <c r="N24" s="91">
        <v>2</v>
      </c>
      <c r="O24" s="93">
        <v>120</v>
      </c>
    </row>
    <row r="25" spans="1:15" x14ac:dyDescent="0.25">
      <c r="A25" s="160"/>
      <c r="B25" s="104" t="s">
        <v>1025</v>
      </c>
      <c r="C25" s="104">
        <v>22</v>
      </c>
      <c r="D25" s="105" t="s">
        <v>561</v>
      </c>
      <c r="E25" s="105">
        <v>36</v>
      </c>
      <c r="F25" s="104">
        <v>25</v>
      </c>
      <c r="J25" s="161"/>
      <c r="K25" s="93" t="s">
        <v>1021</v>
      </c>
      <c r="L25" s="93">
        <v>5</v>
      </c>
      <c r="M25" s="109" t="s">
        <v>456</v>
      </c>
      <c r="N25" s="91">
        <v>26</v>
      </c>
      <c r="O25" s="93">
        <v>50</v>
      </c>
    </row>
    <row r="26" spans="1:15" x14ac:dyDescent="0.25">
      <c r="A26" s="160"/>
      <c r="B26" s="104" t="s">
        <v>56</v>
      </c>
      <c r="C26" s="104">
        <v>36</v>
      </c>
      <c r="D26" s="105" t="s">
        <v>519</v>
      </c>
      <c r="E26" s="105">
        <v>32</v>
      </c>
      <c r="F26" s="104">
        <v>412</v>
      </c>
      <c r="J26" s="161"/>
      <c r="K26" s="93" t="s">
        <v>1025</v>
      </c>
      <c r="L26" s="93">
        <v>22</v>
      </c>
      <c r="M26" s="109" t="s">
        <v>601</v>
      </c>
      <c r="N26" s="91">
        <v>40</v>
      </c>
      <c r="O26" s="93">
        <v>200</v>
      </c>
    </row>
    <row r="27" spans="1:15" x14ac:dyDescent="0.25">
      <c r="A27" s="160"/>
      <c r="B27" s="104" t="s">
        <v>1035</v>
      </c>
      <c r="C27" s="104">
        <v>42</v>
      </c>
      <c r="D27" s="105" t="s">
        <v>478</v>
      </c>
      <c r="E27" s="105">
        <v>28</v>
      </c>
      <c r="F27" s="104">
        <v>23</v>
      </c>
      <c r="J27" s="161"/>
      <c r="K27" s="93" t="s">
        <v>1033</v>
      </c>
      <c r="L27" s="93">
        <v>34</v>
      </c>
      <c r="M27" s="109" t="s">
        <v>689</v>
      </c>
      <c r="N27" s="91">
        <v>48</v>
      </c>
      <c r="O27" s="93">
        <v>4</v>
      </c>
    </row>
    <row r="28" spans="1:15" x14ac:dyDescent="0.25">
      <c r="A28" s="160"/>
      <c r="B28" s="104" t="s">
        <v>1040</v>
      </c>
      <c r="C28" s="104">
        <v>51</v>
      </c>
      <c r="D28" s="105" t="s">
        <v>582</v>
      </c>
      <c r="E28" s="105">
        <v>38</v>
      </c>
      <c r="F28" s="104">
        <v>89</v>
      </c>
      <c r="J28" s="161"/>
      <c r="K28" s="93" t="s">
        <v>1034</v>
      </c>
      <c r="L28" s="93">
        <v>41</v>
      </c>
      <c r="M28" s="109" t="s">
        <v>760</v>
      </c>
      <c r="N28" s="91">
        <v>55</v>
      </c>
      <c r="O28" s="93">
        <v>144</v>
      </c>
    </row>
    <row r="29" spans="1:15" x14ac:dyDescent="0.25">
      <c r="A29" s="160"/>
      <c r="B29" s="104" t="s">
        <v>1047</v>
      </c>
      <c r="C29" s="104">
        <v>66</v>
      </c>
      <c r="D29" s="105" t="s">
        <v>561</v>
      </c>
      <c r="E29" s="105">
        <v>36</v>
      </c>
      <c r="F29" s="104">
        <v>415</v>
      </c>
      <c r="J29" s="161"/>
      <c r="K29" s="93" t="s">
        <v>1041</v>
      </c>
      <c r="L29" s="93">
        <v>52</v>
      </c>
      <c r="M29" s="91" t="s">
        <v>797</v>
      </c>
      <c r="N29" s="91">
        <v>59</v>
      </c>
      <c r="O29" s="93">
        <v>300</v>
      </c>
    </row>
    <row r="30" spans="1:15" x14ac:dyDescent="0.25">
      <c r="A30" s="160"/>
      <c r="B30" s="104" t="s">
        <v>1028</v>
      </c>
      <c r="C30" s="104">
        <v>21</v>
      </c>
      <c r="D30" s="110" t="s">
        <v>847</v>
      </c>
      <c r="E30" s="105">
        <v>64</v>
      </c>
      <c r="F30" s="104">
        <v>115</v>
      </c>
      <c r="J30" s="161"/>
      <c r="K30" s="93" t="s">
        <v>1050</v>
      </c>
      <c r="L30" s="93">
        <v>69</v>
      </c>
      <c r="M30" s="91" t="s">
        <v>788</v>
      </c>
      <c r="N30" s="91">
        <v>58</v>
      </c>
      <c r="O30" s="93">
        <v>512</v>
      </c>
    </row>
    <row r="31" spans="1:15" x14ac:dyDescent="0.25">
      <c r="A31" s="160"/>
      <c r="B31" s="104" t="s">
        <v>1030</v>
      </c>
      <c r="C31" s="104">
        <v>32</v>
      </c>
      <c r="D31" s="110" t="s">
        <v>499</v>
      </c>
      <c r="E31" s="105">
        <v>30</v>
      </c>
      <c r="F31" s="104">
        <v>300</v>
      </c>
      <c r="J31" s="161"/>
      <c r="K31" s="93" t="s">
        <v>1047</v>
      </c>
      <c r="L31" s="93">
        <v>72</v>
      </c>
      <c r="M31" s="91" t="s">
        <v>797</v>
      </c>
      <c r="N31" s="91">
        <v>59</v>
      </c>
      <c r="O31" s="93">
        <v>455</v>
      </c>
    </row>
    <row r="32" spans="1:15" x14ac:dyDescent="0.25">
      <c r="A32" s="160"/>
      <c r="B32" s="104" t="s">
        <v>1041</v>
      </c>
      <c r="C32" s="104">
        <v>53</v>
      </c>
      <c r="D32" s="110" t="s">
        <v>779</v>
      </c>
      <c r="E32" s="105">
        <v>57</v>
      </c>
      <c r="F32" s="104">
        <v>30</v>
      </c>
      <c r="J32" s="161"/>
      <c r="K32" s="93" t="s">
        <v>1038</v>
      </c>
      <c r="L32" s="93">
        <v>50</v>
      </c>
      <c r="M32" s="91" t="s">
        <v>601</v>
      </c>
      <c r="N32" s="91">
        <v>40</v>
      </c>
      <c r="O32" s="93">
        <v>25</v>
      </c>
    </row>
    <row r="33" spans="1:15" x14ac:dyDescent="0.25">
      <c r="A33" s="160"/>
      <c r="B33" s="104" t="s">
        <v>1044</v>
      </c>
      <c r="C33" s="104">
        <v>60</v>
      </c>
      <c r="D33" s="110" t="s">
        <v>644</v>
      </c>
      <c r="E33" s="105">
        <v>44</v>
      </c>
      <c r="F33" s="104">
        <v>1</v>
      </c>
      <c r="J33" s="161"/>
      <c r="K33" s="93" t="s">
        <v>1029</v>
      </c>
      <c r="L33" s="93">
        <v>24</v>
      </c>
      <c r="M33" s="91" t="s">
        <v>456</v>
      </c>
      <c r="N33" s="91">
        <v>26</v>
      </c>
      <c r="O33" s="93">
        <v>240</v>
      </c>
    </row>
    <row r="34" spans="1:15" x14ac:dyDescent="0.25">
      <c r="A34" s="160"/>
      <c r="B34" s="104" t="s">
        <v>1022</v>
      </c>
      <c r="C34" s="104">
        <v>7</v>
      </c>
      <c r="D34" s="110" t="s">
        <v>540</v>
      </c>
      <c r="E34" s="105">
        <v>34</v>
      </c>
      <c r="F34" s="104">
        <v>11</v>
      </c>
      <c r="J34" s="161"/>
      <c r="K34" s="93" t="s">
        <v>1050</v>
      </c>
      <c r="L34" s="93">
        <v>71</v>
      </c>
      <c r="M34" s="91" t="s">
        <v>797</v>
      </c>
      <c r="N34" s="91">
        <v>59</v>
      </c>
      <c r="O34" s="93">
        <v>255</v>
      </c>
    </row>
    <row r="35" spans="1:15" x14ac:dyDescent="0.25">
      <c r="A35" s="160"/>
      <c r="B35" s="104" t="s">
        <v>1022</v>
      </c>
      <c r="C35" s="104">
        <v>9</v>
      </c>
      <c r="D35" s="110" t="s">
        <v>519</v>
      </c>
      <c r="E35" s="105">
        <v>32</v>
      </c>
      <c r="F35" s="104">
        <v>20</v>
      </c>
      <c r="J35" s="161"/>
      <c r="K35" s="93" t="s">
        <v>1022</v>
      </c>
      <c r="L35" s="93">
        <v>8</v>
      </c>
      <c r="M35" s="91" t="s">
        <v>601</v>
      </c>
      <c r="N35" s="91">
        <v>40</v>
      </c>
      <c r="O35" s="93">
        <v>59</v>
      </c>
    </row>
    <row r="36" spans="1:15" x14ac:dyDescent="0.25">
      <c r="A36" s="160"/>
      <c r="B36" s="104" t="s">
        <v>1044</v>
      </c>
      <c r="C36" s="104">
        <v>59</v>
      </c>
      <c r="D36" s="110" t="s">
        <v>733</v>
      </c>
      <c r="E36" s="105">
        <v>52</v>
      </c>
      <c r="F36" s="104">
        <v>11</v>
      </c>
      <c r="J36" s="161"/>
      <c r="K36" s="93" t="s">
        <v>1024</v>
      </c>
      <c r="L36" s="93">
        <v>11</v>
      </c>
      <c r="M36" s="91" t="s">
        <v>760</v>
      </c>
      <c r="N36" s="91">
        <v>55</v>
      </c>
      <c r="O36" s="93">
        <v>20</v>
      </c>
    </row>
    <row r="37" spans="1:15" x14ac:dyDescent="0.25">
      <c r="A37" s="160"/>
      <c r="B37" s="104" t="s">
        <v>1042</v>
      </c>
      <c r="C37" s="104">
        <v>58</v>
      </c>
      <c r="D37" s="110" t="s">
        <v>701</v>
      </c>
      <c r="E37" s="105">
        <v>49</v>
      </c>
      <c r="F37" s="104">
        <v>2</v>
      </c>
      <c r="J37" s="161"/>
      <c r="K37" s="93" t="s">
        <v>1049</v>
      </c>
      <c r="L37" s="93">
        <v>74</v>
      </c>
      <c r="M37" s="91" t="s">
        <v>202</v>
      </c>
      <c r="N37" s="91">
        <v>2</v>
      </c>
      <c r="O37" s="93">
        <v>200</v>
      </c>
    </row>
    <row r="38" spans="1:15" x14ac:dyDescent="0.25">
      <c r="J38" s="161"/>
      <c r="K38" s="93" t="s">
        <v>1042</v>
      </c>
      <c r="L38" s="93">
        <v>64</v>
      </c>
      <c r="M38" s="91" t="s">
        <v>467</v>
      </c>
      <c r="N38" s="91">
        <v>27</v>
      </c>
      <c r="O38" s="93">
        <v>200</v>
      </c>
    </row>
    <row r="39" spans="1:15" x14ac:dyDescent="0.25">
      <c r="J39" s="161"/>
      <c r="K39" s="93" t="s">
        <v>1035</v>
      </c>
      <c r="L39" s="93">
        <v>40</v>
      </c>
      <c r="M39" s="91" t="s">
        <v>456</v>
      </c>
      <c r="N39" s="91">
        <v>26</v>
      </c>
      <c r="O39" s="93">
        <v>105</v>
      </c>
    </row>
  </sheetData>
  <mergeCells count="10">
    <mergeCell ref="A21:F21"/>
    <mergeCell ref="J22:O22"/>
    <mergeCell ref="A23:A37"/>
    <mergeCell ref="J24:J39"/>
    <mergeCell ref="G1:M1"/>
    <mergeCell ref="J2:O2"/>
    <mergeCell ref="A4:F4"/>
    <mergeCell ref="J4:J17"/>
    <mergeCell ref="A6:A16"/>
    <mergeCell ref="G16:I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selection activeCell="B2" sqref="B2"/>
    </sheetView>
  </sheetViews>
  <sheetFormatPr defaultRowHeight="15" x14ac:dyDescent="0.25"/>
  <sheetData>
    <row r="1" spans="1:2" x14ac:dyDescent="0.25">
      <c r="A1" s="176" t="s">
        <v>1298</v>
      </c>
      <c r="B1" s="176"/>
    </row>
    <row r="2" spans="1:2" x14ac:dyDescent="0.25">
      <c r="A2" s="22" t="s">
        <v>186</v>
      </c>
      <c r="B2" s="74" t="s">
        <v>181</v>
      </c>
    </row>
    <row r="3" spans="1:2" x14ac:dyDescent="0.25">
      <c r="A3" s="74" t="s">
        <v>194</v>
      </c>
      <c r="B3" s="74" t="s">
        <v>201</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3"/>
  <sheetViews>
    <sheetView workbookViewId="0">
      <selection activeCell="D71" sqref="D71"/>
    </sheetView>
  </sheetViews>
  <sheetFormatPr defaultRowHeight="15" x14ac:dyDescent="0.25"/>
  <cols>
    <col min="1" max="1" width="17.7109375" customWidth="1"/>
    <col min="2" max="2" width="32.7109375" customWidth="1"/>
    <col min="3" max="3" width="24.5703125" customWidth="1"/>
    <col min="4" max="4" width="25" customWidth="1"/>
    <col min="5" max="5" width="22.5703125" customWidth="1"/>
    <col min="6" max="6" width="22.85546875" customWidth="1"/>
  </cols>
  <sheetData>
    <row r="1" spans="1:6" x14ac:dyDescent="0.25">
      <c r="A1" s="177" t="s">
        <v>1267</v>
      </c>
      <c r="B1" s="177"/>
      <c r="C1" s="177"/>
      <c r="D1" s="177"/>
      <c r="E1" s="177"/>
      <c r="F1" s="177"/>
    </row>
    <row r="2" spans="1:6" ht="15.75" x14ac:dyDescent="0.25">
      <c r="A2" s="38" t="s">
        <v>187</v>
      </c>
      <c r="B2" s="39" t="s">
        <v>25</v>
      </c>
      <c r="C2" s="43" t="s">
        <v>188</v>
      </c>
      <c r="D2" s="39" t="s">
        <v>26</v>
      </c>
      <c r="E2" s="40" t="s">
        <v>27</v>
      </c>
      <c r="F2" s="41" t="s">
        <v>24</v>
      </c>
    </row>
    <row r="3" spans="1:6" ht="15.75" x14ac:dyDescent="0.25">
      <c r="A3" s="39" t="s">
        <v>195</v>
      </c>
      <c r="B3" s="39" t="s">
        <v>196</v>
      </c>
      <c r="C3" s="43">
        <v>18403</v>
      </c>
      <c r="D3" s="39" t="s">
        <v>197</v>
      </c>
      <c r="E3" s="46" t="s">
        <v>198</v>
      </c>
      <c r="F3" s="39" t="s">
        <v>199</v>
      </c>
    </row>
    <row r="4" spans="1:6" ht="15.75" x14ac:dyDescent="0.25">
      <c r="A4" s="39" t="s">
        <v>207</v>
      </c>
      <c r="B4" s="39" t="s">
        <v>208</v>
      </c>
      <c r="C4" s="43">
        <v>20009</v>
      </c>
      <c r="D4" s="39" t="s">
        <v>209</v>
      </c>
      <c r="E4" s="40" t="s">
        <v>210</v>
      </c>
      <c r="F4" s="39" t="s">
        <v>211</v>
      </c>
    </row>
    <row r="5" spans="1:6" ht="15.75" x14ac:dyDescent="0.25">
      <c r="A5" s="39" t="s">
        <v>218</v>
      </c>
      <c r="B5" s="39" t="s">
        <v>219</v>
      </c>
      <c r="C5" s="43">
        <v>10035</v>
      </c>
      <c r="D5" s="39" t="s">
        <v>220</v>
      </c>
      <c r="E5" s="48" t="s">
        <v>221</v>
      </c>
      <c r="F5" s="39" t="s">
        <v>222</v>
      </c>
    </row>
    <row r="6" spans="1:6" ht="15.75" x14ac:dyDescent="0.25">
      <c r="A6" s="39" t="s">
        <v>228</v>
      </c>
      <c r="B6" s="39" t="s">
        <v>229</v>
      </c>
      <c r="C6" s="43" t="s">
        <v>230</v>
      </c>
      <c r="D6" s="39" t="s">
        <v>231</v>
      </c>
      <c r="E6" s="48" t="s">
        <v>232</v>
      </c>
      <c r="F6" s="39" t="s">
        <v>233</v>
      </c>
    </row>
    <row r="7" spans="1:6" ht="15.75" x14ac:dyDescent="0.25">
      <c r="A7" s="39" t="s">
        <v>240</v>
      </c>
      <c r="B7" s="39" t="s">
        <v>241</v>
      </c>
      <c r="C7" s="43" t="s">
        <v>242</v>
      </c>
      <c r="D7" s="39" t="s">
        <v>243</v>
      </c>
      <c r="E7" s="48" t="s">
        <v>244</v>
      </c>
      <c r="F7" s="39" t="s">
        <v>233</v>
      </c>
    </row>
    <row r="8" spans="1:6" ht="15.75" x14ac:dyDescent="0.25">
      <c r="A8" s="39" t="s">
        <v>251</v>
      </c>
      <c r="B8" s="39" t="s">
        <v>252</v>
      </c>
      <c r="C8" s="43">
        <v>19958</v>
      </c>
      <c r="D8" s="39" t="s">
        <v>253</v>
      </c>
      <c r="E8" s="48" t="s">
        <v>254</v>
      </c>
      <c r="F8" s="39" t="s">
        <v>44</v>
      </c>
    </row>
    <row r="9" spans="1:6" ht="15.75" x14ac:dyDescent="0.25">
      <c r="A9" s="39" t="s">
        <v>261</v>
      </c>
      <c r="B9" s="39" t="s">
        <v>262</v>
      </c>
      <c r="C9" s="43" t="s">
        <v>263</v>
      </c>
      <c r="D9" s="39" t="s">
        <v>264</v>
      </c>
      <c r="E9" s="48" t="s">
        <v>265</v>
      </c>
      <c r="F9" s="39" t="s">
        <v>53</v>
      </c>
    </row>
    <row r="10" spans="1:6" ht="15.75" x14ac:dyDescent="0.25">
      <c r="A10" s="39" t="s">
        <v>271</v>
      </c>
      <c r="B10" s="39" t="s">
        <v>1278</v>
      </c>
      <c r="C10" s="43">
        <v>10003</v>
      </c>
      <c r="D10" s="39" t="s">
        <v>38</v>
      </c>
      <c r="E10" s="48" t="s">
        <v>272</v>
      </c>
      <c r="F10" s="39" t="s">
        <v>233</v>
      </c>
    </row>
    <row r="11" spans="1:6" ht="15.75" x14ac:dyDescent="0.25">
      <c r="A11" s="39" t="s">
        <v>278</v>
      </c>
      <c r="B11" s="39" t="s">
        <v>279</v>
      </c>
      <c r="C11" s="43" t="s">
        <v>280</v>
      </c>
      <c r="D11" s="39" t="s">
        <v>281</v>
      </c>
      <c r="E11" s="48" t="s">
        <v>282</v>
      </c>
      <c r="F11" s="39" t="s">
        <v>233</v>
      </c>
    </row>
    <row r="12" spans="1:6" ht="15.75" x14ac:dyDescent="0.25">
      <c r="A12" s="39" t="s">
        <v>289</v>
      </c>
      <c r="B12" s="39" t="s">
        <v>290</v>
      </c>
      <c r="C12" s="43" t="s">
        <v>291</v>
      </c>
      <c r="D12" s="39" t="s">
        <v>292</v>
      </c>
      <c r="E12" s="48" t="s">
        <v>293</v>
      </c>
      <c r="F12" s="39" t="s">
        <v>222</v>
      </c>
    </row>
    <row r="13" spans="1:6" ht="15.75" x14ac:dyDescent="0.25">
      <c r="A13" s="39" t="s">
        <v>300</v>
      </c>
      <c r="B13" s="39" t="s">
        <v>301</v>
      </c>
      <c r="C13" s="43">
        <v>10010</v>
      </c>
      <c r="D13" s="39" t="s">
        <v>220</v>
      </c>
      <c r="E13" s="48" t="s">
        <v>302</v>
      </c>
      <c r="F13" s="39" t="s">
        <v>222</v>
      </c>
    </row>
    <row r="14" spans="1:6" ht="15.75" x14ac:dyDescent="0.25">
      <c r="A14" s="39" t="s">
        <v>309</v>
      </c>
      <c r="B14" s="39" t="s">
        <v>310</v>
      </c>
      <c r="C14" s="43" t="s">
        <v>311</v>
      </c>
      <c r="D14" s="39" t="s">
        <v>312</v>
      </c>
      <c r="E14" s="48" t="s">
        <v>313</v>
      </c>
      <c r="F14" s="39" t="s">
        <v>233</v>
      </c>
    </row>
    <row r="15" spans="1:6" ht="15.75" x14ac:dyDescent="0.25">
      <c r="A15" s="39" t="s">
        <v>320</v>
      </c>
      <c r="B15" s="39" t="s">
        <v>321</v>
      </c>
      <c r="C15" s="43">
        <v>20007</v>
      </c>
      <c r="D15" s="39" t="s">
        <v>209</v>
      </c>
      <c r="E15" s="40" t="s">
        <v>322</v>
      </c>
      <c r="F15" s="39" t="s">
        <v>211</v>
      </c>
    </row>
    <row r="16" spans="1:6" ht="15.75" x14ac:dyDescent="0.25">
      <c r="A16" s="39" t="s">
        <v>329</v>
      </c>
      <c r="B16" s="39" t="s">
        <v>330</v>
      </c>
      <c r="C16" s="43">
        <v>20001</v>
      </c>
      <c r="D16" s="39" t="s">
        <v>209</v>
      </c>
      <c r="E16" s="48" t="s">
        <v>331</v>
      </c>
      <c r="F16" s="39" t="s">
        <v>211</v>
      </c>
    </row>
    <row r="17" spans="1:6" ht="15.75" x14ac:dyDescent="0.25">
      <c r="A17" s="39" t="s">
        <v>339</v>
      </c>
      <c r="B17" s="39" t="s">
        <v>340</v>
      </c>
      <c r="C17" s="43">
        <v>21157</v>
      </c>
      <c r="D17" s="39" t="s">
        <v>341</v>
      </c>
      <c r="E17" s="48" t="s">
        <v>342</v>
      </c>
      <c r="F17" s="39" t="s">
        <v>343</v>
      </c>
    </row>
    <row r="18" spans="1:6" ht="15.75" x14ac:dyDescent="0.25">
      <c r="A18" s="39" t="s">
        <v>351</v>
      </c>
      <c r="B18" s="39" t="s">
        <v>352</v>
      </c>
      <c r="C18" s="43" t="s">
        <v>353</v>
      </c>
      <c r="D18" s="39" t="s">
        <v>354</v>
      </c>
      <c r="E18" s="48" t="s">
        <v>355</v>
      </c>
      <c r="F18" s="39" t="s">
        <v>356</v>
      </c>
    </row>
    <row r="19" spans="1:6" ht="15.75" x14ac:dyDescent="0.25">
      <c r="A19" s="39" t="s">
        <v>364</v>
      </c>
      <c r="B19" s="39" t="s">
        <v>365</v>
      </c>
      <c r="C19" s="43">
        <v>13428</v>
      </c>
      <c r="D19" s="39" t="s">
        <v>366</v>
      </c>
      <c r="E19" s="48" t="s">
        <v>367</v>
      </c>
      <c r="F19" s="39" t="s">
        <v>222</v>
      </c>
    </row>
    <row r="20" spans="1:6" ht="15.75" x14ac:dyDescent="0.25">
      <c r="A20" s="39" t="s">
        <v>375</v>
      </c>
      <c r="B20" s="39" t="s">
        <v>376</v>
      </c>
      <c r="C20" s="43">
        <v>13317</v>
      </c>
      <c r="D20" s="39" t="s">
        <v>377</v>
      </c>
      <c r="E20" s="48" t="s">
        <v>378</v>
      </c>
      <c r="F20" s="39" t="s">
        <v>222</v>
      </c>
    </row>
    <row r="21" spans="1:6" ht="15.75" x14ac:dyDescent="0.25">
      <c r="A21" s="39" t="s">
        <v>386</v>
      </c>
      <c r="B21" s="39" t="s">
        <v>387</v>
      </c>
      <c r="C21" s="43" t="s">
        <v>388</v>
      </c>
      <c r="D21" s="39" t="s">
        <v>389</v>
      </c>
      <c r="E21" s="48" t="s">
        <v>390</v>
      </c>
      <c r="F21" s="39" t="s">
        <v>233</v>
      </c>
    </row>
    <row r="22" spans="1:6" ht="15.75" x14ac:dyDescent="0.25">
      <c r="A22" s="39" t="s">
        <v>397</v>
      </c>
      <c r="B22" s="39" t="s">
        <v>398</v>
      </c>
      <c r="C22" s="43">
        <v>19140</v>
      </c>
      <c r="D22" s="39" t="s">
        <v>399</v>
      </c>
      <c r="E22" s="53" t="s">
        <v>400</v>
      </c>
      <c r="F22" s="39" t="s">
        <v>199</v>
      </c>
    </row>
    <row r="23" spans="1:6" ht="15.75" x14ac:dyDescent="0.25">
      <c r="A23" s="39" t="s">
        <v>406</v>
      </c>
      <c r="B23" s="39" t="s">
        <v>407</v>
      </c>
      <c r="C23" s="43">
        <v>10003</v>
      </c>
      <c r="D23" s="39" t="s">
        <v>220</v>
      </c>
      <c r="E23" s="48" t="s">
        <v>408</v>
      </c>
      <c r="F23" s="39" t="s">
        <v>222</v>
      </c>
    </row>
    <row r="24" spans="1:6" ht="15.75" x14ac:dyDescent="0.25">
      <c r="A24" s="39" t="s">
        <v>415</v>
      </c>
      <c r="B24" s="39" t="s">
        <v>416</v>
      </c>
      <c r="C24" s="43" t="s">
        <v>417</v>
      </c>
      <c r="D24" s="39" t="s">
        <v>418</v>
      </c>
      <c r="E24" s="48" t="s">
        <v>419</v>
      </c>
      <c r="F24" s="39" t="s">
        <v>233</v>
      </c>
    </row>
    <row r="25" spans="1:6" ht="15.75" x14ac:dyDescent="0.25">
      <c r="A25" s="39" t="s">
        <v>427</v>
      </c>
      <c r="B25" s="39" t="s">
        <v>428</v>
      </c>
      <c r="C25" s="43" t="s">
        <v>429</v>
      </c>
      <c r="D25" s="39" t="s">
        <v>430</v>
      </c>
      <c r="E25" s="48" t="s">
        <v>431</v>
      </c>
      <c r="F25" s="39" t="s">
        <v>233</v>
      </c>
    </row>
    <row r="26" spans="1:6" ht="15.75" x14ac:dyDescent="0.25">
      <c r="A26" s="39" t="s">
        <v>439</v>
      </c>
      <c r="B26" s="39" t="s">
        <v>440</v>
      </c>
      <c r="C26" s="43" t="s">
        <v>263</v>
      </c>
      <c r="D26" s="39" t="s">
        <v>264</v>
      </c>
      <c r="E26" s="48" t="s">
        <v>441</v>
      </c>
      <c r="F26" s="39" t="s">
        <v>53</v>
      </c>
    </row>
    <row r="27" spans="1:6" ht="15.75" x14ac:dyDescent="0.25">
      <c r="A27" s="39" t="s">
        <v>449</v>
      </c>
      <c r="B27" s="39" t="s">
        <v>450</v>
      </c>
      <c r="C27" s="43">
        <v>43230</v>
      </c>
      <c r="D27" s="39" t="s">
        <v>451</v>
      </c>
      <c r="E27" s="48" t="s">
        <v>452</v>
      </c>
      <c r="F27" s="39" t="s">
        <v>453</v>
      </c>
    </row>
    <row r="28" spans="1:6" ht="15.75" x14ac:dyDescent="0.25">
      <c r="A28" s="39" t="s">
        <v>461</v>
      </c>
      <c r="B28" s="39" t="s">
        <v>462</v>
      </c>
      <c r="C28" s="43">
        <v>44137</v>
      </c>
      <c r="D28" s="39" t="s">
        <v>463</v>
      </c>
      <c r="E28" s="48" t="s">
        <v>464</v>
      </c>
      <c r="F28" s="39" t="s">
        <v>453</v>
      </c>
    </row>
    <row r="29" spans="1:6" ht="15.75" x14ac:dyDescent="0.25">
      <c r="A29" s="39" t="s">
        <v>472</v>
      </c>
      <c r="B29" s="39" t="s">
        <v>473</v>
      </c>
      <c r="C29" s="43">
        <v>10064</v>
      </c>
      <c r="D29" s="39" t="s">
        <v>474</v>
      </c>
      <c r="E29" s="40" t="s">
        <v>475</v>
      </c>
      <c r="F29" s="39" t="s">
        <v>222</v>
      </c>
    </row>
    <row r="30" spans="1:6" ht="15.75" x14ac:dyDescent="0.25">
      <c r="A30" s="39" t="s">
        <v>483</v>
      </c>
      <c r="B30" s="39" t="s">
        <v>484</v>
      </c>
      <c r="C30" s="43" t="s">
        <v>485</v>
      </c>
      <c r="D30" s="39" t="s">
        <v>486</v>
      </c>
      <c r="E30" s="48" t="s">
        <v>487</v>
      </c>
      <c r="F30" s="39" t="s">
        <v>233</v>
      </c>
    </row>
    <row r="31" spans="1:6" ht="15.75" x14ac:dyDescent="0.25">
      <c r="A31" s="39" t="s">
        <v>495</v>
      </c>
      <c r="B31" s="39" t="s">
        <v>496</v>
      </c>
      <c r="C31" s="43">
        <v>10538</v>
      </c>
      <c r="D31" s="39" t="s">
        <v>486</v>
      </c>
      <c r="E31" s="48" t="s">
        <v>497</v>
      </c>
      <c r="F31" s="39" t="s">
        <v>222</v>
      </c>
    </row>
    <row r="32" spans="1:6" ht="15.75" x14ac:dyDescent="0.25">
      <c r="A32" s="39" t="s">
        <v>504</v>
      </c>
      <c r="B32" s="39" t="s">
        <v>505</v>
      </c>
      <c r="C32" s="43">
        <v>20019</v>
      </c>
      <c r="D32" s="39" t="s">
        <v>506</v>
      </c>
      <c r="E32" s="48" t="s">
        <v>507</v>
      </c>
      <c r="F32" s="39" t="s">
        <v>391</v>
      </c>
    </row>
    <row r="33" spans="1:6" ht="15.75" x14ac:dyDescent="0.25">
      <c r="A33" s="39" t="s">
        <v>513</v>
      </c>
      <c r="B33" s="39" t="s">
        <v>514</v>
      </c>
      <c r="C33" s="43">
        <v>13035</v>
      </c>
      <c r="D33" s="39" t="s">
        <v>515</v>
      </c>
      <c r="E33" s="48" t="s">
        <v>516</v>
      </c>
      <c r="F33" s="39" t="s">
        <v>222</v>
      </c>
    </row>
    <row r="34" spans="1:6" ht="15.75" x14ac:dyDescent="0.25">
      <c r="A34" s="39" t="s">
        <v>524</v>
      </c>
      <c r="B34" s="39" t="s">
        <v>525</v>
      </c>
      <c r="C34" s="43" t="s">
        <v>526</v>
      </c>
      <c r="D34" s="39" t="s">
        <v>527</v>
      </c>
      <c r="E34" s="48" t="s">
        <v>528</v>
      </c>
      <c r="F34" s="39" t="s">
        <v>233</v>
      </c>
    </row>
    <row r="35" spans="1:6" ht="15.75" x14ac:dyDescent="0.25">
      <c r="A35" s="39" t="s">
        <v>534</v>
      </c>
      <c r="B35" s="39" t="s">
        <v>535</v>
      </c>
      <c r="C35" s="43">
        <v>10994</v>
      </c>
      <c r="D35" s="39" t="s">
        <v>536</v>
      </c>
      <c r="E35" s="48" t="s">
        <v>537</v>
      </c>
      <c r="F35" s="39" t="s">
        <v>222</v>
      </c>
    </row>
    <row r="36" spans="1:6" ht="15.75" x14ac:dyDescent="0.25">
      <c r="A36" s="39" t="s">
        <v>545</v>
      </c>
      <c r="B36" s="39" t="s">
        <v>546</v>
      </c>
      <c r="C36" s="43" t="s">
        <v>547</v>
      </c>
      <c r="D36" s="39" t="s">
        <v>548</v>
      </c>
      <c r="E36" s="40" t="s">
        <v>549</v>
      </c>
      <c r="F36" s="39" t="s">
        <v>391</v>
      </c>
    </row>
    <row r="37" spans="1:6" ht="15.75" x14ac:dyDescent="0.25">
      <c r="A37" s="39" t="s">
        <v>557</v>
      </c>
      <c r="B37" s="39" t="s">
        <v>558</v>
      </c>
      <c r="C37" s="43">
        <v>12866</v>
      </c>
      <c r="D37" s="39" t="s">
        <v>559</v>
      </c>
      <c r="E37" s="40" t="s">
        <v>560</v>
      </c>
      <c r="F37" s="39" t="s">
        <v>222</v>
      </c>
    </row>
    <row r="38" spans="1:6" ht="15.75" x14ac:dyDescent="0.25">
      <c r="A38" s="39" t="s">
        <v>566</v>
      </c>
      <c r="B38" s="39" t="s">
        <v>567</v>
      </c>
      <c r="C38" s="43">
        <v>6108</v>
      </c>
      <c r="D38" s="39" t="s">
        <v>568</v>
      </c>
      <c r="E38" s="40" t="s">
        <v>569</v>
      </c>
      <c r="F38" s="39" t="s">
        <v>53</v>
      </c>
    </row>
    <row r="39" spans="1:6" ht="15.75" x14ac:dyDescent="0.25">
      <c r="A39" s="39" t="s">
        <v>577</v>
      </c>
      <c r="B39" s="39" t="s">
        <v>578</v>
      </c>
      <c r="C39" s="43">
        <v>12866</v>
      </c>
      <c r="D39" s="39" t="s">
        <v>559</v>
      </c>
      <c r="E39" s="48" t="s">
        <v>579</v>
      </c>
      <c r="F39" s="39" t="s">
        <v>222</v>
      </c>
    </row>
    <row r="40" spans="1:6" ht="15.75" x14ac:dyDescent="0.25">
      <c r="A40" s="39" t="s">
        <v>587</v>
      </c>
      <c r="B40" s="39" t="s">
        <v>588</v>
      </c>
      <c r="C40" s="43">
        <v>20853</v>
      </c>
      <c r="D40" s="39" t="s">
        <v>589</v>
      </c>
      <c r="E40" s="48" t="s">
        <v>590</v>
      </c>
      <c r="F40" s="39" t="s">
        <v>343</v>
      </c>
    </row>
    <row r="41" spans="1:6" ht="15.75" x14ac:dyDescent="0.25">
      <c r="A41" s="39" t="s">
        <v>596</v>
      </c>
      <c r="B41" s="39" t="s">
        <v>597</v>
      </c>
      <c r="C41" s="43">
        <v>44256</v>
      </c>
      <c r="D41" s="39" t="s">
        <v>598</v>
      </c>
      <c r="E41" s="48" t="s">
        <v>599</v>
      </c>
      <c r="F41" s="39" t="s">
        <v>453</v>
      </c>
    </row>
    <row r="42" spans="1:6" ht="15.75" x14ac:dyDescent="0.25">
      <c r="A42" s="39" t="s">
        <v>606</v>
      </c>
      <c r="B42" s="39" t="s">
        <v>607</v>
      </c>
      <c r="C42" s="43">
        <v>10528</v>
      </c>
      <c r="D42" s="39" t="s">
        <v>608</v>
      </c>
      <c r="E42" s="40" t="s">
        <v>609</v>
      </c>
      <c r="F42" s="39" t="s">
        <v>222</v>
      </c>
    </row>
    <row r="43" spans="1:6" ht="15.75" x14ac:dyDescent="0.25">
      <c r="A43" s="39" t="s">
        <v>617</v>
      </c>
      <c r="B43" s="39" t="s">
        <v>618</v>
      </c>
      <c r="C43" s="43">
        <v>12211</v>
      </c>
      <c r="D43" s="39" t="s">
        <v>619</v>
      </c>
      <c r="E43" s="48" t="s">
        <v>620</v>
      </c>
      <c r="F43" s="39" t="s">
        <v>222</v>
      </c>
    </row>
    <row r="44" spans="1:6" ht="15.75" x14ac:dyDescent="0.25">
      <c r="A44" s="39" t="s">
        <v>628</v>
      </c>
      <c r="B44" s="39" t="s">
        <v>629</v>
      </c>
      <c r="C44" s="43">
        <v>10543</v>
      </c>
      <c r="D44" s="39" t="s">
        <v>630</v>
      </c>
      <c r="E44" s="40" t="s">
        <v>631</v>
      </c>
      <c r="F44" s="39" t="s">
        <v>222</v>
      </c>
    </row>
    <row r="45" spans="1:6" ht="15.75" x14ac:dyDescent="0.25">
      <c r="A45" s="39" t="s">
        <v>639</v>
      </c>
      <c r="B45" s="39" t="s">
        <v>640</v>
      </c>
      <c r="C45" s="43">
        <v>10027</v>
      </c>
      <c r="D45" s="39" t="s">
        <v>220</v>
      </c>
      <c r="E45" s="40" t="s">
        <v>641</v>
      </c>
      <c r="F45" s="39" t="s">
        <v>222</v>
      </c>
    </row>
    <row r="46" spans="1:6" ht="15.75" x14ac:dyDescent="0.25">
      <c r="A46" s="39" t="s">
        <v>649</v>
      </c>
      <c r="B46" s="39" t="s">
        <v>650</v>
      </c>
      <c r="C46" s="43" t="s">
        <v>651</v>
      </c>
      <c r="D46" s="39" t="s">
        <v>652</v>
      </c>
      <c r="E46" s="40" t="s">
        <v>653</v>
      </c>
      <c r="F46" s="39" t="s">
        <v>233</v>
      </c>
    </row>
    <row r="47" spans="1:6" ht="15.75" x14ac:dyDescent="0.25">
      <c r="A47" s="39" t="s">
        <v>661</v>
      </c>
      <c r="B47" s="39" t="s">
        <v>662</v>
      </c>
      <c r="C47" s="43" t="s">
        <v>663</v>
      </c>
      <c r="D47" s="39" t="s">
        <v>664</v>
      </c>
      <c r="E47" s="40" t="s">
        <v>665</v>
      </c>
      <c r="F47" s="39" t="s">
        <v>391</v>
      </c>
    </row>
    <row r="48" spans="1:6" ht="15.75" x14ac:dyDescent="0.25">
      <c r="A48" s="39" t="s">
        <v>672</v>
      </c>
      <c r="B48" s="39" t="s">
        <v>673</v>
      </c>
      <c r="C48" s="43">
        <v>20774</v>
      </c>
      <c r="D48" s="39" t="s">
        <v>674</v>
      </c>
      <c r="E48" s="40" t="s">
        <v>675</v>
      </c>
      <c r="F48" s="39" t="s">
        <v>343</v>
      </c>
    </row>
    <row r="49" spans="1:6" ht="15.75" x14ac:dyDescent="0.25">
      <c r="A49" s="39" t="s">
        <v>683</v>
      </c>
      <c r="B49" s="39" t="s">
        <v>684</v>
      </c>
      <c r="C49" s="43">
        <v>18503</v>
      </c>
      <c r="D49" s="39" t="s">
        <v>685</v>
      </c>
      <c r="E49" s="40" t="s">
        <v>686</v>
      </c>
      <c r="F49" s="39" t="s">
        <v>199</v>
      </c>
    </row>
    <row r="50" spans="1:6" ht="15.75" x14ac:dyDescent="0.25">
      <c r="A50" s="39" t="s">
        <v>694</v>
      </c>
      <c r="B50" s="39" t="s">
        <v>695</v>
      </c>
      <c r="C50" s="43" t="s">
        <v>696</v>
      </c>
      <c r="D50" s="39" t="s">
        <v>697</v>
      </c>
      <c r="E50" s="40" t="s">
        <v>698</v>
      </c>
      <c r="F50" s="39" t="s">
        <v>53</v>
      </c>
    </row>
    <row r="51" spans="1:6" ht="15.75" x14ac:dyDescent="0.25">
      <c r="A51" s="39" t="s">
        <v>706</v>
      </c>
      <c r="B51" s="39" t="s">
        <v>707</v>
      </c>
      <c r="C51" s="43" t="s">
        <v>708</v>
      </c>
      <c r="D51" s="39" t="s">
        <v>709</v>
      </c>
      <c r="E51" s="40" t="s">
        <v>710</v>
      </c>
      <c r="F51" s="39" t="s">
        <v>356</v>
      </c>
    </row>
    <row r="52" spans="1:6" ht="15.75" x14ac:dyDescent="0.25">
      <c r="A52" s="39" t="s">
        <v>718</v>
      </c>
      <c r="B52" s="39" t="s">
        <v>719</v>
      </c>
      <c r="C52" s="43">
        <v>21701</v>
      </c>
      <c r="D52" s="39" t="s">
        <v>720</v>
      </c>
      <c r="E52" s="40" t="s">
        <v>721</v>
      </c>
      <c r="F52" s="39" t="s">
        <v>343</v>
      </c>
    </row>
    <row r="53" spans="1:6" ht="15.75" x14ac:dyDescent="0.25">
      <c r="A53" s="39" t="s">
        <v>729</v>
      </c>
      <c r="B53" s="39" t="s">
        <v>730</v>
      </c>
      <c r="C53" s="43">
        <v>12561</v>
      </c>
      <c r="D53" s="39" t="s">
        <v>731</v>
      </c>
      <c r="E53" s="40" t="s">
        <v>732</v>
      </c>
      <c r="F53" s="39" t="s">
        <v>222</v>
      </c>
    </row>
    <row r="54" spans="1:6" ht="15.75" x14ac:dyDescent="0.25">
      <c r="A54" s="39" t="s">
        <v>738</v>
      </c>
      <c r="B54" s="39" t="s">
        <v>739</v>
      </c>
      <c r="C54" s="43">
        <v>12203</v>
      </c>
      <c r="D54" s="39" t="s">
        <v>619</v>
      </c>
      <c r="E54" s="40" t="s">
        <v>740</v>
      </c>
      <c r="F54" s="39" t="s">
        <v>222</v>
      </c>
    </row>
    <row r="55" spans="1:6" ht="15.75" x14ac:dyDescent="0.25">
      <c r="A55" s="39" t="s">
        <v>746</v>
      </c>
      <c r="B55" s="39" t="s">
        <v>747</v>
      </c>
      <c r="C55" s="43" t="s">
        <v>748</v>
      </c>
      <c r="D55" s="39" t="s">
        <v>749</v>
      </c>
      <c r="E55" s="40" t="s">
        <v>750</v>
      </c>
      <c r="F55" s="39" t="s">
        <v>233</v>
      </c>
    </row>
    <row r="56" spans="1:6" ht="15.75" x14ac:dyDescent="0.25">
      <c r="A56" s="39" t="s">
        <v>756</v>
      </c>
      <c r="B56" s="39" t="s">
        <v>757</v>
      </c>
      <c r="C56" s="43">
        <v>40701</v>
      </c>
      <c r="D56" s="39" t="s">
        <v>758</v>
      </c>
      <c r="E56" s="40" t="s">
        <v>759</v>
      </c>
      <c r="F56" s="39" t="s">
        <v>453</v>
      </c>
    </row>
    <row r="57" spans="1:6" ht="15.75" x14ac:dyDescent="0.25">
      <c r="A57" s="39" t="s">
        <v>765</v>
      </c>
      <c r="B57" s="39" t="s">
        <v>766</v>
      </c>
      <c r="C57" s="43" t="s">
        <v>767</v>
      </c>
      <c r="D57" s="39" t="s">
        <v>768</v>
      </c>
      <c r="E57" s="40" t="s">
        <v>769</v>
      </c>
      <c r="F57" s="39" t="s">
        <v>600</v>
      </c>
    </row>
    <row r="58" spans="1:6" ht="15.75" x14ac:dyDescent="0.25">
      <c r="A58" s="39" t="s">
        <v>775</v>
      </c>
      <c r="B58" s="39" t="s">
        <v>776</v>
      </c>
      <c r="C58" s="43" t="s">
        <v>777</v>
      </c>
      <c r="D58" s="39" t="s">
        <v>768</v>
      </c>
      <c r="E58" s="40" t="s">
        <v>778</v>
      </c>
      <c r="F58" s="39" t="s">
        <v>600</v>
      </c>
    </row>
    <row r="59" spans="1:6" ht="15.75" x14ac:dyDescent="0.25">
      <c r="A59" s="39" t="s">
        <v>784</v>
      </c>
      <c r="B59" s="39" t="s">
        <v>785</v>
      </c>
      <c r="C59" s="43">
        <v>15063</v>
      </c>
      <c r="D59" s="39" t="s">
        <v>786</v>
      </c>
      <c r="E59" s="40" t="s">
        <v>787</v>
      </c>
      <c r="F59" s="39" t="s">
        <v>199</v>
      </c>
    </row>
    <row r="60" spans="1:6" ht="15.75" x14ac:dyDescent="0.25">
      <c r="A60" s="39" t="s">
        <v>793</v>
      </c>
      <c r="B60" s="39" t="s">
        <v>794</v>
      </c>
      <c r="C60" s="43">
        <v>15208</v>
      </c>
      <c r="D60" s="39" t="s">
        <v>795</v>
      </c>
      <c r="E60" s="40" t="s">
        <v>796</v>
      </c>
      <c r="F60" s="39" t="s">
        <v>199</v>
      </c>
    </row>
    <row r="61" spans="1:6" ht="15.75" x14ac:dyDescent="0.25">
      <c r="A61" s="39" t="s">
        <v>802</v>
      </c>
      <c r="B61" s="39" t="s">
        <v>803</v>
      </c>
      <c r="C61" s="43" t="s">
        <v>804</v>
      </c>
      <c r="D61" s="39" t="s">
        <v>805</v>
      </c>
      <c r="E61" s="48" t="s">
        <v>806</v>
      </c>
      <c r="F61" s="39" t="s">
        <v>666</v>
      </c>
    </row>
    <row r="62" spans="1:6" ht="15.75" x14ac:dyDescent="0.25">
      <c r="A62" s="39" t="s">
        <v>812</v>
      </c>
      <c r="B62" s="39" t="s">
        <v>813</v>
      </c>
      <c r="C62" s="43" t="s">
        <v>814</v>
      </c>
      <c r="D62" s="39" t="s">
        <v>815</v>
      </c>
      <c r="E62" s="48" t="s">
        <v>816</v>
      </c>
      <c r="F62" s="39" t="s">
        <v>666</v>
      </c>
    </row>
    <row r="63" spans="1:6" ht="15.75" x14ac:dyDescent="0.25">
      <c r="A63" s="39" t="s">
        <v>822</v>
      </c>
      <c r="B63" s="39" t="s">
        <v>823</v>
      </c>
      <c r="C63" s="43" t="s">
        <v>824</v>
      </c>
      <c r="D63" s="39" t="s">
        <v>825</v>
      </c>
      <c r="E63" s="48" t="s">
        <v>826</v>
      </c>
      <c r="F63" s="39" t="s">
        <v>666</v>
      </c>
    </row>
    <row r="64" spans="1:6" ht="15.75" x14ac:dyDescent="0.25">
      <c r="A64" s="39" t="s">
        <v>832</v>
      </c>
      <c r="B64" s="39" t="s">
        <v>833</v>
      </c>
      <c r="C64" s="43" t="s">
        <v>834</v>
      </c>
      <c r="D64" s="39" t="s">
        <v>835</v>
      </c>
      <c r="E64" s="48" t="s">
        <v>836</v>
      </c>
      <c r="F64" s="39" t="s">
        <v>600</v>
      </c>
    </row>
    <row r="65" spans="1:6" ht="15.75" x14ac:dyDescent="0.25">
      <c r="A65" s="39" t="s">
        <v>842</v>
      </c>
      <c r="B65" s="39" t="s">
        <v>843</v>
      </c>
      <c r="C65" s="43" t="s">
        <v>844</v>
      </c>
      <c r="D65" s="39" t="s">
        <v>845</v>
      </c>
      <c r="E65" s="48" t="s">
        <v>846</v>
      </c>
      <c r="F65" s="39" t="s">
        <v>600</v>
      </c>
    </row>
    <row r="66" spans="1:6" ht="15.75" x14ac:dyDescent="0.25">
      <c r="A66" s="39" t="s">
        <v>852</v>
      </c>
      <c r="B66" s="39" t="s">
        <v>853</v>
      </c>
      <c r="C66" s="43">
        <v>19958</v>
      </c>
      <c r="D66" s="39" t="s">
        <v>253</v>
      </c>
      <c r="E66" s="40" t="s">
        <v>854</v>
      </c>
      <c r="F66" s="39" t="s">
        <v>44</v>
      </c>
    </row>
    <row r="67" spans="1:6" ht="15.75" x14ac:dyDescent="0.25">
      <c r="A67" s="39" t="s">
        <v>860</v>
      </c>
      <c r="B67" s="39" t="s">
        <v>861</v>
      </c>
      <c r="C67" s="43" t="s">
        <v>862</v>
      </c>
      <c r="D67" s="39" t="s">
        <v>863</v>
      </c>
      <c r="E67" s="48" t="s">
        <v>864</v>
      </c>
      <c r="F67" s="39" t="s">
        <v>356</v>
      </c>
    </row>
    <row r="68" spans="1:6" ht="15.75" x14ac:dyDescent="0.25">
      <c r="A68" s="39" t="s">
        <v>870</v>
      </c>
      <c r="B68" s="39" t="s">
        <v>871</v>
      </c>
      <c r="C68" s="43" t="s">
        <v>872</v>
      </c>
      <c r="D68" s="39" t="s">
        <v>873</v>
      </c>
      <c r="E68" s="48" t="s">
        <v>874</v>
      </c>
      <c r="F68" s="39" t="s">
        <v>356</v>
      </c>
    </row>
    <row r="69" spans="1:6" ht="15.75" x14ac:dyDescent="0.25">
      <c r="A69" s="39" t="s">
        <v>880</v>
      </c>
      <c r="B69" s="39" t="s">
        <v>881</v>
      </c>
      <c r="C69" s="43" t="s">
        <v>882</v>
      </c>
      <c r="D69" s="39" t="s">
        <v>883</v>
      </c>
      <c r="E69" s="48" t="s">
        <v>884</v>
      </c>
      <c r="F69" s="39" t="s">
        <v>356</v>
      </c>
    </row>
    <row r="70" spans="1:6" ht="15.75" x14ac:dyDescent="0.25">
      <c r="A70" s="39" t="s">
        <v>890</v>
      </c>
      <c r="B70" s="39" t="s">
        <v>891</v>
      </c>
      <c r="C70" s="43" t="s">
        <v>892</v>
      </c>
      <c r="D70" s="39" t="s">
        <v>893</v>
      </c>
      <c r="E70" s="40" t="s">
        <v>894</v>
      </c>
      <c r="F70" s="39" t="s">
        <v>356</v>
      </c>
    </row>
    <row r="71" spans="1:6" ht="15.75" x14ac:dyDescent="0.25">
      <c r="A71" s="39" t="s">
        <v>900</v>
      </c>
      <c r="B71" s="39" t="s">
        <v>901</v>
      </c>
      <c r="C71" s="43" t="s">
        <v>902</v>
      </c>
      <c r="D71" s="39" t="s">
        <v>903</v>
      </c>
      <c r="E71" s="59" t="s">
        <v>904</v>
      </c>
      <c r="F71" s="39" t="s">
        <v>498</v>
      </c>
    </row>
    <row r="72" spans="1:6" ht="15.75" x14ac:dyDescent="0.25">
      <c r="A72" s="39" t="s">
        <v>910</v>
      </c>
      <c r="B72" s="39" t="s">
        <v>911</v>
      </c>
      <c r="C72" s="43" t="s">
        <v>912</v>
      </c>
      <c r="D72" s="39" t="s">
        <v>913</v>
      </c>
      <c r="E72" s="58" t="s">
        <v>914</v>
      </c>
      <c r="F72" s="39" t="s">
        <v>498</v>
      </c>
    </row>
    <row r="73" spans="1:6" ht="15.75" x14ac:dyDescent="0.25">
      <c r="A73" s="39" t="s">
        <v>920</v>
      </c>
      <c r="B73" s="39" t="s">
        <v>921</v>
      </c>
      <c r="C73" s="43" t="s">
        <v>922</v>
      </c>
      <c r="D73" s="39" t="s">
        <v>903</v>
      </c>
      <c r="E73" s="59" t="s">
        <v>923</v>
      </c>
      <c r="F73" s="39" t="s">
        <v>498</v>
      </c>
    </row>
  </sheetData>
  <mergeCells count="1">
    <mergeCell ref="A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170"/>
  <sheetViews>
    <sheetView workbookViewId="0">
      <selection activeCell="A64" sqref="A64"/>
    </sheetView>
  </sheetViews>
  <sheetFormatPr defaultRowHeight="15" x14ac:dyDescent="0.25"/>
  <cols>
    <col min="1" max="1" width="91.140625" style="115" customWidth="1"/>
    <col min="2" max="2" width="9.140625" style="113"/>
    <col min="3" max="10" width="9.140625" style="114"/>
    <col min="11" max="256" width="9.140625" style="111"/>
    <col min="257" max="257" width="91.140625" style="111" customWidth="1"/>
    <col min="258" max="512" width="9.140625" style="111"/>
    <col min="513" max="513" width="91.140625" style="111" customWidth="1"/>
    <col min="514" max="768" width="9.140625" style="111"/>
    <col min="769" max="769" width="91.140625" style="111" customWidth="1"/>
    <col min="770" max="1024" width="9.140625" style="111"/>
    <col min="1025" max="1025" width="91.140625" style="111" customWidth="1"/>
    <col min="1026" max="1280" width="9.140625" style="111"/>
    <col min="1281" max="1281" width="91.140625" style="111" customWidth="1"/>
    <col min="1282" max="1536" width="9.140625" style="111"/>
    <col min="1537" max="1537" width="91.140625" style="111" customWidth="1"/>
    <col min="1538" max="1792" width="9.140625" style="111"/>
    <col min="1793" max="1793" width="91.140625" style="111" customWidth="1"/>
    <col min="1794" max="2048" width="9.140625" style="111"/>
    <col min="2049" max="2049" width="91.140625" style="111" customWidth="1"/>
    <col min="2050" max="2304" width="9.140625" style="111"/>
    <col min="2305" max="2305" width="91.140625" style="111" customWidth="1"/>
    <col min="2306" max="2560" width="9.140625" style="111"/>
    <col min="2561" max="2561" width="91.140625" style="111" customWidth="1"/>
    <col min="2562" max="2816" width="9.140625" style="111"/>
    <col min="2817" max="2817" width="91.140625" style="111" customWidth="1"/>
    <col min="2818" max="3072" width="9.140625" style="111"/>
    <col min="3073" max="3073" width="91.140625" style="111" customWidth="1"/>
    <col min="3074" max="3328" width="9.140625" style="111"/>
    <col min="3329" max="3329" width="91.140625" style="111" customWidth="1"/>
    <col min="3330" max="3584" width="9.140625" style="111"/>
    <col min="3585" max="3585" width="91.140625" style="111" customWidth="1"/>
    <col min="3586" max="3840" width="9.140625" style="111"/>
    <col min="3841" max="3841" width="91.140625" style="111" customWidth="1"/>
    <col min="3842" max="4096" width="9.140625" style="111"/>
    <col min="4097" max="4097" width="91.140625" style="111" customWidth="1"/>
    <col min="4098" max="4352" width="9.140625" style="111"/>
    <col min="4353" max="4353" width="91.140625" style="111" customWidth="1"/>
    <col min="4354" max="4608" width="9.140625" style="111"/>
    <col min="4609" max="4609" width="91.140625" style="111" customWidth="1"/>
    <col min="4610" max="4864" width="9.140625" style="111"/>
    <col min="4865" max="4865" width="91.140625" style="111" customWidth="1"/>
    <col min="4866" max="5120" width="9.140625" style="111"/>
    <col min="5121" max="5121" width="91.140625" style="111" customWidth="1"/>
    <col min="5122" max="5376" width="9.140625" style="111"/>
    <col min="5377" max="5377" width="91.140625" style="111" customWidth="1"/>
    <col min="5378" max="5632" width="9.140625" style="111"/>
    <col min="5633" max="5633" width="91.140625" style="111" customWidth="1"/>
    <col min="5634" max="5888" width="9.140625" style="111"/>
    <col min="5889" max="5889" width="91.140625" style="111" customWidth="1"/>
    <col min="5890" max="6144" width="9.140625" style="111"/>
    <col min="6145" max="6145" width="91.140625" style="111" customWidth="1"/>
    <col min="6146" max="6400" width="9.140625" style="111"/>
    <col min="6401" max="6401" width="91.140625" style="111" customWidth="1"/>
    <col min="6402" max="6656" width="9.140625" style="111"/>
    <col min="6657" max="6657" width="91.140625" style="111" customWidth="1"/>
    <col min="6658" max="6912" width="9.140625" style="111"/>
    <col min="6913" max="6913" width="91.140625" style="111" customWidth="1"/>
    <col min="6914" max="7168" width="9.140625" style="111"/>
    <col min="7169" max="7169" width="91.140625" style="111" customWidth="1"/>
    <col min="7170" max="7424" width="9.140625" style="111"/>
    <col min="7425" max="7425" width="91.140625" style="111" customWidth="1"/>
    <col min="7426" max="7680" width="9.140625" style="111"/>
    <col min="7681" max="7681" width="91.140625" style="111" customWidth="1"/>
    <col min="7682" max="7936" width="9.140625" style="111"/>
    <col min="7937" max="7937" width="91.140625" style="111" customWidth="1"/>
    <col min="7938" max="8192" width="9.140625" style="111"/>
    <col min="8193" max="8193" width="91.140625" style="111" customWidth="1"/>
    <col min="8194" max="8448" width="9.140625" style="111"/>
    <col min="8449" max="8449" width="91.140625" style="111" customWidth="1"/>
    <col min="8450" max="8704" width="9.140625" style="111"/>
    <col min="8705" max="8705" width="91.140625" style="111" customWidth="1"/>
    <col min="8706" max="8960" width="9.140625" style="111"/>
    <col min="8961" max="8961" width="91.140625" style="111" customWidth="1"/>
    <col min="8962" max="9216" width="9.140625" style="111"/>
    <col min="9217" max="9217" width="91.140625" style="111" customWidth="1"/>
    <col min="9218" max="9472" width="9.140625" style="111"/>
    <col min="9473" max="9473" width="91.140625" style="111" customWidth="1"/>
    <col min="9474" max="9728" width="9.140625" style="111"/>
    <col min="9729" max="9729" width="91.140625" style="111" customWidth="1"/>
    <col min="9730" max="9984" width="9.140625" style="111"/>
    <col min="9985" max="9985" width="91.140625" style="111" customWidth="1"/>
    <col min="9986" max="10240" width="9.140625" style="111"/>
    <col min="10241" max="10241" width="91.140625" style="111" customWidth="1"/>
    <col min="10242" max="10496" width="9.140625" style="111"/>
    <col min="10497" max="10497" width="91.140625" style="111" customWidth="1"/>
    <col min="10498" max="10752" width="9.140625" style="111"/>
    <col min="10753" max="10753" width="91.140625" style="111" customWidth="1"/>
    <col min="10754" max="11008" width="9.140625" style="111"/>
    <col min="11009" max="11009" width="91.140625" style="111" customWidth="1"/>
    <col min="11010" max="11264" width="9.140625" style="111"/>
    <col min="11265" max="11265" width="91.140625" style="111" customWidth="1"/>
    <col min="11266" max="11520" width="9.140625" style="111"/>
    <col min="11521" max="11521" width="91.140625" style="111" customWidth="1"/>
    <col min="11522" max="11776" width="9.140625" style="111"/>
    <col min="11777" max="11777" width="91.140625" style="111" customWidth="1"/>
    <col min="11778" max="12032" width="9.140625" style="111"/>
    <col min="12033" max="12033" width="91.140625" style="111" customWidth="1"/>
    <col min="12034" max="12288" width="9.140625" style="111"/>
    <col min="12289" max="12289" width="91.140625" style="111" customWidth="1"/>
    <col min="12290" max="12544" width="9.140625" style="111"/>
    <col min="12545" max="12545" width="91.140625" style="111" customWidth="1"/>
    <col min="12546" max="12800" width="9.140625" style="111"/>
    <col min="12801" max="12801" width="91.140625" style="111" customWidth="1"/>
    <col min="12802" max="13056" width="9.140625" style="111"/>
    <col min="13057" max="13057" width="91.140625" style="111" customWidth="1"/>
    <col min="13058" max="13312" width="9.140625" style="111"/>
    <col min="13313" max="13313" width="91.140625" style="111" customWidth="1"/>
    <col min="13314" max="13568" width="9.140625" style="111"/>
    <col min="13569" max="13569" width="91.140625" style="111" customWidth="1"/>
    <col min="13570" max="13824" width="9.140625" style="111"/>
    <col min="13825" max="13825" width="91.140625" style="111" customWidth="1"/>
    <col min="13826" max="14080" width="9.140625" style="111"/>
    <col min="14081" max="14081" width="91.140625" style="111" customWidth="1"/>
    <col min="14082" max="14336" width="9.140625" style="111"/>
    <col min="14337" max="14337" width="91.140625" style="111" customWidth="1"/>
    <col min="14338" max="14592" width="9.140625" style="111"/>
    <col min="14593" max="14593" width="91.140625" style="111" customWidth="1"/>
    <col min="14594" max="14848" width="9.140625" style="111"/>
    <col min="14849" max="14849" width="91.140625" style="111" customWidth="1"/>
    <col min="14850" max="15104" width="9.140625" style="111"/>
    <col min="15105" max="15105" width="91.140625" style="111" customWidth="1"/>
    <col min="15106" max="15360" width="9.140625" style="111"/>
    <col min="15361" max="15361" width="91.140625" style="111" customWidth="1"/>
    <col min="15362" max="15616" width="9.140625" style="111"/>
    <col min="15617" max="15617" width="91.140625" style="111" customWidth="1"/>
    <col min="15618" max="15872" width="9.140625" style="111"/>
    <col min="15873" max="15873" width="91.140625" style="111" customWidth="1"/>
    <col min="15874" max="16128" width="9.140625" style="111"/>
    <col min="16129" max="16129" width="91.140625" style="111" customWidth="1"/>
    <col min="16130" max="16384" width="9.140625" style="111"/>
  </cols>
  <sheetData>
    <row r="1" spans="1:256" ht="27.75" customHeight="1" x14ac:dyDescent="0.25">
      <c r="A1" s="178" t="s">
        <v>1119</v>
      </c>
      <c r="B1" s="120"/>
      <c r="C1" s="120"/>
      <c r="D1" s="120"/>
    </row>
    <row r="2" spans="1:256" ht="27.75" customHeight="1" x14ac:dyDescent="0.25">
      <c r="A2" s="178"/>
      <c r="B2" s="120"/>
      <c r="C2" s="120"/>
      <c r="D2" s="120"/>
    </row>
    <row r="3" spans="1:256" ht="27.75" x14ac:dyDescent="0.25">
      <c r="A3" s="155"/>
      <c r="B3" s="120"/>
      <c r="C3" s="120"/>
      <c r="D3" s="120"/>
    </row>
    <row r="4" spans="1:256" s="114" customFormat="1" ht="51.75" customHeight="1" x14ac:dyDescent="0.25">
      <c r="A4" s="133" t="s">
        <v>1288</v>
      </c>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row>
    <row r="5" spans="1:256" ht="57.75" customHeight="1" x14ac:dyDescent="0.25">
      <c r="A5" s="134" t="s">
        <v>1282</v>
      </c>
      <c r="B5" s="120"/>
      <c r="C5" s="120"/>
      <c r="D5" s="120"/>
      <c r="E5" s="118"/>
      <c r="F5" s="118"/>
      <c r="H5" s="118"/>
      <c r="I5" s="118"/>
    </row>
    <row r="6" spans="1:256" ht="44.25" customHeight="1" x14ac:dyDescent="0.25">
      <c r="A6" s="134" t="s">
        <v>1285</v>
      </c>
      <c r="B6" s="120"/>
      <c r="C6" s="120"/>
      <c r="D6" s="120"/>
      <c r="K6" s="114"/>
    </row>
    <row r="7" spans="1:256" ht="36.75" customHeight="1" x14ac:dyDescent="0.25">
      <c r="A7" s="134" t="s">
        <v>1286</v>
      </c>
      <c r="B7" s="120"/>
      <c r="C7" s="120"/>
      <c r="D7" s="120"/>
      <c r="F7" s="118"/>
      <c r="G7" s="118"/>
      <c r="I7" s="118"/>
      <c r="J7" s="118"/>
      <c r="K7" s="114"/>
    </row>
    <row r="8" spans="1:256" ht="47.25" customHeight="1" x14ac:dyDescent="0.25">
      <c r="A8" s="134" t="s">
        <v>1287</v>
      </c>
      <c r="B8" s="120"/>
      <c r="C8" s="120"/>
      <c r="D8" s="120"/>
    </row>
    <row r="9" spans="1:256" ht="23.25" customHeight="1" x14ac:dyDescent="0.25">
      <c r="A9" s="111"/>
      <c r="C9" s="113"/>
      <c r="D9" s="113"/>
      <c r="E9" s="113"/>
      <c r="F9" s="113"/>
      <c r="G9" s="113"/>
      <c r="H9" s="113"/>
      <c r="I9" s="113"/>
      <c r="J9" s="113"/>
      <c r="K9" s="113"/>
      <c r="L9" s="113"/>
      <c r="M9" s="113"/>
      <c r="N9" s="113"/>
      <c r="O9" s="113"/>
      <c r="P9" s="113"/>
      <c r="Q9" s="113"/>
      <c r="R9" s="113"/>
    </row>
    <row r="10" spans="1:256" ht="18.75" x14ac:dyDescent="0.25">
      <c r="A10" s="136"/>
      <c r="B10" s="120"/>
      <c r="C10" s="120"/>
      <c r="D10" s="120"/>
      <c r="E10" s="118"/>
      <c r="F10" s="118"/>
      <c r="H10" s="118"/>
      <c r="I10" s="118"/>
    </row>
    <row r="11" spans="1:256" s="114" customFormat="1" ht="18.75" x14ac:dyDescent="0.25">
      <c r="A11" s="133" t="s">
        <v>1289</v>
      </c>
      <c r="B11" s="120"/>
      <c r="C11" s="120"/>
      <c r="K11" s="111"/>
      <c r="L11" s="111"/>
      <c r="M11" s="111"/>
      <c r="N11" s="111"/>
      <c r="O11" s="111"/>
      <c r="P11" s="111"/>
      <c r="Q11" s="111"/>
      <c r="R11" s="111"/>
      <c r="S11" s="113"/>
      <c r="T11" s="113"/>
      <c r="U11" s="113"/>
      <c r="V11" s="113"/>
      <c r="W11" s="113"/>
      <c r="X11" s="113"/>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c r="GR11" s="113"/>
      <c r="GS11" s="113"/>
      <c r="GT11" s="113"/>
      <c r="GU11" s="113"/>
      <c r="GV11" s="113"/>
      <c r="GW11" s="113"/>
      <c r="GX11" s="113"/>
      <c r="GY11" s="113"/>
      <c r="GZ11" s="113"/>
      <c r="HA11" s="113"/>
      <c r="HB11" s="113"/>
      <c r="HC11" s="113"/>
      <c r="HD11" s="113"/>
      <c r="HE11" s="113"/>
      <c r="HF11" s="113"/>
      <c r="HG11" s="113"/>
      <c r="HH11" s="113"/>
      <c r="HI11" s="113"/>
      <c r="HJ11" s="113"/>
      <c r="HK11" s="113"/>
      <c r="HL11" s="113"/>
      <c r="HM11" s="113"/>
      <c r="HN11" s="113"/>
      <c r="HO11" s="113"/>
      <c r="HP11" s="113"/>
      <c r="HQ11" s="113"/>
      <c r="HR11" s="113"/>
      <c r="HS11" s="113"/>
      <c r="HT11" s="113"/>
      <c r="HU11" s="113"/>
      <c r="HV11" s="113"/>
      <c r="HW11" s="113"/>
      <c r="HX11" s="113"/>
      <c r="HY11" s="113"/>
      <c r="HZ11" s="113"/>
      <c r="IA11" s="113"/>
      <c r="IB11" s="113"/>
      <c r="IC11" s="113"/>
      <c r="ID11" s="113"/>
      <c r="IE11" s="113"/>
      <c r="IF11" s="113"/>
      <c r="IG11" s="113"/>
      <c r="IH11" s="113"/>
      <c r="II11" s="113"/>
      <c r="IJ11" s="113"/>
      <c r="IK11" s="113"/>
      <c r="IL11" s="113"/>
      <c r="IM11" s="113"/>
      <c r="IN11" s="113"/>
      <c r="IO11" s="113"/>
      <c r="IP11" s="113"/>
      <c r="IQ11" s="113"/>
      <c r="IR11" s="113"/>
      <c r="IS11" s="113"/>
      <c r="IT11" s="113"/>
      <c r="IU11" s="113"/>
      <c r="IV11" s="113"/>
    </row>
    <row r="12" spans="1:256" ht="51.75" customHeight="1" x14ac:dyDescent="0.25">
      <c r="A12" s="135" t="s">
        <v>1319</v>
      </c>
      <c r="B12" s="120"/>
      <c r="C12" s="120"/>
    </row>
    <row r="13" spans="1:256" ht="30" customHeight="1" x14ac:dyDescent="0.25">
      <c r="A13" s="134" t="s">
        <v>1291</v>
      </c>
      <c r="B13" s="120"/>
      <c r="C13" s="120"/>
      <c r="D13" s="120"/>
    </row>
    <row r="14" spans="1:256" ht="39" customHeight="1" x14ac:dyDescent="0.25">
      <c r="A14" s="134"/>
      <c r="B14" s="120"/>
      <c r="C14" s="120"/>
      <c r="D14" s="120"/>
      <c r="K14" s="114"/>
    </row>
    <row r="15" spans="1:256" ht="33.75" customHeight="1" x14ac:dyDescent="0.25">
      <c r="A15" s="136"/>
      <c r="C15" s="113"/>
      <c r="D15" s="120"/>
      <c r="F15" s="118"/>
      <c r="G15" s="118"/>
      <c r="I15" s="118"/>
      <c r="J15" s="118"/>
      <c r="K15" s="114"/>
      <c r="L15" s="113"/>
      <c r="M15" s="113"/>
      <c r="N15" s="113"/>
      <c r="O15" s="113"/>
      <c r="P15" s="113"/>
      <c r="Q15" s="113"/>
      <c r="R15" s="113"/>
    </row>
    <row r="16" spans="1:256" ht="26.25" customHeight="1" x14ac:dyDescent="0.25">
      <c r="A16" s="134"/>
      <c r="B16" s="120"/>
      <c r="C16" s="120"/>
      <c r="D16" s="120"/>
      <c r="E16" s="111"/>
      <c r="F16" s="111"/>
      <c r="G16" s="111"/>
      <c r="H16" s="111"/>
      <c r="I16" s="111"/>
      <c r="J16" s="111"/>
    </row>
    <row r="17" spans="1:18" s="113" customFormat="1" ht="18.75" x14ac:dyDescent="0.25">
      <c r="A17" s="133" t="s">
        <v>1292</v>
      </c>
      <c r="B17" s="120"/>
      <c r="C17" s="120"/>
      <c r="D17" s="120"/>
      <c r="E17" s="111"/>
      <c r="F17" s="111"/>
      <c r="G17" s="111"/>
      <c r="H17" s="111"/>
      <c r="I17" s="111"/>
      <c r="J17" s="111"/>
      <c r="K17" s="111"/>
      <c r="L17" s="111"/>
      <c r="M17" s="111"/>
      <c r="N17" s="111"/>
      <c r="O17" s="111"/>
      <c r="P17" s="111"/>
      <c r="Q17" s="111"/>
      <c r="R17" s="111"/>
    </row>
    <row r="18" spans="1:18" ht="30.75" customHeight="1" x14ac:dyDescent="0.25">
      <c r="A18" s="134" t="s">
        <v>1293</v>
      </c>
      <c r="B18" s="120"/>
      <c r="C18" s="120"/>
      <c r="D18" s="120"/>
      <c r="E18" s="111"/>
      <c r="F18" s="111"/>
      <c r="G18" s="111"/>
      <c r="H18" s="111"/>
      <c r="I18" s="111"/>
      <c r="J18" s="111"/>
    </row>
    <row r="19" spans="1:18" ht="30.75" customHeight="1" x14ac:dyDescent="0.25">
      <c r="A19" s="134" t="s">
        <v>1294</v>
      </c>
      <c r="B19" s="120"/>
      <c r="C19" s="120"/>
      <c r="D19" s="120"/>
      <c r="K19" s="114"/>
    </row>
    <row r="20" spans="1:18" ht="30.75" customHeight="1" x14ac:dyDescent="0.25">
      <c r="A20" s="134"/>
      <c r="B20" s="120"/>
      <c r="C20" s="120"/>
      <c r="D20" s="120"/>
      <c r="F20" s="118"/>
      <c r="G20" s="118"/>
      <c r="I20" s="118"/>
      <c r="J20" s="118"/>
      <c r="K20" s="114"/>
    </row>
    <row r="21" spans="1:18" ht="30" customHeight="1" x14ac:dyDescent="0.25">
      <c r="A21" s="136"/>
      <c r="B21" s="120"/>
      <c r="C21" s="120"/>
      <c r="D21" s="120"/>
    </row>
    <row r="22" spans="1:18" ht="18.75" x14ac:dyDescent="0.25">
      <c r="A22" s="134"/>
      <c r="B22" s="120"/>
      <c r="C22" s="120"/>
      <c r="D22" s="120"/>
      <c r="K22" s="114"/>
    </row>
    <row r="23" spans="1:18" ht="33" customHeight="1" x14ac:dyDescent="0.25">
      <c r="A23" s="133" t="s">
        <v>1295</v>
      </c>
      <c r="B23" s="120"/>
      <c r="C23" s="120"/>
      <c r="D23" s="120"/>
      <c r="F23" s="118"/>
      <c r="G23" s="118"/>
      <c r="I23" s="118"/>
      <c r="J23" s="118"/>
      <c r="K23" s="114"/>
    </row>
    <row r="24" spans="1:18" ht="37.5" customHeight="1" x14ac:dyDescent="0.25">
      <c r="A24" s="134" t="s">
        <v>1296</v>
      </c>
      <c r="B24" s="120"/>
      <c r="C24" s="120"/>
    </row>
    <row r="25" spans="1:18" ht="29.25" customHeight="1" x14ac:dyDescent="0.25">
      <c r="A25" s="134" t="s">
        <v>1297</v>
      </c>
      <c r="B25" s="120"/>
      <c r="C25" s="120"/>
    </row>
    <row r="26" spans="1:18" ht="18.75" x14ac:dyDescent="0.25">
      <c r="A26" s="134"/>
      <c r="B26" s="120"/>
      <c r="C26" s="120"/>
      <c r="D26" s="120"/>
    </row>
    <row r="27" spans="1:18" ht="28.5" customHeight="1" x14ac:dyDescent="0.25">
      <c r="A27" s="134"/>
      <c r="C27" s="113"/>
      <c r="D27" s="113"/>
      <c r="E27" s="113"/>
      <c r="F27" s="113"/>
      <c r="G27" s="113"/>
      <c r="H27" s="113"/>
      <c r="I27" s="113"/>
      <c r="J27" s="113"/>
      <c r="K27" s="113"/>
      <c r="L27" s="113"/>
      <c r="M27" s="113"/>
      <c r="N27" s="113"/>
      <c r="O27" s="113"/>
      <c r="P27" s="113"/>
      <c r="Q27" s="113"/>
      <c r="R27" s="113"/>
    </row>
    <row r="28" spans="1:18" ht="15" customHeight="1" x14ac:dyDescent="0.25">
      <c r="A28" s="136"/>
      <c r="B28" s="120"/>
      <c r="C28" s="120"/>
      <c r="D28" s="120"/>
      <c r="E28" s="118"/>
      <c r="F28" s="118"/>
      <c r="H28" s="118"/>
      <c r="I28" s="118"/>
    </row>
    <row r="29" spans="1:18" s="113" customFormat="1" x14ac:dyDescent="0.25">
      <c r="A29" s="120"/>
      <c r="B29" s="120"/>
      <c r="C29" s="120"/>
      <c r="D29" s="120"/>
      <c r="E29" s="111"/>
      <c r="F29" s="111"/>
      <c r="G29" s="111"/>
      <c r="H29" s="111"/>
      <c r="I29" s="111"/>
      <c r="J29" s="111"/>
      <c r="K29" s="111"/>
      <c r="L29" s="111"/>
      <c r="M29" s="111"/>
      <c r="N29" s="111"/>
      <c r="O29" s="111"/>
      <c r="P29" s="111"/>
      <c r="Q29" s="111"/>
      <c r="R29" s="111"/>
    </row>
    <row r="30" spans="1:18" ht="18.75" x14ac:dyDescent="0.25">
      <c r="A30" s="133" t="s">
        <v>1299</v>
      </c>
      <c r="B30" s="120"/>
      <c r="C30" s="120"/>
    </row>
    <row r="31" spans="1:18" ht="56.25" customHeight="1" x14ac:dyDescent="0.25">
      <c r="A31" s="134" t="s">
        <v>1300</v>
      </c>
      <c r="B31" s="120"/>
      <c r="C31" s="120"/>
    </row>
    <row r="32" spans="1:18" ht="19.5" customHeight="1" x14ac:dyDescent="0.25">
      <c r="A32" s="134" t="s">
        <v>1301</v>
      </c>
      <c r="B32" s="120"/>
      <c r="C32" s="120"/>
      <c r="D32" s="120"/>
      <c r="K32" s="114"/>
    </row>
    <row r="33" spans="1:18" ht="18" customHeight="1" x14ac:dyDescent="0.25">
      <c r="A33" s="134"/>
      <c r="B33" s="120"/>
      <c r="C33" s="120"/>
      <c r="D33" s="120"/>
      <c r="F33" s="118"/>
      <c r="G33" s="118"/>
      <c r="I33" s="118"/>
      <c r="J33" s="118"/>
      <c r="K33" s="114"/>
    </row>
    <row r="34" spans="1:18" ht="32.25" customHeight="1" x14ac:dyDescent="0.25">
      <c r="A34" s="136"/>
      <c r="B34" s="120"/>
      <c r="C34" s="120"/>
      <c r="D34" s="120"/>
      <c r="F34" s="118"/>
      <c r="G34" s="118"/>
      <c r="I34" s="118"/>
      <c r="J34" s="118"/>
      <c r="K34" s="114"/>
    </row>
    <row r="35" spans="1:18" ht="36.75" customHeight="1" x14ac:dyDescent="0.25">
      <c r="A35" s="134"/>
      <c r="C35" s="113"/>
      <c r="D35" s="113"/>
      <c r="E35" s="113"/>
      <c r="F35" s="113"/>
      <c r="G35" s="113"/>
      <c r="H35" s="113"/>
      <c r="I35" s="113"/>
      <c r="J35" s="113"/>
      <c r="K35" s="113"/>
      <c r="L35" s="113"/>
      <c r="M35" s="113"/>
      <c r="N35" s="113"/>
      <c r="O35" s="113"/>
      <c r="P35" s="113"/>
      <c r="Q35" s="113"/>
      <c r="R35" s="113"/>
    </row>
    <row r="36" spans="1:18" ht="27.75" customHeight="1" x14ac:dyDescent="0.25">
      <c r="A36" s="133" t="s">
        <v>1302</v>
      </c>
      <c r="B36" s="120"/>
      <c r="C36" s="120"/>
    </row>
    <row r="37" spans="1:18" s="113" customFormat="1" ht="56.25" x14ac:dyDescent="0.25">
      <c r="A37" s="156" t="s">
        <v>1303</v>
      </c>
      <c r="B37" s="120"/>
      <c r="C37" s="120"/>
      <c r="D37" s="120"/>
      <c r="E37" s="111"/>
      <c r="F37" s="111"/>
      <c r="G37" s="111"/>
      <c r="H37" s="111"/>
      <c r="I37" s="111"/>
      <c r="J37" s="111"/>
      <c r="K37" s="111"/>
      <c r="L37" s="111"/>
      <c r="M37" s="111"/>
      <c r="N37" s="111"/>
      <c r="O37" s="111"/>
      <c r="P37" s="111"/>
      <c r="Q37" s="111"/>
      <c r="R37" s="111"/>
    </row>
    <row r="38" spans="1:18" ht="28.5" customHeight="1" x14ac:dyDescent="0.25">
      <c r="A38" s="156" t="s">
        <v>1304</v>
      </c>
      <c r="B38" s="120"/>
      <c r="C38" s="120"/>
    </row>
    <row r="39" spans="1:18" ht="30.75" customHeight="1" x14ac:dyDescent="0.25">
      <c r="A39" s="156"/>
      <c r="B39" s="120"/>
      <c r="C39" s="120"/>
    </row>
    <row r="40" spans="1:18" ht="19.5" customHeight="1" x14ac:dyDescent="0.25">
      <c r="A40" s="157"/>
      <c r="B40" s="120"/>
      <c r="C40" s="120"/>
    </row>
    <row r="41" spans="1:18" ht="15" customHeight="1" x14ac:dyDescent="0.25">
      <c r="A41" s="136"/>
      <c r="B41" s="120"/>
      <c r="C41" s="120"/>
    </row>
    <row r="42" spans="1:18" ht="30.75" customHeight="1" x14ac:dyDescent="0.25">
      <c r="A42" s="134"/>
      <c r="B42" s="120"/>
      <c r="C42" s="120"/>
      <c r="D42" s="120"/>
      <c r="K42" s="114"/>
    </row>
    <row r="43" spans="1:18" ht="30.75" customHeight="1" x14ac:dyDescent="0.25">
      <c r="A43" s="133" t="s">
        <v>1305</v>
      </c>
      <c r="B43" s="120"/>
      <c r="C43" s="120"/>
      <c r="D43" s="120"/>
      <c r="F43" s="118"/>
      <c r="G43" s="118"/>
      <c r="I43" s="118"/>
      <c r="J43" s="118"/>
      <c r="K43" s="114"/>
    </row>
    <row r="44" spans="1:18" ht="60.75" customHeight="1" x14ac:dyDescent="0.25">
      <c r="A44" s="156" t="s">
        <v>1307</v>
      </c>
      <c r="C44" s="113"/>
      <c r="D44" s="113"/>
      <c r="E44" s="113"/>
      <c r="F44" s="113"/>
      <c r="G44" s="113"/>
      <c r="H44" s="113"/>
      <c r="I44" s="113"/>
      <c r="J44" s="113"/>
      <c r="K44" s="113"/>
      <c r="L44" s="113"/>
      <c r="M44" s="113"/>
      <c r="N44" s="113"/>
      <c r="O44" s="113"/>
      <c r="P44" s="113"/>
      <c r="Q44" s="113"/>
      <c r="R44" s="113"/>
    </row>
    <row r="45" spans="1:18" ht="58.5" customHeight="1" x14ac:dyDescent="0.25">
      <c r="A45" s="156" t="s">
        <v>1309</v>
      </c>
      <c r="B45" s="120"/>
      <c r="C45" s="120"/>
    </row>
    <row r="46" spans="1:18" s="113" customFormat="1" ht="37.5" x14ac:dyDescent="0.25">
      <c r="A46" s="156" t="s">
        <v>1311</v>
      </c>
      <c r="B46" s="120"/>
      <c r="C46" s="120"/>
      <c r="D46" s="114"/>
      <c r="E46" s="114"/>
      <c r="F46" s="114"/>
      <c r="G46" s="114"/>
      <c r="H46" s="114"/>
      <c r="I46" s="114"/>
      <c r="J46" s="114"/>
      <c r="K46" s="111"/>
      <c r="L46" s="111"/>
      <c r="M46" s="111"/>
      <c r="N46" s="111"/>
      <c r="O46" s="111"/>
      <c r="P46" s="111"/>
      <c r="Q46" s="111"/>
      <c r="R46" s="111"/>
    </row>
    <row r="47" spans="1:18" ht="29.25" customHeight="1" x14ac:dyDescent="0.25">
      <c r="A47" s="134" t="s">
        <v>1313</v>
      </c>
      <c r="B47" s="120"/>
      <c r="C47" s="120"/>
      <c r="D47" s="120"/>
      <c r="F47" s="118"/>
      <c r="G47" s="118"/>
      <c r="I47" s="118"/>
      <c r="J47" s="118"/>
      <c r="K47" s="114"/>
    </row>
    <row r="48" spans="1:18" ht="30.75" customHeight="1" x14ac:dyDescent="0.25">
      <c r="A48" s="134" t="s">
        <v>1314</v>
      </c>
      <c r="B48" s="120"/>
      <c r="C48" s="120"/>
      <c r="D48" s="120"/>
      <c r="E48" s="111"/>
      <c r="F48" s="111"/>
      <c r="G48" s="111"/>
      <c r="H48" s="111"/>
      <c r="I48" s="111"/>
      <c r="J48" s="111"/>
    </row>
    <row r="49" spans="1:18" ht="29.25" customHeight="1" x14ac:dyDescent="0.25">
      <c r="A49" s="134" t="s">
        <v>1315</v>
      </c>
      <c r="B49" s="120"/>
      <c r="C49" s="120"/>
      <c r="D49" s="120"/>
      <c r="K49" s="114"/>
    </row>
    <row r="50" spans="1:18" ht="62.25" customHeight="1" x14ac:dyDescent="0.25">
      <c r="A50" s="134" t="s">
        <v>1316</v>
      </c>
      <c r="B50" s="120"/>
      <c r="C50" s="120"/>
      <c r="D50" s="120"/>
      <c r="F50" s="118"/>
      <c r="G50" s="118"/>
      <c r="I50" s="118"/>
      <c r="J50" s="118"/>
      <c r="K50" s="114"/>
    </row>
    <row r="51" spans="1:18" ht="21.75" customHeight="1" x14ac:dyDescent="0.25">
      <c r="A51" s="111"/>
      <c r="C51" s="113"/>
      <c r="D51" s="113"/>
      <c r="E51" s="113"/>
      <c r="F51" s="113"/>
      <c r="G51" s="113"/>
      <c r="H51" s="113"/>
      <c r="I51" s="113"/>
      <c r="J51" s="113"/>
      <c r="K51" s="113"/>
      <c r="L51" s="113"/>
      <c r="M51" s="113"/>
      <c r="N51" s="113"/>
      <c r="O51" s="113"/>
      <c r="P51" s="113"/>
      <c r="Q51" s="113"/>
      <c r="R51" s="113"/>
    </row>
    <row r="52" spans="1:18" ht="27.75" customHeight="1" x14ac:dyDescent="0.25">
      <c r="A52" s="136"/>
      <c r="B52" s="120"/>
      <c r="C52" s="120"/>
      <c r="D52" s="120"/>
      <c r="E52" s="111"/>
      <c r="F52" s="111"/>
      <c r="G52" s="111"/>
      <c r="H52" s="111"/>
      <c r="I52" s="111"/>
      <c r="J52" s="111"/>
    </row>
    <row r="53" spans="1:18" s="113" customFormat="1" ht="18.75" x14ac:dyDescent="0.25">
      <c r="A53" s="135"/>
      <c r="B53" s="120"/>
      <c r="C53" s="120"/>
      <c r="D53" s="120"/>
      <c r="E53" s="111"/>
      <c r="F53" s="111"/>
      <c r="G53" s="111"/>
      <c r="H53" s="111"/>
      <c r="I53" s="111"/>
      <c r="J53" s="111"/>
      <c r="K53" s="111"/>
      <c r="L53" s="111"/>
      <c r="M53" s="111"/>
      <c r="N53" s="111"/>
      <c r="O53" s="111"/>
      <c r="P53" s="111"/>
      <c r="Q53" s="111"/>
      <c r="R53" s="111"/>
    </row>
    <row r="54" spans="1:18" ht="30" customHeight="1" x14ac:dyDescent="0.25">
      <c r="A54" s="133" t="s">
        <v>1317</v>
      </c>
      <c r="C54" s="119"/>
    </row>
    <row r="55" spans="1:18" ht="30" customHeight="1" x14ac:dyDescent="0.25">
      <c r="A55" s="134" t="s">
        <v>1320</v>
      </c>
      <c r="C55" s="120"/>
    </row>
    <row r="56" spans="1:18" ht="44.25" customHeight="1" x14ac:dyDescent="0.25">
      <c r="A56" s="134" t="s">
        <v>1322</v>
      </c>
      <c r="C56" s="120"/>
      <c r="D56" s="120"/>
      <c r="E56" s="111"/>
      <c r="F56" s="111"/>
      <c r="G56" s="111"/>
      <c r="H56" s="111"/>
      <c r="I56" s="111"/>
      <c r="J56" s="111"/>
    </row>
    <row r="57" spans="1:18" ht="38.25" customHeight="1" x14ac:dyDescent="0.25">
      <c r="A57" s="134" t="s">
        <v>1324</v>
      </c>
      <c r="B57" s="120"/>
      <c r="C57" s="120"/>
      <c r="D57" s="120"/>
      <c r="E57" s="111"/>
      <c r="F57" s="111"/>
      <c r="G57" s="111"/>
      <c r="H57" s="111"/>
      <c r="I57" s="111"/>
      <c r="J57" s="111"/>
    </row>
    <row r="58" spans="1:18" ht="30" customHeight="1" x14ac:dyDescent="0.25">
      <c r="A58" s="134" t="s">
        <v>1326</v>
      </c>
      <c r="B58" s="120"/>
      <c r="C58" s="120"/>
      <c r="D58" s="120"/>
      <c r="E58" s="111"/>
      <c r="F58" s="111"/>
      <c r="G58" s="111"/>
      <c r="H58" s="111"/>
      <c r="I58" s="111"/>
      <c r="J58" s="111"/>
    </row>
    <row r="59" spans="1:18" ht="31.5" customHeight="1" x14ac:dyDescent="0.25">
      <c r="A59" s="134" t="s">
        <v>1328</v>
      </c>
      <c r="C59" s="113"/>
      <c r="D59" s="113"/>
      <c r="E59" s="113"/>
      <c r="F59" s="113"/>
      <c r="G59" s="113"/>
      <c r="H59" s="113"/>
      <c r="I59" s="113"/>
      <c r="J59" s="113"/>
      <c r="K59" s="113"/>
      <c r="L59" s="113"/>
      <c r="M59" s="113"/>
      <c r="N59" s="113"/>
      <c r="O59" s="113"/>
      <c r="P59" s="113"/>
      <c r="Q59" s="113"/>
      <c r="R59" s="113"/>
    </row>
    <row r="60" spans="1:18" ht="31.5" customHeight="1" x14ac:dyDescent="0.25">
      <c r="A60" s="134" t="s">
        <v>1329</v>
      </c>
      <c r="B60" s="120"/>
      <c r="C60" s="120"/>
      <c r="D60" s="120"/>
      <c r="K60" s="114"/>
    </row>
    <row r="61" spans="1:18" s="113" customFormat="1" ht="18.75" x14ac:dyDescent="0.25">
      <c r="A61" s="134"/>
      <c r="B61" s="120"/>
      <c r="C61" s="120"/>
      <c r="D61" s="120"/>
      <c r="E61" s="114"/>
      <c r="F61" s="118"/>
      <c r="G61" s="118"/>
      <c r="H61" s="114"/>
      <c r="I61" s="118"/>
      <c r="J61" s="118"/>
      <c r="K61" s="114"/>
      <c r="L61" s="111"/>
      <c r="M61" s="111"/>
      <c r="N61" s="111"/>
      <c r="O61" s="111"/>
      <c r="P61" s="111"/>
      <c r="Q61" s="111"/>
      <c r="R61" s="111"/>
    </row>
    <row r="62" spans="1:18" ht="30" customHeight="1" x14ac:dyDescent="0.25">
      <c r="A62" s="136"/>
      <c r="C62" s="119"/>
    </row>
    <row r="63" spans="1:18" ht="18.75" x14ac:dyDescent="0.25">
      <c r="A63" s="135"/>
      <c r="C63" s="119"/>
    </row>
    <row r="64" spans="1:18" ht="25.5" customHeight="1" x14ac:dyDescent="0.25">
      <c r="A64" s="133" t="s">
        <v>1317</v>
      </c>
      <c r="C64" s="119"/>
      <c r="D64" s="120"/>
      <c r="E64" s="111"/>
      <c r="F64" s="111"/>
      <c r="G64" s="111"/>
      <c r="H64" s="111"/>
      <c r="I64" s="111"/>
      <c r="J64" s="111"/>
    </row>
    <row r="65" spans="1:18" ht="50.25" customHeight="1" x14ac:dyDescent="0.25">
      <c r="A65" s="134" t="s">
        <v>1320</v>
      </c>
      <c r="C65" s="119"/>
      <c r="D65" s="120"/>
      <c r="E65" s="111"/>
      <c r="F65" s="111"/>
      <c r="G65" s="111"/>
      <c r="H65" s="111"/>
      <c r="I65" s="111"/>
      <c r="J65" s="111"/>
    </row>
    <row r="66" spans="1:18" ht="43.5" customHeight="1" x14ac:dyDescent="0.25">
      <c r="A66" s="134" t="s">
        <v>1322</v>
      </c>
      <c r="C66" s="119"/>
      <c r="D66" s="119"/>
      <c r="E66" s="111"/>
      <c r="F66" s="111"/>
      <c r="G66" s="111"/>
      <c r="H66" s="111"/>
      <c r="I66" s="111"/>
      <c r="J66" s="111"/>
    </row>
    <row r="67" spans="1:18" ht="37.5" x14ac:dyDescent="0.25">
      <c r="A67" s="134" t="s">
        <v>1324</v>
      </c>
      <c r="C67" s="119"/>
      <c r="D67" s="119"/>
      <c r="E67" s="111"/>
      <c r="F67" s="111"/>
      <c r="G67" s="111"/>
      <c r="H67" s="111"/>
      <c r="I67" s="111"/>
      <c r="J67" s="111"/>
    </row>
    <row r="68" spans="1:18" ht="45" customHeight="1" x14ac:dyDescent="0.25">
      <c r="A68" s="134" t="s">
        <v>1326</v>
      </c>
      <c r="C68" s="113"/>
      <c r="D68" s="113"/>
      <c r="E68" s="113"/>
      <c r="F68" s="113"/>
      <c r="G68" s="113"/>
      <c r="H68" s="113"/>
      <c r="I68" s="113"/>
      <c r="J68" s="113"/>
      <c r="K68" s="113"/>
      <c r="L68" s="113"/>
      <c r="M68" s="113"/>
      <c r="N68" s="113"/>
      <c r="O68" s="113"/>
      <c r="P68" s="113"/>
      <c r="Q68" s="113"/>
      <c r="R68" s="113"/>
    </row>
    <row r="69" spans="1:18" ht="41.25" customHeight="1" x14ac:dyDescent="0.25">
      <c r="A69" s="134" t="s">
        <v>1328</v>
      </c>
      <c r="B69" s="120"/>
      <c r="C69" s="120"/>
      <c r="D69" s="120"/>
    </row>
    <row r="70" spans="1:18" s="113" customFormat="1" ht="56.25" x14ac:dyDescent="0.25">
      <c r="A70" s="134" t="s">
        <v>1329</v>
      </c>
      <c r="B70" s="120"/>
      <c r="C70" s="120"/>
      <c r="D70" s="120"/>
      <c r="E70" s="118"/>
      <c r="F70" s="118"/>
      <c r="G70" s="114"/>
      <c r="H70" s="118"/>
      <c r="I70" s="118"/>
      <c r="J70" s="114"/>
      <c r="K70" s="111"/>
      <c r="L70" s="111"/>
      <c r="M70" s="111"/>
      <c r="N70" s="111"/>
      <c r="O70" s="111"/>
      <c r="P70" s="111"/>
      <c r="Q70" s="111"/>
      <c r="R70" s="111"/>
    </row>
    <row r="71" spans="1:18" ht="30.75" customHeight="1" x14ac:dyDescent="0.25">
      <c r="A71" s="111"/>
      <c r="B71" s="120"/>
      <c r="C71" s="120"/>
    </row>
    <row r="72" spans="1:18" ht="44.25" customHeight="1" x14ac:dyDescent="0.25">
      <c r="A72" s="111"/>
      <c r="B72" s="120"/>
      <c r="C72" s="120"/>
    </row>
    <row r="73" spans="1:18" ht="30" customHeight="1" x14ac:dyDescent="0.25">
      <c r="A73" s="111"/>
      <c r="B73" s="120"/>
      <c r="C73" s="120"/>
      <c r="D73" s="120"/>
      <c r="E73" s="111"/>
      <c r="F73" s="111"/>
      <c r="G73" s="111"/>
      <c r="H73" s="111"/>
      <c r="I73" s="111"/>
      <c r="J73" s="111"/>
    </row>
    <row r="74" spans="1:18" ht="28.5" customHeight="1" x14ac:dyDescent="0.25">
      <c r="A74" s="111"/>
      <c r="B74" s="120"/>
      <c r="C74" s="120"/>
      <c r="D74" s="120"/>
      <c r="K74" s="114"/>
    </row>
    <row r="75" spans="1:18" ht="30" customHeight="1" x14ac:dyDescent="0.25">
      <c r="A75" s="111"/>
      <c r="C75" s="113"/>
      <c r="D75" s="120"/>
      <c r="F75" s="118"/>
      <c r="G75" s="118"/>
      <c r="I75" s="118"/>
      <c r="J75" s="118"/>
      <c r="K75" s="114"/>
      <c r="L75" s="113"/>
      <c r="M75" s="113"/>
      <c r="N75" s="113"/>
      <c r="O75" s="113"/>
      <c r="P75" s="113"/>
      <c r="Q75" s="113"/>
      <c r="R75" s="113"/>
    </row>
    <row r="76" spans="1:18" ht="30" customHeight="1" x14ac:dyDescent="0.25">
      <c r="A76" s="111"/>
      <c r="B76" s="120"/>
      <c r="C76" s="120"/>
      <c r="D76" s="120"/>
      <c r="E76" s="111"/>
      <c r="F76" s="111"/>
      <c r="G76" s="111"/>
      <c r="H76" s="111"/>
      <c r="I76" s="111"/>
      <c r="J76" s="111"/>
    </row>
    <row r="77" spans="1:18" s="113" customFormat="1" x14ac:dyDescent="0.25">
      <c r="B77" s="120"/>
      <c r="C77" s="120"/>
      <c r="D77" s="120"/>
      <c r="E77" s="111"/>
      <c r="F77" s="111"/>
      <c r="G77" s="111"/>
      <c r="H77" s="111"/>
      <c r="I77" s="111"/>
      <c r="J77" s="111"/>
      <c r="K77" s="111"/>
      <c r="L77" s="111"/>
      <c r="M77" s="111"/>
      <c r="N77" s="111"/>
      <c r="O77" s="111"/>
      <c r="P77" s="111"/>
      <c r="Q77" s="111"/>
      <c r="R77" s="111"/>
    </row>
    <row r="78" spans="1:18" ht="27.75" customHeight="1" x14ac:dyDescent="0.25">
      <c r="A78" s="111"/>
      <c r="B78" s="120"/>
      <c r="C78" s="120"/>
    </row>
    <row r="79" spans="1:18" ht="32.25" customHeight="1" x14ac:dyDescent="0.25">
      <c r="A79" s="111"/>
      <c r="B79" s="120"/>
      <c r="C79" s="120"/>
    </row>
    <row r="80" spans="1:18" ht="50.25" customHeight="1" x14ac:dyDescent="0.25">
      <c r="A80" s="111"/>
      <c r="B80" s="120"/>
      <c r="C80" s="120"/>
    </row>
    <row r="81" spans="1:18" ht="36.75" customHeight="1" x14ac:dyDescent="0.25">
      <c r="A81" s="111"/>
      <c r="B81" s="120"/>
      <c r="C81" s="120"/>
      <c r="D81" s="120"/>
    </row>
    <row r="82" spans="1:18" ht="42.75" customHeight="1" x14ac:dyDescent="0.25">
      <c r="A82" s="111"/>
      <c r="B82" s="120"/>
      <c r="C82" s="120"/>
      <c r="D82" s="120"/>
    </row>
    <row r="83" spans="1:18" ht="34.5" customHeight="1" x14ac:dyDescent="0.25">
      <c r="A83" s="111"/>
      <c r="C83" s="113"/>
      <c r="D83" s="120"/>
      <c r="K83" s="114"/>
      <c r="L83" s="113"/>
      <c r="M83" s="113"/>
      <c r="N83" s="113"/>
      <c r="O83" s="113"/>
      <c r="P83" s="113"/>
      <c r="Q83" s="113"/>
      <c r="R83" s="113"/>
    </row>
    <row r="84" spans="1:18" ht="34.5" customHeight="1" x14ac:dyDescent="0.25">
      <c r="A84" s="111"/>
      <c r="B84" s="120"/>
      <c r="C84" s="120"/>
      <c r="D84" s="120"/>
      <c r="F84" s="118"/>
      <c r="G84" s="118"/>
      <c r="I84" s="118"/>
      <c r="J84" s="118"/>
      <c r="K84" s="114"/>
    </row>
    <row r="85" spans="1:18" s="113" customFormat="1" x14ac:dyDescent="0.25">
      <c r="B85" s="120"/>
      <c r="C85" s="120"/>
      <c r="D85" s="114"/>
      <c r="E85" s="114"/>
      <c r="F85" s="114"/>
      <c r="G85" s="114"/>
      <c r="H85" s="114"/>
      <c r="I85" s="114"/>
      <c r="J85" s="114"/>
      <c r="K85" s="111"/>
      <c r="L85" s="111"/>
      <c r="M85" s="111"/>
      <c r="N85" s="111"/>
      <c r="O85" s="111"/>
      <c r="P85" s="111"/>
      <c r="Q85" s="111"/>
      <c r="R85" s="111"/>
    </row>
    <row r="86" spans="1:18" ht="44.25" customHeight="1" x14ac:dyDescent="0.25">
      <c r="A86" s="111"/>
      <c r="B86" s="120"/>
      <c r="C86" s="120"/>
      <c r="D86" s="120"/>
      <c r="K86" s="114"/>
    </row>
    <row r="87" spans="1:18" ht="30" customHeight="1" x14ac:dyDescent="0.25">
      <c r="A87" s="111"/>
      <c r="B87" s="120"/>
      <c r="C87" s="120"/>
      <c r="D87" s="120"/>
      <c r="E87" s="111"/>
      <c r="F87" s="111"/>
      <c r="G87" s="111"/>
      <c r="H87" s="111"/>
      <c r="I87" s="111"/>
      <c r="J87" s="111"/>
    </row>
    <row r="88" spans="1:18" ht="29.25" customHeight="1" x14ac:dyDescent="0.25">
      <c r="A88" s="111"/>
      <c r="B88" s="120"/>
      <c r="C88" s="120"/>
      <c r="D88" s="120"/>
      <c r="E88" s="111"/>
      <c r="F88" s="111"/>
      <c r="G88" s="111"/>
      <c r="H88" s="111"/>
      <c r="I88" s="111"/>
      <c r="J88" s="111"/>
    </row>
    <row r="89" spans="1:18" ht="30" customHeight="1" x14ac:dyDescent="0.25">
      <c r="A89" s="111"/>
      <c r="B89" s="120"/>
      <c r="C89" s="120"/>
      <c r="D89" s="120"/>
      <c r="E89" s="111"/>
      <c r="F89" s="111"/>
      <c r="G89" s="111"/>
      <c r="H89" s="111"/>
      <c r="I89" s="111"/>
      <c r="J89" s="111"/>
    </row>
    <row r="90" spans="1:18" ht="30.75" customHeight="1" x14ac:dyDescent="0.25">
      <c r="A90" s="111"/>
      <c r="C90" s="113"/>
      <c r="D90" s="113"/>
      <c r="E90" s="113"/>
      <c r="F90" s="113"/>
      <c r="G90" s="113"/>
      <c r="H90" s="113"/>
      <c r="I90" s="113"/>
      <c r="J90" s="113"/>
      <c r="K90" s="113"/>
      <c r="L90" s="113"/>
      <c r="M90" s="113"/>
      <c r="N90" s="113"/>
      <c r="O90" s="113"/>
      <c r="P90" s="113"/>
      <c r="Q90" s="113"/>
      <c r="R90" s="113"/>
    </row>
    <row r="91" spans="1:18" ht="30.75" customHeight="1" x14ac:dyDescent="0.25">
      <c r="A91" s="111"/>
      <c r="B91" s="120"/>
      <c r="C91" s="120"/>
    </row>
    <row r="92" spans="1:18" s="113" customFormat="1" x14ac:dyDescent="0.25">
      <c r="B92" s="120"/>
      <c r="C92" s="120"/>
      <c r="D92" s="114"/>
      <c r="E92" s="114"/>
      <c r="F92" s="114"/>
      <c r="G92" s="114"/>
      <c r="H92" s="114"/>
      <c r="I92" s="114"/>
      <c r="J92" s="114"/>
      <c r="K92" s="111"/>
      <c r="L92" s="111"/>
      <c r="M92" s="111"/>
      <c r="N92" s="111"/>
      <c r="O92" s="111"/>
      <c r="P92" s="111"/>
      <c r="Q92" s="111"/>
      <c r="R92" s="111"/>
    </row>
    <row r="93" spans="1:18" ht="30.75" customHeight="1" x14ac:dyDescent="0.25">
      <c r="A93" s="111"/>
      <c r="D93" s="120"/>
      <c r="K93" s="114"/>
    </row>
    <row r="94" spans="1:18" ht="33" customHeight="1" x14ac:dyDescent="0.25">
      <c r="A94" s="111"/>
      <c r="D94" s="120"/>
      <c r="F94" s="118"/>
      <c r="G94" s="118"/>
      <c r="I94" s="118"/>
      <c r="J94" s="118"/>
      <c r="K94" s="114"/>
    </row>
    <row r="95" spans="1:18" x14ac:dyDescent="0.25">
      <c r="A95" s="111"/>
      <c r="J95" s="118"/>
      <c r="K95" s="114"/>
    </row>
    <row r="96" spans="1:18" x14ac:dyDescent="0.25">
      <c r="A96" s="111"/>
      <c r="J96" s="118"/>
      <c r="K96" s="114"/>
    </row>
    <row r="97" spans="1:11" x14ac:dyDescent="0.25">
      <c r="A97" s="111"/>
      <c r="J97" s="118"/>
      <c r="K97" s="114"/>
    </row>
    <row r="98" spans="1:11" x14ac:dyDescent="0.25">
      <c r="A98" s="111"/>
      <c r="D98" s="120"/>
      <c r="K98" s="114"/>
    </row>
    <row r="99" spans="1:11" x14ac:dyDescent="0.25">
      <c r="A99" s="111"/>
      <c r="D99" s="120"/>
      <c r="F99" s="118"/>
      <c r="G99" s="118"/>
      <c r="I99" s="118"/>
      <c r="J99" s="118"/>
      <c r="K99" s="114"/>
    </row>
    <row r="100" spans="1:11" x14ac:dyDescent="0.25">
      <c r="A100" s="111"/>
      <c r="J100" s="118"/>
      <c r="K100" s="114"/>
    </row>
    <row r="101" spans="1:11" x14ac:dyDescent="0.25">
      <c r="A101" s="111"/>
      <c r="J101" s="118"/>
      <c r="K101" s="114"/>
    </row>
    <row r="102" spans="1:11" ht="18.75" x14ac:dyDescent="0.25">
      <c r="A102" s="134"/>
    </row>
    <row r="103" spans="1:11" x14ac:dyDescent="0.25">
      <c r="A103" s="111"/>
    </row>
    <row r="104" spans="1:11" x14ac:dyDescent="0.25">
      <c r="A104" s="111"/>
    </row>
    <row r="105" spans="1:11" x14ac:dyDescent="0.25">
      <c r="A105" s="111"/>
    </row>
    <row r="106" spans="1:11" x14ac:dyDescent="0.25">
      <c r="A106" s="111"/>
    </row>
    <row r="107" spans="1:11" ht="18.75" x14ac:dyDescent="0.25">
      <c r="A107" s="134"/>
    </row>
    <row r="108" spans="1:11" ht="18.75" x14ac:dyDescent="0.25">
      <c r="A108" s="134"/>
    </row>
    <row r="109" spans="1:11" ht="15.75" x14ac:dyDescent="0.25">
      <c r="A109" s="129"/>
    </row>
    <row r="110" spans="1:11" ht="15.75" x14ac:dyDescent="0.25">
      <c r="A110" s="128"/>
    </row>
    <row r="111" spans="1:11" ht="15.75" x14ac:dyDescent="0.25">
      <c r="A111" s="128"/>
    </row>
    <row r="112" spans="1:11" ht="15.75" x14ac:dyDescent="0.25">
      <c r="A112" s="128"/>
      <c r="D112" s="120"/>
      <c r="K112" s="114"/>
    </row>
    <row r="113" spans="1:11" ht="15.75" x14ac:dyDescent="0.25">
      <c r="A113" s="128"/>
      <c r="D113" s="120"/>
      <c r="F113" s="118"/>
      <c r="G113" s="118"/>
      <c r="I113" s="118"/>
      <c r="J113" s="118"/>
      <c r="K113" s="114"/>
    </row>
    <row r="114" spans="1:11" x14ac:dyDescent="0.25">
      <c r="A114" s="125"/>
    </row>
    <row r="115" spans="1:11" x14ac:dyDescent="0.25">
      <c r="A115" s="127"/>
    </row>
    <row r="116" spans="1:11" x14ac:dyDescent="0.25">
      <c r="A116" s="111"/>
    </row>
    <row r="117" spans="1:11" x14ac:dyDescent="0.25">
      <c r="A117" s="111"/>
    </row>
    <row r="118" spans="1:11" x14ac:dyDescent="0.25">
      <c r="A118" s="111"/>
    </row>
    <row r="119" spans="1:11" ht="18.75" x14ac:dyDescent="0.25">
      <c r="A119" s="136"/>
    </row>
    <row r="120" spans="1:11" ht="18.75" x14ac:dyDescent="0.25">
      <c r="A120" s="135"/>
    </row>
    <row r="121" spans="1:11" ht="37.5" x14ac:dyDescent="0.25">
      <c r="A121" s="133" t="s">
        <v>1169</v>
      </c>
    </row>
    <row r="122" spans="1:11" ht="37.5" x14ac:dyDescent="0.25">
      <c r="A122" s="134" t="s">
        <v>1225</v>
      </c>
      <c r="K122" s="114"/>
    </row>
    <row r="123" spans="1:11" ht="37.5" x14ac:dyDescent="0.25">
      <c r="A123" s="134" t="s">
        <v>1226</v>
      </c>
      <c r="K123" s="114"/>
    </row>
    <row r="124" spans="1:11" ht="37.5" x14ac:dyDescent="0.25">
      <c r="A124" s="134" t="s">
        <v>1227</v>
      </c>
      <c r="K124" s="114"/>
    </row>
    <row r="125" spans="1:11" ht="37.5" x14ac:dyDescent="0.25">
      <c r="A125" s="134" t="s">
        <v>1228</v>
      </c>
    </row>
    <row r="126" spans="1:11" ht="37.5" x14ac:dyDescent="0.25">
      <c r="A126" s="134" t="s">
        <v>1229</v>
      </c>
    </row>
    <row r="127" spans="1:11" ht="37.5" x14ac:dyDescent="0.25">
      <c r="A127" s="134" t="s">
        <v>1230</v>
      </c>
    </row>
    <row r="128" spans="1:11" ht="56.25" x14ac:dyDescent="0.25">
      <c r="A128" s="134" t="s">
        <v>1231</v>
      </c>
    </row>
    <row r="129" spans="1:10" ht="37.5" x14ac:dyDescent="0.25">
      <c r="A129" s="134" t="s">
        <v>1232</v>
      </c>
      <c r="B129" s="111"/>
      <c r="C129" s="111"/>
      <c r="D129" s="111"/>
      <c r="E129" s="111"/>
      <c r="F129" s="111"/>
      <c r="G129" s="111"/>
      <c r="H129" s="111"/>
      <c r="I129" s="111"/>
      <c r="J129" s="111"/>
    </row>
    <row r="130" spans="1:10" ht="56.25" x14ac:dyDescent="0.25">
      <c r="A130" s="134" t="s">
        <v>1233</v>
      </c>
      <c r="B130" s="111"/>
      <c r="C130" s="111"/>
      <c r="D130" s="111"/>
      <c r="E130" s="111"/>
      <c r="F130" s="111"/>
      <c r="G130" s="111"/>
      <c r="H130" s="111"/>
      <c r="I130" s="111"/>
      <c r="J130" s="111"/>
    </row>
    <row r="131" spans="1:10" ht="18.75" x14ac:dyDescent="0.25">
      <c r="A131" s="134"/>
    </row>
    <row r="132" spans="1:10" ht="18.75" x14ac:dyDescent="0.25">
      <c r="A132" s="136"/>
    </row>
    <row r="133" spans="1:10" ht="18.75" x14ac:dyDescent="0.25">
      <c r="A133" s="134"/>
    </row>
    <row r="134" spans="1:10" ht="18.75" x14ac:dyDescent="0.25">
      <c r="A134" s="133" t="s">
        <v>1179</v>
      </c>
    </row>
    <row r="135" spans="1:10" ht="56.25" x14ac:dyDescent="0.25">
      <c r="A135" s="134" t="s">
        <v>1234</v>
      </c>
    </row>
    <row r="136" spans="1:10" ht="37.5" x14ac:dyDescent="0.25">
      <c r="A136" s="134" t="s">
        <v>1235</v>
      </c>
    </row>
    <row r="137" spans="1:10" ht="37.5" x14ac:dyDescent="0.25">
      <c r="A137" s="134" t="s">
        <v>1236</v>
      </c>
    </row>
    <row r="138" spans="1:10" ht="37.5" x14ac:dyDescent="0.25">
      <c r="A138" s="134" t="s">
        <v>1237</v>
      </c>
    </row>
    <row r="139" spans="1:10" ht="37.5" x14ac:dyDescent="0.25">
      <c r="A139" s="134" t="s">
        <v>1238</v>
      </c>
    </row>
    <row r="140" spans="1:10" ht="37.5" x14ac:dyDescent="0.25">
      <c r="A140" s="134" t="s">
        <v>1239</v>
      </c>
    </row>
    <row r="141" spans="1:10" ht="37.5" x14ac:dyDescent="0.25">
      <c r="A141" s="134" t="s">
        <v>1240</v>
      </c>
    </row>
    <row r="142" spans="1:10" ht="37.5" x14ac:dyDescent="0.25">
      <c r="A142" s="135" t="s">
        <v>1241</v>
      </c>
    </row>
    <row r="143" spans="1:10" ht="18.75" x14ac:dyDescent="0.25">
      <c r="A143" s="134"/>
    </row>
    <row r="144" spans="1:10" ht="18.75" x14ac:dyDescent="0.25">
      <c r="A144" s="136"/>
    </row>
    <row r="145" spans="1:1" ht="18.75" x14ac:dyDescent="0.25">
      <c r="A145" s="134"/>
    </row>
    <row r="146" spans="1:1" ht="18.75" x14ac:dyDescent="0.25">
      <c r="A146" s="133" t="s">
        <v>1203</v>
      </c>
    </row>
    <row r="147" spans="1:1" ht="56.25" x14ac:dyDescent="0.25">
      <c r="A147" s="134" t="s">
        <v>1242</v>
      </c>
    </row>
    <row r="148" spans="1:1" ht="37.5" x14ac:dyDescent="0.25">
      <c r="A148" s="134" t="s">
        <v>1243</v>
      </c>
    </row>
    <row r="149" spans="1:1" ht="37.5" x14ac:dyDescent="0.25">
      <c r="A149" s="134" t="s">
        <v>1244</v>
      </c>
    </row>
    <row r="150" spans="1:1" ht="37.5" x14ac:dyDescent="0.25">
      <c r="A150" s="135" t="s">
        <v>1245</v>
      </c>
    </row>
    <row r="151" spans="1:1" ht="37.5" x14ac:dyDescent="0.25">
      <c r="A151" s="134" t="s">
        <v>1246</v>
      </c>
    </row>
    <row r="152" spans="1:1" ht="37.5" x14ac:dyDescent="0.25">
      <c r="A152" s="134" t="s">
        <v>1247</v>
      </c>
    </row>
    <row r="153" spans="1:1" ht="37.5" x14ac:dyDescent="0.25">
      <c r="A153" s="134" t="s">
        <v>1248</v>
      </c>
    </row>
    <row r="154" spans="1:1" ht="37.5" x14ac:dyDescent="0.25">
      <c r="A154" s="134" t="s">
        <v>1249</v>
      </c>
    </row>
    <row r="155" spans="1:1" ht="37.5" x14ac:dyDescent="0.25">
      <c r="A155" s="134" t="s">
        <v>1250</v>
      </c>
    </row>
    <row r="156" spans="1:1" ht="37.5" x14ac:dyDescent="0.25">
      <c r="A156" s="134" t="s">
        <v>1251</v>
      </c>
    </row>
    <row r="157" spans="1:1" ht="37.5" x14ac:dyDescent="0.25">
      <c r="A157" s="134" t="s">
        <v>1252</v>
      </c>
    </row>
    <row r="158" spans="1:1" ht="37.5" x14ac:dyDescent="0.25">
      <c r="A158" s="134" t="s">
        <v>1253</v>
      </c>
    </row>
    <row r="159" spans="1:1" ht="37.5" x14ac:dyDescent="0.25">
      <c r="A159" s="134" t="s">
        <v>1254</v>
      </c>
    </row>
    <row r="160" spans="1:1" ht="18.75" x14ac:dyDescent="0.25">
      <c r="A160" s="134"/>
    </row>
    <row r="161" spans="1:1" ht="18.75" x14ac:dyDescent="0.25">
      <c r="A161" s="136"/>
    </row>
    <row r="162" spans="1:1" ht="18.75" x14ac:dyDescent="0.25">
      <c r="A162" s="134"/>
    </row>
    <row r="163" spans="1:1" ht="37.5" x14ac:dyDescent="0.25">
      <c r="A163" s="133" t="s">
        <v>1217</v>
      </c>
    </row>
    <row r="164" spans="1:1" ht="37.5" x14ac:dyDescent="0.25">
      <c r="A164" s="134" t="s">
        <v>1255</v>
      </c>
    </row>
    <row r="165" spans="1:1" ht="37.5" x14ac:dyDescent="0.25">
      <c r="A165" s="134" t="s">
        <v>1256</v>
      </c>
    </row>
    <row r="166" spans="1:1" ht="56.25" x14ac:dyDescent="0.25">
      <c r="A166" s="134" t="s">
        <v>1257</v>
      </c>
    </row>
    <row r="167" spans="1:1" ht="37.5" x14ac:dyDescent="0.25">
      <c r="A167" s="134" t="s">
        <v>1258</v>
      </c>
    </row>
    <row r="168" spans="1:1" ht="37.5" x14ac:dyDescent="0.25">
      <c r="A168" s="134" t="s">
        <v>1259</v>
      </c>
    </row>
    <row r="169" spans="1:1" ht="56.25" x14ac:dyDescent="0.25">
      <c r="A169" s="134" t="s">
        <v>1260</v>
      </c>
    </row>
    <row r="170" spans="1:1" ht="56.25" x14ac:dyDescent="0.25">
      <c r="A170" s="134" t="s">
        <v>1261</v>
      </c>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
  <sheetViews>
    <sheetView workbookViewId="0">
      <selection activeCell="C6" sqref="C6"/>
    </sheetView>
  </sheetViews>
  <sheetFormatPr defaultRowHeight="15" x14ac:dyDescent="0.25"/>
  <cols>
    <col min="1" max="1" width="20.85546875" customWidth="1"/>
    <col min="2" max="2" width="22.85546875" customWidth="1"/>
    <col min="3" max="3" width="22.7109375" customWidth="1"/>
    <col min="4" max="4" width="18.140625" customWidth="1"/>
    <col min="5" max="5" width="16.28515625" customWidth="1"/>
  </cols>
  <sheetData>
    <row r="1" spans="1:6" x14ac:dyDescent="0.25">
      <c r="A1" s="84" t="s">
        <v>1051</v>
      </c>
      <c r="B1" s="78" t="s">
        <v>945</v>
      </c>
      <c r="C1" s="80" t="s">
        <v>27</v>
      </c>
      <c r="D1" s="88" t="s">
        <v>1052</v>
      </c>
      <c r="E1" s="79"/>
      <c r="F1" s="81"/>
    </row>
    <row r="2" spans="1:6" x14ac:dyDescent="0.25">
      <c r="A2" s="82" t="s">
        <v>1053</v>
      </c>
      <c r="B2" s="82" t="s">
        <v>1054</v>
      </c>
      <c r="C2" s="83" t="s">
        <v>1055</v>
      </c>
      <c r="D2" s="83" t="s">
        <v>1056</v>
      </c>
      <c r="E2" s="82"/>
      <c r="F2" s="77"/>
    </row>
    <row r="3" spans="1:6" x14ac:dyDescent="0.25">
      <c r="A3" s="77"/>
      <c r="B3" s="77"/>
      <c r="C3" s="82"/>
      <c r="D3" s="77"/>
      <c r="E3" s="77"/>
      <c r="F3" s="77"/>
    </row>
    <row r="4" spans="1:6" x14ac:dyDescent="0.25">
      <c r="A4" s="77"/>
      <c r="B4" s="179" t="s">
        <v>1057</v>
      </c>
      <c r="C4" s="180"/>
      <c r="D4" s="180"/>
      <c r="E4" s="180"/>
      <c r="F4" s="77"/>
    </row>
    <row r="5" spans="1:6" x14ac:dyDescent="0.25">
      <c r="A5" s="87" t="s">
        <v>1052</v>
      </c>
      <c r="B5" s="85" t="s">
        <v>25</v>
      </c>
      <c r="C5" s="85" t="s">
        <v>26</v>
      </c>
      <c r="D5" s="149" t="s">
        <v>1058</v>
      </c>
      <c r="E5" s="152" t="s">
        <v>23</v>
      </c>
      <c r="F5" s="77"/>
    </row>
    <row r="6" spans="1:6" ht="15.75" x14ac:dyDescent="0.25">
      <c r="A6" s="86" t="s">
        <v>1059</v>
      </c>
      <c r="B6" s="82" t="s">
        <v>1060</v>
      </c>
      <c r="C6" s="151" t="s">
        <v>1061</v>
      </c>
      <c r="D6" s="150" t="s">
        <v>1062</v>
      </c>
      <c r="E6" s="39" t="s">
        <v>676</v>
      </c>
      <c r="F6" s="77"/>
    </row>
    <row r="7" spans="1:6" x14ac:dyDescent="0.25">
      <c r="C7" t="s">
        <v>924</v>
      </c>
    </row>
  </sheetData>
  <mergeCells count="1">
    <mergeCell ref="B4:E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4"/>
  <sheetViews>
    <sheetView workbookViewId="0">
      <selection activeCell="M18" sqref="M18"/>
    </sheetView>
  </sheetViews>
  <sheetFormatPr defaultRowHeight="15" x14ac:dyDescent="0.25"/>
  <cols>
    <col min="1" max="1" width="12.28515625" customWidth="1"/>
    <col min="2" max="2" width="44.7109375" customWidth="1"/>
    <col min="3" max="3" width="27.140625" customWidth="1"/>
    <col min="4" max="4" width="24.28515625" customWidth="1"/>
    <col min="5" max="5" width="19.140625" customWidth="1"/>
    <col min="6" max="6" width="19.7109375" customWidth="1"/>
    <col min="7" max="7" width="16" customWidth="1"/>
  </cols>
  <sheetData>
    <row r="1" spans="1:14" x14ac:dyDescent="0.25">
      <c r="A1" s="181" t="s">
        <v>1011</v>
      </c>
      <c r="B1" s="181"/>
      <c r="C1" s="181"/>
      <c r="D1" s="181"/>
      <c r="E1" s="181"/>
    </row>
    <row r="2" spans="1:14" x14ac:dyDescent="0.25">
      <c r="A2" s="73" t="s">
        <v>935</v>
      </c>
      <c r="B2" s="17" t="s">
        <v>925</v>
      </c>
      <c r="C2" s="17" t="s">
        <v>945</v>
      </c>
      <c r="D2" s="17" t="s">
        <v>3</v>
      </c>
      <c r="E2" s="42" t="s">
        <v>187</v>
      </c>
      <c r="F2" s="17"/>
      <c r="G2" s="17"/>
    </row>
    <row r="3" spans="1:14" x14ac:dyDescent="0.25">
      <c r="A3" t="s">
        <v>936</v>
      </c>
      <c r="B3" s="17" t="s">
        <v>926</v>
      </c>
      <c r="C3" s="17" t="s">
        <v>954</v>
      </c>
      <c r="D3" s="71">
        <v>39151</v>
      </c>
      <c r="E3" s="17" t="s">
        <v>960</v>
      </c>
      <c r="F3" s="17"/>
      <c r="G3" s="17"/>
    </row>
    <row r="4" spans="1:14" x14ac:dyDescent="0.25">
      <c r="A4" t="s">
        <v>937</v>
      </c>
      <c r="B4" s="17" t="s">
        <v>927</v>
      </c>
      <c r="C4" s="17" t="s">
        <v>953</v>
      </c>
      <c r="D4" s="71">
        <v>41934</v>
      </c>
      <c r="E4" s="17" t="s">
        <v>961</v>
      </c>
      <c r="F4" s="17"/>
      <c r="G4" s="17"/>
    </row>
    <row r="5" spans="1:14" x14ac:dyDescent="0.25">
      <c r="A5" t="s">
        <v>938</v>
      </c>
      <c r="B5" s="17" t="s">
        <v>928</v>
      </c>
      <c r="C5" s="17" t="s">
        <v>952</v>
      </c>
      <c r="D5" s="71">
        <v>41697</v>
      </c>
      <c r="E5" s="17" t="s">
        <v>962</v>
      </c>
      <c r="F5" s="17"/>
      <c r="G5" s="17"/>
    </row>
    <row r="6" spans="1:14" x14ac:dyDescent="0.25">
      <c r="A6" t="s">
        <v>939</v>
      </c>
      <c r="B6" s="17" t="s">
        <v>929</v>
      </c>
      <c r="C6" s="17" t="s">
        <v>951</v>
      </c>
      <c r="D6" s="71">
        <v>42153</v>
      </c>
      <c r="E6" s="17" t="s">
        <v>963</v>
      </c>
      <c r="F6" s="17"/>
      <c r="G6" s="17"/>
    </row>
    <row r="7" spans="1:14" x14ac:dyDescent="0.25">
      <c r="A7" t="s">
        <v>940</v>
      </c>
      <c r="B7" s="17" t="s">
        <v>930</v>
      </c>
      <c r="C7" s="17" t="s">
        <v>950</v>
      </c>
      <c r="D7" s="71">
        <v>41553</v>
      </c>
      <c r="E7" s="17" t="s">
        <v>964</v>
      </c>
      <c r="F7" s="17"/>
      <c r="G7" s="17"/>
    </row>
    <row r="8" spans="1:14" x14ac:dyDescent="0.25">
      <c r="A8" t="s">
        <v>941</v>
      </c>
      <c r="B8" s="17" t="s">
        <v>931</v>
      </c>
      <c r="C8" s="17" t="s">
        <v>949</v>
      </c>
      <c r="D8" s="71">
        <v>42220</v>
      </c>
      <c r="E8" s="17" t="s">
        <v>965</v>
      </c>
      <c r="F8" s="17"/>
      <c r="G8" s="17"/>
    </row>
    <row r="9" spans="1:14" x14ac:dyDescent="0.25">
      <c r="A9" t="s">
        <v>942</v>
      </c>
      <c r="B9" s="17" t="s">
        <v>932</v>
      </c>
      <c r="C9" s="17" t="s">
        <v>948</v>
      </c>
      <c r="D9" s="72">
        <v>39594</v>
      </c>
      <c r="E9" s="17" t="s">
        <v>966</v>
      </c>
      <c r="F9" s="17"/>
      <c r="G9" s="17"/>
    </row>
    <row r="10" spans="1:14" x14ac:dyDescent="0.25">
      <c r="A10" t="s">
        <v>943</v>
      </c>
      <c r="B10" s="17" t="s">
        <v>933</v>
      </c>
      <c r="C10" s="17" t="s">
        <v>947</v>
      </c>
      <c r="D10" s="72">
        <v>39193</v>
      </c>
      <c r="E10" s="17" t="s">
        <v>967</v>
      </c>
      <c r="F10" s="17"/>
      <c r="G10" s="17"/>
    </row>
    <row r="11" spans="1:14" x14ac:dyDescent="0.25">
      <c r="A11" t="s">
        <v>944</v>
      </c>
      <c r="B11" s="17" t="s">
        <v>934</v>
      </c>
      <c r="C11" s="17" t="s">
        <v>946</v>
      </c>
      <c r="D11" s="72">
        <v>39668</v>
      </c>
      <c r="E11" s="17" t="s">
        <v>968</v>
      </c>
      <c r="F11" s="17"/>
      <c r="G11" s="17"/>
    </row>
    <row r="12" spans="1:14" x14ac:dyDescent="0.25">
      <c r="B12" s="17"/>
      <c r="C12" s="17"/>
      <c r="D12" s="17"/>
      <c r="E12" s="17"/>
      <c r="F12" s="17"/>
      <c r="G12" s="17"/>
    </row>
    <row r="13" spans="1:14" x14ac:dyDescent="0.25">
      <c r="B13" s="17"/>
      <c r="C13" s="17"/>
      <c r="D13" s="17"/>
      <c r="E13" s="17"/>
      <c r="F13" s="17"/>
      <c r="G13" s="17"/>
    </row>
    <row r="14" spans="1:14" x14ac:dyDescent="0.25">
      <c r="A14" s="168" t="s">
        <v>1279</v>
      </c>
      <c r="B14" s="168"/>
      <c r="C14" s="168"/>
      <c r="D14" s="168"/>
      <c r="E14" s="168"/>
      <c r="F14" s="168"/>
      <c r="G14" s="168"/>
      <c r="H14" s="168"/>
    </row>
    <row r="15" spans="1:14" x14ac:dyDescent="0.25">
      <c r="A15" s="73" t="s">
        <v>187</v>
      </c>
      <c r="B15" s="17" t="s">
        <v>955</v>
      </c>
      <c r="C15" s="17" t="s">
        <v>26</v>
      </c>
      <c r="D15" s="17" t="s">
        <v>957</v>
      </c>
      <c r="E15" s="17" t="s">
        <v>958</v>
      </c>
      <c r="F15" s="17" t="s">
        <v>959</v>
      </c>
      <c r="G15" s="67" t="s">
        <v>1013</v>
      </c>
      <c r="H15" s="42" t="s">
        <v>956</v>
      </c>
      <c r="N15" s="17"/>
    </row>
    <row r="16" spans="1:14" x14ac:dyDescent="0.25">
      <c r="A16" t="s">
        <v>960</v>
      </c>
      <c r="B16" s="17" t="s">
        <v>978</v>
      </c>
      <c r="C16" s="17" t="s">
        <v>991</v>
      </c>
      <c r="D16" s="17" t="s">
        <v>903</v>
      </c>
      <c r="E16" s="17" t="s">
        <v>994</v>
      </c>
      <c r="F16" s="17" t="s">
        <v>1003</v>
      </c>
      <c r="G16" s="17">
        <v>10</v>
      </c>
      <c r="H16" s="74" t="s">
        <v>1275</v>
      </c>
      <c r="N16" s="17"/>
    </row>
    <row r="17" spans="1:14" x14ac:dyDescent="0.25">
      <c r="A17" t="s">
        <v>961</v>
      </c>
      <c r="B17" s="17" t="s">
        <v>979</v>
      </c>
      <c r="C17" s="17" t="s">
        <v>990</v>
      </c>
      <c r="D17" s="17" t="s">
        <v>903</v>
      </c>
      <c r="E17" s="17" t="s">
        <v>995</v>
      </c>
      <c r="F17" s="17" t="s">
        <v>1004</v>
      </c>
      <c r="G17" s="17" t="s">
        <v>903</v>
      </c>
      <c r="H17" s="74" t="s">
        <v>1273</v>
      </c>
      <c r="N17" s="17"/>
    </row>
    <row r="18" spans="1:14" x14ac:dyDescent="0.25">
      <c r="A18" t="s">
        <v>962</v>
      </c>
      <c r="B18" s="17" t="s">
        <v>980</v>
      </c>
      <c r="C18" s="17" t="s">
        <v>989</v>
      </c>
      <c r="D18" s="17" t="s">
        <v>903</v>
      </c>
      <c r="E18" s="17" t="s">
        <v>996</v>
      </c>
      <c r="F18" s="17" t="s">
        <v>1005</v>
      </c>
      <c r="G18" s="17" t="s">
        <v>1014</v>
      </c>
      <c r="H18" s="74" t="s">
        <v>1274</v>
      </c>
      <c r="N18" s="17"/>
    </row>
    <row r="19" spans="1:14" x14ac:dyDescent="0.25">
      <c r="A19" t="s">
        <v>963</v>
      </c>
      <c r="B19" s="17" t="s">
        <v>981</v>
      </c>
      <c r="C19" s="17" t="s">
        <v>1012</v>
      </c>
      <c r="D19" s="17" t="s">
        <v>903</v>
      </c>
      <c r="E19" s="17" t="s">
        <v>997</v>
      </c>
      <c r="F19" s="17" t="s">
        <v>1006</v>
      </c>
      <c r="G19" s="17">
        <v>2194</v>
      </c>
      <c r="H19" s="74" t="s">
        <v>1272</v>
      </c>
      <c r="N19" s="17"/>
    </row>
    <row r="20" spans="1:14" x14ac:dyDescent="0.25">
      <c r="A20" t="s">
        <v>964</v>
      </c>
      <c r="B20" s="17" t="s">
        <v>982</v>
      </c>
      <c r="C20" s="17" t="s">
        <v>988</v>
      </c>
      <c r="D20" s="17" t="s">
        <v>903</v>
      </c>
      <c r="E20" s="17" t="s">
        <v>998</v>
      </c>
      <c r="F20" s="17" t="s">
        <v>1007</v>
      </c>
      <c r="G20" s="17" t="s">
        <v>1015</v>
      </c>
      <c r="H20" s="74" t="s">
        <v>1276</v>
      </c>
      <c r="N20" s="17"/>
    </row>
    <row r="21" spans="1:14" x14ac:dyDescent="0.25">
      <c r="A21" t="s">
        <v>965</v>
      </c>
      <c r="B21" s="17" t="s">
        <v>983</v>
      </c>
      <c r="C21" s="17" t="s">
        <v>992</v>
      </c>
      <c r="D21" s="17">
        <v>186</v>
      </c>
      <c r="E21" s="17" t="s">
        <v>999</v>
      </c>
      <c r="F21" s="17" t="s">
        <v>999</v>
      </c>
      <c r="G21" s="17">
        <v>2605</v>
      </c>
      <c r="H21" s="74" t="s">
        <v>1271</v>
      </c>
      <c r="N21" s="17"/>
    </row>
    <row r="22" spans="1:14" x14ac:dyDescent="0.25">
      <c r="A22" t="s">
        <v>966</v>
      </c>
      <c r="B22" s="17" t="s">
        <v>984</v>
      </c>
      <c r="C22" s="17" t="s">
        <v>975</v>
      </c>
      <c r="D22" s="17">
        <v>68342</v>
      </c>
      <c r="E22" s="17" t="s">
        <v>1000</v>
      </c>
      <c r="F22" s="17" t="s">
        <v>1008</v>
      </c>
      <c r="G22" s="17" t="s">
        <v>903</v>
      </c>
      <c r="H22" s="74" t="s">
        <v>1270</v>
      </c>
      <c r="N22" s="17"/>
    </row>
    <row r="23" spans="1:14" x14ac:dyDescent="0.25">
      <c r="A23" t="s">
        <v>967</v>
      </c>
      <c r="B23" s="17" t="s">
        <v>985</v>
      </c>
      <c r="C23" s="17" t="s">
        <v>993</v>
      </c>
      <c r="D23" s="17" t="s">
        <v>903</v>
      </c>
      <c r="E23" s="17" t="s">
        <v>1001</v>
      </c>
      <c r="F23" s="17" t="s">
        <v>1009</v>
      </c>
      <c r="G23" s="17">
        <v>1209</v>
      </c>
      <c r="H23" s="74" t="s">
        <v>1269</v>
      </c>
      <c r="N23" s="17"/>
    </row>
    <row r="24" spans="1:14" x14ac:dyDescent="0.25">
      <c r="A24" t="s">
        <v>968</v>
      </c>
      <c r="B24" s="17" t="s">
        <v>986</v>
      </c>
      <c r="C24" s="17" t="s">
        <v>987</v>
      </c>
      <c r="D24" s="17">
        <v>98459</v>
      </c>
      <c r="E24" s="17" t="s">
        <v>1002</v>
      </c>
      <c r="F24" s="17" t="s">
        <v>1010</v>
      </c>
      <c r="G24" s="74" t="s">
        <v>1277</v>
      </c>
      <c r="H24" s="74" t="s">
        <v>1268</v>
      </c>
      <c r="N24" s="17"/>
    </row>
  </sheetData>
  <mergeCells count="2">
    <mergeCell ref="A1:E1"/>
    <mergeCell ref="A14:H14"/>
  </mergeCells>
  <hyperlinks>
    <hyperlink ref="B5" r:id="rId1" tooltip="Morton W. Coutts" display="http://en.wikipedia.org/wiki/Morton_W._Cout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3"/>
  <sheetViews>
    <sheetView topLeftCell="A22" workbookViewId="0">
      <selection activeCell="B53" sqref="B53"/>
    </sheetView>
  </sheetViews>
  <sheetFormatPr defaultRowHeight="15" x14ac:dyDescent="0.25"/>
  <cols>
    <col min="2" max="2" width="16.28515625" customWidth="1"/>
  </cols>
  <sheetData>
    <row r="1" spans="1:2" ht="15.75" x14ac:dyDescent="0.25">
      <c r="A1" s="182" t="s">
        <v>23</v>
      </c>
      <c r="B1" s="182"/>
    </row>
    <row r="2" spans="1:2" ht="15.75" x14ac:dyDescent="0.25">
      <c r="A2" s="38" t="s">
        <v>24</v>
      </c>
      <c r="B2" s="39" t="s">
        <v>23</v>
      </c>
    </row>
    <row r="3" spans="1:2" ht="15.75" x14ac:dyDescent="0.25">
      <c r="A3" s="39" t="s">
        <v>28</v>
      </c>
      <c r="B3" s="47" t="s">
        <v>200</v>
      </c>
    </row>
    <row r="4" spans="1:2" ht="15.75" x14ac:dyDescent="0.25">
      <c r="A4" s="39" t="s">
        <v>35</v>
      </c>
      <c r="B4" s="47" t="s">
        <v>212</v>
      </c>
    </row>
    <row r="5" spans="1:2" ht="15.75" x14ac:dyDescent="0.25">
      <c r="A5" s="39" t="s">
        <v>34</v>
      </c>
      <c r="B5" s="47" t="s">
        <v>223</v>
      </c>
    </row>
    <row r="6" spans="1:2" ht="15.75" x14ac:dyDescent="0.25">
      <c r="A6" s="39" t="s">
        <v>45</v>
      </c>
      <c r="B6" s="47" t="s">
        <v>234</v>
      </c>
    </row>
    <row r="7" spans="1:2" ht="15.75" x14ac:dyDescent="0.25">
      <c r="A7" s="39" t="s">
        <v>40</v>
      </c>
      <c r="B7" s="47" t="s">
        <v>245</v>
      </c>
    </row>
    <row r="8" spans="1:2" ht="15.75" x14ac:dyDescent="0.25">
      <c r="A8" s="39" t="s">
        <v>51</v>
      </c>
      <c r="B8" s="47" t="s">
        <v>255</v>
      </c>
    </row>
    <row r="9" spans="1:2" ht="15.75" x14ac:dyDescent="0.25">
      <c r="A9" s="39" t="s">
        <v>53</v>
      </c>
      <c r="B9" s="47" t="s">
        <v>52</v>
      </c>
    </row>
    <row r="10" spans="1:2" ht="15.75" x14ac:dyDescent="0.25">
      <c r="A10" s="39" t="s">
        <v>44</v>
      </c>
      <c r="B10" s="47" t="s">
        <v>60</v>
      </c>
    </row>
    <row r="11" spans="1:2" ht="15.75" x14ac:dyDescent="0.25">
      <c r="A11" s="39" t="s">
        <v>56</v>
      </c>
      <c r="B11" s="47" t="s">
        <v>283</v>
      </c>
    </row>
    <row r="12" spans="1:2" ht="15.75" x14ac:dyDescent="0.25">
      <c r="A12" s="39" t="s">
        <v>59</v>
      </c>
      <c r="B12" s="47" t="s">
        <v>294</v>
      </c>
    </row>
    <row r="13" spans="1:2" ht="15.75" x14ac:dyDescent="0.25">
      <c r="A13" s="39" t="s">
        <v>63</v>
      </c>
      <c r="B13" s="47" t="s">
        <v>303</v>
      </c>
    </row>
    <row r="14" spans="1:2" ht="15.75" x14ac:dyDescent="0.25">
      <c r="A14" s="39" t="s">
        <v>50</v>
      </c>
      <c r="B14" s="47" t="s">
        <v>314</v>
      </c>
    </row>
    <row r="15" spans="1:2" ht="15.75" x14ac:dyDescent="0.25">
      <c r="A15" s="39" t="s">
        <v>68</v>
      </c>
      <c r="B15" s="47" t="s">
        <v>323</v>
      </c>
    </row>
    <row r="16" spans="1:2" ht="15.75" x14ac:dyDescent="0.25">
      <c r="A16" s="39" t="s">
        <v>332</v>
      </c>
      <c r="B16" s="47" t="s">
        <v>333</v>
      </c>
    </row>
    <row r="17" spans="1:2" ht="15.75" x14ac:dyDescent="0.25">
      <c r="A17" s="39" t="s">
        <v>344</v>
      </c>
      <c r="B17" s="47" t="s">
        <v>345</v>
      </c>
    </row>
    <row r="18" spans="1:2" ht="15.75" x14ac:dyDescent="0.25">
      <c r="A18" s="39" t="s">
        <v>357</v>
      </c>
      <c r="B18" s="47" t="s">
        <v>358</v>
      </c>
    </row>
    <row r="19" spans="1:2" ht="15.75" x14ac:dyDescent="0.25">
      <c r="A19" s="39" t="s">
        <v>368</v>
      </c>
      <c r="B19" s="47" t="s">
        <v>369</v>
      </c>
    </row>
    <row r="20" spans="1:2" ht="15.75" x14ac:dyDescent="0.25">
      <c r="A20" s="39" t="s">
        <v>379</v>
      </c>
      <c r="B20" s="47" t="s">
        <v>380</v>
      </c>
    </row>
    <row r="21" spans="1:2" ht="15.75" x14ac:dyDescent="0.25">
      <c r="A21" s="39" t="s">
        <v>391</v>
      </c>
      <c r="B21" s="47" t="s">
        <v>46</v>
      </c>
    </row>
    <row r="22" spans="1:2" ht="15.75" x14ac:dyDescent="0.25">
      <c r="A22" s="39" t="s">
        <v>343</v>
      </c>
      <c r="B22" s="47" t="s">
        <v>57</v>
      </c>
    </row>
    <row r="23" spans="1:2" ht="15.75" x14ac:dyDescent="0.25">
      <c r="A23" s="39" t="s">
        <v>233</v>
      </c>
      <c r="B23" s="47" t="s">
        <v>409</v>
      </c>
    </row>
    <row r="24" spans="1:2" ht="15.75" x14ac:dyDescent="0.25">
      <c r="A24" s="39" t="s">
        <v>420</v>
      </c>
      <c r="B24" s="47" t="s">
        <v>421</v>
      </c>
    </row>
    <row r="25" spans="1:2" ht="15.75" x14ac:dyDescent="0.25">
      <c r="A25" s="39" t="s">
        <v>432</v>
      </c>
      <c r="B25" s="47" t="s">
        <v>433</v>
      </c>
    </row>
    <row r="26" spans="1:2" ht="15.75" x14ac:dyDescent="0.25">
      <c r="A26" s="39" t="s">
        <v>442</v>
      </c>
      <c r="B26" s="47" t="s">
        <v>443</v>
      </c>
    </row>
    <row r="27" spans="1:2" ht="15.75" x14ac:dyDescent="0.25">
      <c r="A27" s="39" t="s">
        <v>454</v>
      </c>
      <c r="B27" s="47" t="s">
        <v>455</v>
      </c>
    </row>
    <row r="28" spans="1:2" ht="15.75" x14ac:dyDescent="0.25">
      <c r="A28" s="39" t="s">
        <v>465</v>
      </c>
      <c r="B28" s="47" t="s">
        <v>466</v>
      </c>
    </row>
    <row r="29" spans="1:2" ht="15.75" x14ac:dyDescent="0.25">
      <c r="A29" s="39" t="s">
        <v>476</v>
      </c>
      <c r="B29" s="47" t="s">
        <v>477</v>
      </c>
    </row>
    <row r="30" spans="1:2" ht="15.75" x14ac:dyDescent="0.25">
      <c r="A30" s="39" t="s">
        <v>488</v>
      </c>
      <c r="B30" s="47" t="s">
        <v>489</v>
      </c>
    </row>
    <row r="31" spans="1:2" ht="15.75" x14ac:dyDescent="0.25">
      <c r="A31" s="39" t="s">
        <v>498</v>
      </c>
      <c r="B31" s="47" t="s">
        <v>29</v>
      </c>
    </row>
    <row r="32" spans="1:2" ht="15.75" x14ac:dyDescent="0.25">
      <c r="A32" s="39" t="s">
        <v>356</v>
      </c>
      <c r="B32" s="47" t="s">
        <v>55</v>
      </c>
    </row>
    <row r="33" spans="1:2" ht="15.75" x14ac:dyDescent="0.25">
      <c r="A33" s="39" t="s">
        <v>517</v>
      </c>
      <c r="B33" s="47" t="s">
        <v>518</v>
      </c>
    </row>
    <row r="34" spans="1:2" ht="15.75" x14ac:dyDescent="0.25">
      <c r="A34" s="39" t="s">
        <v>222</v>
      </c>
      <c r="B34" s="47" t="s">
        <v>38</v>
      </c>
    </row>
    <row r="35" spans="1:2" ht="15.75" x14ac:dyDescent="0.25">
      <c r="A35" s="39" t="s">
        <v>538</v>
      </c>
      <c r="B35" s="47" t="s">
        <v>539</v>
      </c>
    </row>
    <row r="36" spans="1:2" ht="15.75" x14ac:dyDescent="0.25">
      <c r="A36" s="39" t="s">
        <v>550</v>
      </c>
      <c r="B36" s="47" t="s">
        <v>551</v>
      </c>
    </row>
    <row r="37" spans="1:2" ht="15.75" x14ac:dyDescent="0.25">
      <c r="A37" s="39" t="s">
        <v>453</v>
      </c>
      <c r="B37" s="47" t="s">
        <v>69</v>
      </c>
    </row>
    <row r="38" spans="1:2" ht="15.75" x14ac:dyDescent="0.25">
      <c r="A38" s="39" t="s">
        <v>570</v>
      </c>
      <c r="B38" s="47" t="s">
        <v>571</v>
      </c>
    </row>
    <row r="39" spans="1:2" ht="15.75" x14ac:dyDescent="0.25">
      <c r="A39" s="39" t="s">
        <v>580</v>
      </c>
      <c r="B39" s="47" t="s">
        <v>581</v>
      </c>
    </row>
    <row r="40" spans="1:2" ht="15.75" x14ac:dyDescent="0.25">
      <c r="A40" s="39" t="s">
        <v>199</v>
      </c>
      <c r="B40" s="47" t="s">
        <v>66</v>
      </c>
    </row>
    <row r="41" spans="1:2" ht="15.75" x14ac:dyDescent="0.25">
      <c r="A41" s="39" t="s">
        <v>600</v>
      </c>
      <c r="B41" s="47" t="s">
        <v>54</v>
      </c>
    </row>
    <row r="42" spans="1:2" ht="15.75" x14ac:dyDescent="0.25">
      <c r="A42" s="39" t="s">
        <v>610</v>
      </c>
      <c r="B42" s="47" t="s">
        <v>611</v>
      </c>
    </row>
    <row r="43" spans="1:2" ht="15.75" x14ac:dyDescent="0.25">
      <c r="A43" s="39" t="s">
        <v>621</v>
      </c>
      <c r="B43" s="47" t="s">
        <v>622</v>
      </c>
    </row>
    <row r="44" spans="1:2" ht="15.75" x14ac:dyDescent="0.25">
      <c r="A44" s="39" t="s">
        <v>632</v>
      </c>
      <c r="B44" s="47" t="s">
        <v>633</v>
      </c>
    </row>
    <row r="45" spans="1:2" ht="15.75" x14ac:dyDescent="0.25">
      <c r="A45" s="39" t="s">
        <v>642</v>
      </c>
      <c r="B45" s="47" t="s">
        <v>643</v>
      </c>
    </row>
    <row r="46" spans="1:2" ht="15.75" x14ac:dyDescent="0.25">
      <c r="A46" s="39" t="s">
        <v>654</v>
      </c>
      <c r="B46" s="47" t="s">
        <v>655</v>
      </c>
    </row>
    <row r="47" spans="1:2" ht="15.75" x14ac:dyDescent="0.25">
      <c r="A47" s="39" t="s">
        <v>666</v>
      </c>
      <c r="B47" s="47" t="s">
        <v>36</v>
      </c>
    </row>
    <row r="48" spans="1:2" ht="15.75" x14ac:dyDescent="0.25">
      <c r="A48" s="39" t="s">
        <v>676</v>
      </c>
      <c r="B48" s="47" t="s">
        <v>677</v>
      </c>
    </row>
    <row r="49" spans="1:2" ht="15.75" x14ac:dyDescent="0.25">
      <c r="A49" s="39" t="s">
        <v>687</v>
      </c>
      <c r="B49" s="47" t="s">
        <v>688</v>
      </c>
    </row>
    <row r="50" spans="1:2" ht="15.75" x14ac:dyDescent="0.25">
      <c r="A50" s="39" t="s">
        <v>699</v>
      </c>
      <c r="B50" s="47" t="s">
        <v>700</v>
      </c>
    </row>
    <row r="51" spans="1:2" ht="15.75" x14ac:dyDescent="0.25">
      <c r="A51" s="39" t="s">
        <v>711</v>
      </c>
      <c r="B51" s="47" t="s">
        <v>712</v>
      </c>
    </row>
    <row r="52" spans="1:2" ht="15.75" x14ac:dyDescent="0.25">
      <c r="A52" s="39" t="s">
        <v>722</v>
      </c>
      <c r="B52" s="47" t="s">
        <v>723</v>
      </c>
    </row>
    <row r="53" spans="1:2" ht="15.75" x14ac:dyDescent="0.25">
      <c r="A53" s="39" t="s">
        <v>211</v>
      </c>
      <c r="B53" s="39" t="s">
        <v>64</v>
      </c>
    </row>
  </sheetData>
  <mergeCells count="1">
    <mergeCell ref="A1:B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5"/>
  <sheetViews>
    <sheetView workbookViewId="0">
      <selection activeCell="A13" sqref="A13:A15"/>
    </sheetView>
  </sheetViews>
  <sheetFormatPr defaultRowHeight="15" x14ac:dyDescent="0.25"/>
  <cols>
    <col min="1" max="1" width="52.28515625" customWidth="1"/>
    <col min="2" max="2" width="18" customWidth="1"/>
    <col min="3" max="4" width="12.7109375" customWidth="1"/>
    <col min="5" max="5" width="25.85546875" customWidth="1"/>
    <col min="6" max="6" width="16.140625" customWidth="1"/>
    <col min="7" max="7" width="14.28515625" customWidth="1"/>
    <col min="8" max="8" width="19.7109375" customWidth="1"/>
    <col min="9" max="9" width="17" customWidth="1"/>
  </cols>
  <sheetData>
    <row r="1" spans="1:9" x14ac:dyDescent="0.25">
      <c r="A1" s="183" t="s">
        <v>1094</v>
      </c>
      <c r="B1" s="17" t="s">
        <v>1089</v>
      </c>
      <c r="C1" s="17" t="s">
        <v>1</v>
      </c>
      <c r="D1" s="17" t="s">
        <v>0</v>
      </c>
      <c r="E1" s="17" t="s">
        <v>1090</v>
      </c>
      <c r="F1" s="17" t="s">
        <v>1091</v>
      </c>
      <c r="G1" s="17" t="s">
        <v>201</v>
      </c>
      <c r="H1" s="17" t="s">
        <v>1092</v>
      </c>
      <c r="I1" s="17" t="s">
        <v>1093</v>
      </c>
    </row>
    <row r="2" spans="1:9" x14ac:dyDescent="0.25">
      <c r="A2" s="183"/>
      <c r="B2" s="183">
        <v>0</v>
      </c>
      <c r="C2" s="183">
        <v>1</v>
      </c>
      <c r="D2" s="183">
        <v>1</v>
      </c>
      <c r="E2" s="183">
        <v>1</v>
      </c>
      <c r="F2" s="183">
        <v>2</v>
      </c>
      <c r="G2" s="183">
        <v>2</v>
      </c>
      <c r="H2" s="183">
        <v>1</v>
      </c>
      <c r="I2" s="183">
        <v>1</v>
      </c>
    </row>
    <row r="3" spans="1:9" ht="14.25" customHeight="1" x14ac:dyDescent="0.25">
      <c r="A3" s="183"/>
      <c r="B3" s="183"/>
      <c r="C3" s="183"/>
      <c r="D3" s="183"/>
      <c r="E3" s="183"/>
      <c r="F3" s="183"/>
      <c r="G3" s="183"/>
      <c r="H3" s="183"/>
      <c r="I3" s="183"/>
    </row>
    <row r="4" spans="1:9" x14ac:dyDescent="0.25">
      <c r="A4" s="183"/>
      <c r="B4" s="183"/>
      <c r="C4" s="183"/>
      <c r="D4" s="183"/>
      <c r="E4" s="183"/>
      <c r="F4" s="183"/>
      <c r="G4" s="183"/>
      <c r="H4" s="183"/>
      <c r="I4" s="183"/>
    </row>
    <row r="5" spans="1:9" x14ac:dyDescent="0.25">
      <c r="A5" s="183" t="s">
        <v>1116</v>
      </c>
      <c r="B5" s="183">
        <v>1</v>
      </c>
      <c r="C5" s="183">
        <v>2</v>
      </c>
      <c r="D5" s="183">
        <v>0</v>
      </c>
      <c r="E5" s="183">
        <v>0</v>
      </c>
      <c r="F5" s="183">
        <v>0</v>
      </c>
      <c r="G5" s="183">
        <v>1</v>
      </c>
      <c r="H5" s="183">
        <v>1</v>
      </c>
      <c r="I5" s="183">
        <v>1</v>
      </c>
    </row>
    <row r="6" spans="1:9" x14ac:dyDescent="0.25">
      <c r="A6" s="183"/>
      <c r="B6" s="183"/>
      <c r="C6" s="183"/>
      <c r="D6" s="183"/>
      <c r="E6" s="183"/>
      <c r="F6" s="183"/>
      <c r="G6" s="183"/>
      <c r="H6" s="183"/>
      <c r="I6" s="183"/>
    </row>
    <row r="7" spans="1:9" x14ac:dyDescent="0.25">
      <c r="A7" s="183"/>
      <c r="B7" s="183"/>
      <c r="C7" s="183"/>
      <c r="D7" s="183"/>
      <c r="E7" s="183"/>
      <c r="F7" s="183"/>
      <c r="G7" s="183"/>
      <c r="H7" s="183"/>
      <c r="I7" s="183"/>
    </row>
    <row r="8" spans="1:9" x14ac:dyDescent="0.25">
      <c r="A8" s="183"/>
      <c r="B8" s="183"/>
      <c r="C8" s="183"/>
      <c r="D8" s="183"/>
      <c r="E8" s="183"/>
      <c r="F8" s="183"/>
      <c r="G8" s="183"/>
      <c r="H8" s="183"/>
      <c r="I8" s="183"/>
    </row>
    <row r="9" spans="1:9" x14ac:dyDescent="0.25">
      <c r="A9" s="183" t="s">
        <v>1117</v>
      </c>
      <c r="B9" s="183">
        <v>2</v>
      </c>
      <c r="C9" s="183">
        <v>1</v>
      </c>
      <c r="D9" s="183">
        <v>0</v>
      </c>
      <c r="E9" s="183">
        <v>0</v>
      </c>
      <c r="F9" s="183">
        <v>1</v>
      </c>
      <c r="G9" s="183">
        <v>1</v>
      </c>
      <c r="H9" s="183">
        <v>0</v>
      </c>
      <c r="I9" s="183">
        <v>0</v>
      </c>
    </row>
    <row r="10" spans="1:9" x14ac:dyDescent="0.25">
      <c r="A10" s="183"/>
      <c r="B10" s="183"/>
      <c r="C10" s="183"/>
      <c r="D10" s="183"/>
      <c r="E10" s="183"/>
      <c r="F10" s="183"/>
      <c r="G10" s="183"/>
      <c r="H10" s="183"/>
      <c r="I10" s="183"/>
    </row>
    <row r="11" spans="1:9" x14ac:dyDescent="0.25">
      <c r="A11" s="183"/>
      <c r="B11" s="183"/>
      <c r="C11" s="183"/>
      <c r="D11" s="183"/>
      <c r="E11" s="183"/>
      <c r="F11" s="183"/>
      <c r="G11" s="183"/>
      <c r="H11" s="183"/>
      <c r="I11" s="183"/>
    </row>
    <row r="12" spans="1:9" x14ac:dyDescent="0.25">
      <c r="A12" s="183"/>
      <c r="B12" s="183"/>
      <c r="C12" s="183"/>
      <c r="D12" s="183"/>
      <c r="E12" s="183"/>
      <c r="F12" s="183"/>
      <c r="G12" s="183"/>
      <c r="H12" s="183"/>
      <c r="I12" s="183"/>
    </row>
    <row r="13" spans="1:9" x14ac:dyDescent="0.25">
      <c r="A13" s="183" t="s">
        <v>1118</v>
      </c>
      <c r="B13" s="183">
        <v>0</v>
      </c>
      <c r="C13" s="183">
        <v>0</v>
      </c>
      <c r="D13" s="183">
        <v>0</v>
      </c>
      <c r="E13" s="183">
        <v>1</v>
      </c>
      <c r="F13" s="183">
        <v>0</v>
      </c>
      <c r="G13" s="183">
        <v>0</v>
      </c>
      <c r="H13" s="183">
        <v>0</v>
      </c>
      <c r="I13" s="183">
        <v>0</v>
      </c>
    </row>
    <row r="14" spans="1:9" x14ac:dyDescent="0.25">
      <c r="A14" s="183"/>
      <c r="B14" s="183"/>
      <c r="C14" s="183"/>
      <c r="D14" s="183"/>
      <c r="E14" s="183"/>
      <c r="F14" s="183"/>
      <c r="G14" s="183"/>
      <c r="H14" s="183"/>
      <c r="I14" s="183"/>
    </row>
    <row r="15" spans="1:9" x14ac:dyDescent="0.25">
      <c r="A15" s="183"/>
      <c r="B15" s="183"/>
      <c r="C15" s="183"/>
      <c r="D15" s="183"/>
      <c r="E15" s="183"/>
      <c r="F15" s="183"/>
      <c r="G15" s="183"/>
      <c r="H15" s="183"/>
      <c r="I15" s="183"/>
    </row>
  </sheetData>
  <mergeCells count="36">
    <mergeCell ref="A5:A8"/>
    <mergeCell ref="E5:E8"/>
    <mergeCell ref="I5:I8"/>
    <mergeCell ref="A1:A4"/>
    <mergeCell ref="C2:C4"/>
    <mergeCell ref="D2:D4"/>
    <mergeCell ref="F2:F4"/>
    <mergeCell ref="G2:G4"/>
    <mergeCell ref="H2:H4"/>
    <mergeCell ref="I2:I4"/>
    <mergeCell ref="E2:E4"/>
    <mergeCell ref="B2:B4"/>
    <mergeCell ref="B5:B8"/>
    <mergeCell ref="F5:F8"/>
    <mergeCell ref="G5:G8"/>
    <mergeCell ref="G9:G12"/>
    <mergeCell ref="H5:H8"/>
    <mergeCell ref="H9:H12"/>
    <mergeCell ref="B9:B12"/>
    <mergeCell ref="C5:C8"/>
    <mergeCell ref="C9:C12"/>
    <mergeCell ref="D5:D8"/>
    <mergeCell ref="D9:D12"/>
    <mergeCell ref="I9:I12"/>
    <mergeCell ref="A13:A15"/>
    <mergeCell ref="B13:B15"/>
    <mergeCell ref="C13:C15"/>
    <mergeCell ref="D13:D15"/>
    <mergeCell ref="E13:E15"/>
    <mergeCell ref="F13:F15"/>
    <mergeCell ref="G13:G15"/>
    <mergeCell ref="H13:H15"/>
    <mergeCell ref="I13:I15"/>
    <mergeCell ref="E9:E12"/>
    <mergeCell ref="A9:A12"/>
    <mergeCell ref="F9:F1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137"/>
  <sheetViews>
    <sheetView tabSelected="1" topLeftCell="B3" workbookViewId="0">
      <selection activeCell="I135" sqref="I135:N138"/>
    </sheetView>
  </sheetViews>
  <sheetFormatPr defaultRowHeight="15" x14ac:dyDescent="0.25"/>
  <cols>
    <col min="1" max="1" width="91.140625" style="115" customWidth="1"/>
    <col min="2" max="3" width="9.140625" style="113"/>
    <col min="4" max="4" width="12" style="113" customWidth="1"/>
    <col min="5" max="5" width="10" style="113" customWidth="1"/>
    <col min="6" max="6" width="11.28515625" style="113" customWidth="1"/>
    <col min="7" max="8" width="9.140625" style="113"/>
    <col min="9" max="9" width="10.140625" style="113" customWidth="1"/>
    <col min="10" max="20" width="9.140625" style="113"/>
    <col min="21" max="256" width="9.140625" style="114"/>
    <col min="257" max="257" width="91.140625" style="114" customWidth="1"/>
    <col min="258" max="259" width="9.140625" style="114"/>
    <col min="260" max="260" width="12" style="114" customWidth="1"/>
    <col min="261" max="261" width="10" style="114" customWidth="1"/>
    <col min="262" max="262" width="11.28515625" style="114" customWidth="1"/>
    <col min="263" max="264" width="9.140625" style="114"/>
    <col min="265" max="265" width="10.140625" style="114" customWidth="1"/>
    <col min="266" max="512" width="9.140625" style="114"/>
    <col min="513" max="513" width="91.140625" style="114" customWidth="1"/>
    <col min="514" max="515" width="9.140625" style="114"/>
    <col min="516" max="516" width="12" style="114" customWidth="1"/>
    <col min="517" max="517" width="10" style="114" customWidth="1"/>
    <col min="518" max="518" width="11.28515625" style="114" customWidth="1"/>
    <col min="519" max="520" width="9.140625" style="114"/>
    <col min="521" max="521" width="10.140625" style="114" customWidth="1"/>
    <col min="522" max="768" width="9.140625" style="114"/>
    <col min="769" max="769" width="91.140625" style="114" customWidth="1"/>
    <col min="770" max="771" width="9.140625" style="114"/>
    <col min="772" max="772" width="12" style="114" customWidth="1"/>
    <col min="773" max="773" width="10" style="114" customWidth="1"/>
    <col min="774" max="774" width="11.28515625" style="114" customWidth="1"/>
    <col min="775" max="776" width="9.140625" style="114"/>
    <col min="777" max="777" width="10.140625" style="114" customWidth="1"/>
    <col min="778" max="1024" width="9.140625" style="114"/>
    <col min="1025" max="1025" width="91.140625" style="114" customWidth="1"/>
    <col min="1026" max="1027" width="9.140625" style="114"/>
    <col min="1028" max="1028" width="12" style="114" customWidth="1"/>
    <col min="1029" max="1029" width="10" style="114" customWidth="1"/>
    <col min="1030" max="1030" width="11.28515625" style="114" customWidth="1"/>
    <col min="1031" max="1032" width="9.140625" style="114"/>
    <col min="1033" max="1033" width="10.140625" style="114" customWidth="1"/>
    <col min="1034" max="1280" width="9.140625" style="114"/>
    <col min="1281" max="1281" width="91.140625" style="114" customWidth="1"/>
    <col min="1282" max="1283" width="9.140625" style="114"/>
    <col min="1284" max="1284" width="12" style="114" customWidth="1"/>
    <col min="1285" max="1285" width="10" style="114" customWidth="1"/>
    <col min="1286" max="1286" width="11.28515625" style="114" customWidth="1"/>
    <col min="1287" max="1288" width="9.140625" style="114"/>
    <col min="1289" max="1289" width="10.140625" style="114" customWidth="1"/>
    <col min="1290" max="1536" width="9.140625" style="114"/>
    <col min="1537" max="1537" width="91.140625" style="114" customWidth="1"/>
    <col min="1538" max="1539" width="9.140625" style="114"/>
    <col min="1540" max="1540" width="12" style="114" customWidth="1"/>
    <col min="1541" max="1541" width="10" style="114" customWidth="1"/>
    <col min="1542" max="1542" width="11.28515625" style="114" customWidth="1"/>
    <col min="1543" max="1544" width="9.140625" style="114"/>
    <col min="1545" max="1545" width="10.140625" style="114" customWidth="1"/>
    <col min="1546" max="1792" width="9.140625" style="114"/>
    <col min="1793" max="1793" width="91.140625" style="114" customWidth="1"/>
    <col min="1794" max="1795" width="9.140625" style="114"/>
    <col min="1796" max="1796" width="12" style="114" customWidth="1"/>
    <col min="1797" max="1797" width="10" style="114" customWidth="1"/>
    <col min="1798" max="1798" width="11.28515625" style="114" customWidth="1"/>
    <col min="1799" max="1800" width="9.140625" style="114"/>
    <col min="1801" max="1801" width="10.140625" style="114" customWidth="1"/>
    <col min="1802" max="2048" width="9.140625" style="114"/>
    <col min="2049" max="2049" width="91.140625" style="114" customWidth="1"/>
    <col min="2050" max="2051" width="9.140625" style="114"/>
    <col min="2052" max="2052" width="12" style="114" customWidth="1"/>
    <col min="2053" max="2053" width="10" style="114" customWidth="1"/>
    <col min="2054" max="2054" width="11.28515625" style="114" customWidth="1"/>
    <col min="2055" max="2056" width="9.140625" style="114"/>
    <col min="2057" max="2057" width="10.140625" style="114" customWidth="1"/>
    <col min="2058" max="2304" width="9.140625" style="114"/>
    <col min="2305" max="2305" width="91.140625" style="114" customWidth="1"/>
    <col min="2306" max="2307" width="9.140625" style="114"/>
    <col min="2308" max="2308" width="12" style="114" customWidth="1"/>
    <col min="2309" max="2309" width="10" style="114" customWidth="1"/>
    <col min="2310" max="2310" width="11.28515625" style="114" customWidth="1"/>
    <col min="2311" max="2312" width="9.140625" style="114"/>
    <col min="2313" max="2313" width="10.140625" style="114" customWidth="1"/>
    <col min="2314" max="2560" width="9.140625" style="114"/>
    <col min="2561" max="2561" width="91.140625" style="114" customWidth="1"/>
    <col min="2562" max="2563" width="9.140625" style="114"/>
    <col min="2564" max="2564" width="12" style="114" customWidth="1"/>
    <col min="2565" max="2565" width="10" style="114" customWidth="1"/>
    <col min="2566" max="2566" width="11.28515625" style="114" customWidth="1"/>
    <col min="2567" max="2568" width="9.140625" style="114"/>
    <col min="2569" max="2569" width="10.140625" style="114" customWidth="1"/>
    <col min="2570" max="2816" width="9.140625" style="114"/>
    <col min="2817" max="2817" width="91.140625" style="114" customWidth="1"/>
    <col min="2818" max="2819" width="9.140625" style="114"/>
    <col min="2820" max="2820" width="12" style="114" customWidth="1"/>
    <col min="2821" max="2821" width="10" style="114" customWidth="1"/>
    <col min="2822" max="2822" width="11.28515625" style="114" customWidth="1"/>
    <col min="2823" max="2824" width="9.140625" style="114"/>
    <col min="2825" max="2825" width="10.140625" style="114" customWidth="1"/>
    <col min="2826" max="3072" width="9.140625" style="114"/>
    <col min="3073" max="3073" width="91.140625" style="114" customWidth="1"/>
    <col min="3074" max="3075" width="9.140625" style="114"/>
    <col min="3076" max="3076" width="12" style="114" customWidth="1"/>
    <col min="3077" max="3077" width="10" style="114" customWidth="1"/>
    <col min="3078" max="3078" width="11.28515625" style="114" customWidth="1"/>
    <col min="3079" max="3080" width="9.140625" style="114"/>
    <col min="3081" max="3081" width="10.140625" style="114" customWidth="1"/>
    <col min="3082" max="3328" width="9.140625" style="114"/>
    <col min="3329" max="3329" width="91.140625" style="114" customWidth="1"/>
    <col min="3330" max="3331" width="9.140625" style="114"/>
    <col min="3332" max="3332" width="12" style="114" customWidth="1"/>
    <col min="3333" max="3333" width="10" style="114" customWidth="1"/>
    <col min="3334" max="3334" width="11.28515625" style="114" customWidth="1"/>
    <col min="3335" max="3336" width="9.140625" style="114"/>
    <col min="3337" max="3337" width="10.140625" style="114" customWidth="1"/>
    <col min="3338" max="3584" width="9.140625" style="114"/>
    <col min="3585" max="3585" width="91.140625" style="114" customWidth="1"/>
    <col min="3586" max="3587" width="9.140625" style="114"/>
    <col min="3588" max="3588" width="12" style="114" customWidth="1"/>
    <col min="3589" max="3589" width="10" style="114" customWidth="1"/>
    <col min="3590" max="3590" width="11.28515625" style="114" customWidth="1"/>
    <col min="3591" max="3592" width="9.140625" style="114"/>
    <col min="3593" max="3593" width="10.140625" style="114" customWidth="1"/>
    <col min="3594" max="3840" width="9.140625" style="114"/>
    <col min="3841" max="3841" width="91.140625" style="114" customWidth="1"/>
    <col min="3842" max="3843" width="9.140625" style="114"/>
    <col min="3844" max="3844" width="12" style="114" customWidth="1"/>
    <col min="3845" max="3845" width="10" style="114" customWidth="1"/>
    <col min="3846" max="3846" width="11.28515625" style="114" customWidth="1"/>
    <col min="3847" max="3848" width="9.140625" style="114"/>
    <col min="3849" max="3849" width="10.140625" style="114" customWidth="1"/>
    <col min="3850" max="4096" width="9.140625" style="114"/>
    <col min="4097" max="4097" width="91.140625" style="114" customWidth="1"/>
    <col min="4098" max="4099" width="9.140625" style="114"/>
    <col min="4100" max="4100" width="12" style="114" customWidth="1"/>
    <col min="4101" max="4101" width="10" style="114" customWidth="1"/>
    <col min="4102" max="4102" width="11.28515625" style="114" customWidth="1"/>
    <col min="4103" max="4104" width="9.140625" style="114"/>
    <col min="4105" max="4105" width="10.140625" style="114" customWidth="1"/>
    <col min="4106" max="4352" width="9.140625" style="114"/>
    <col min="4353" max="4353" width="91.140625" style="114" customWidth="1"/>
    <col min="4354" max="4355" width="9.140625" style="114"/>
    <col min="4356" max="4356" width="12" style="114" customWidth="1"/>
    <col min="4357" max="4357" width="10" style="114" customWidth="1"/>
    <col min="4358" max="4358" width="11.28515625" style="114" customWidth="1"/>
    <col min="4359" max="4360" width="9.140625" style="114"/>
    <col min="4361" max="4361" width="10.140625" style="114" customWidth="1"/>
    <col min="4362" max="4608" width="9.140625" style="114"/>
    <col min="4609" max="4609" width="91.140625" style="114" customWidth="1"/>
    <col min="4610" max="4611" width="9.140625" style="114"/>
    <col min="4612" max="4612" width="12" style="114" customWidth="1"/>
    <col min="4613" max="4613" width="10" style="114" customWidth="1"/>
    <col min="4614" max="4614" width="11.28515625" style="114" customWidth="1"/>
    <col min="4615" max="4616" width="9.140625" style="114"/>
    <col min="4617" max="4617" width="10.140625" style="114" customWidth="1"/>
    <col min="4618" max="4864" width="9.140625" style="114"/>
    <col min="4865" max="4865" width="91.140625" style="114" customWidth="1"/>
    <col min="4866" max="4867" width="9.140625" style="114"/>
    <col min="4868" max="4868" width="12" style="114" customWidth="1"/>
    <col min="4869" max="4869" width="10" style="114" customWidth="1"/>
    <col min="4870" max="4870" width="11.28515625" style="114" customWidth="1"/>
    <col min="4871" max="4872" width="9.140625" style="114"/>
    <col min="4873" max="4873" width="10.140625" style="114" customWidth="1"/>
    <col min="4874" max="5120" width="9.140625" style="114"/>
    <col min="5121" max="5121" width="91.140625" style="114" customWidth="1"/>
    <col min="5122" max="5123" width="9.140625" style="114"/>
    <col min="5124" max="5124" width="12" style="114" customWidth="1"/>
    <col min="5125" max="5125" width="10" style="114" customWidth="1"/>
    <col min="5126" max="5126" width="11.28515625" style="114" customWidth="1"/>
    <col min="5127" max="5128" width="9.140625" style="114"/>
    <col min="5129" max="5129" width="10.140625" style="114" customWidth="1"/>
    <col min="5130" max="5376" width="9.140625" style="114"/>
    <col min="5377" max="5377" width="91.140625" style="114" customWidth="1"/>
    <col min="5378" max="5379" width="9.140625" style="114"/>
    <col min="5380" max="5380" width="12" style="114" customWidth="1"/>
    <col min="5381" max="5381" width="10" style="114" customWidth="1"/>
    <col min="5382" max="5382" width="11.28515625" style="114" customWidth="1"/>
    <col min="5383" max="5384" width="9.140625" style="114"/>
    <col min="5385" max="5385" width="10.140625" style="114" customWidth="1"/>
    <col min="5386" max="5632" width="9.140625" style="114"/>
    <col min="5633" max="5633" width="91.140625" style="114" customWidth="1"/>
    <col min="5634" max="5635" width="9.140625" style="114"/>
    <col min="5636" max="5636" width="12" style="114" customWidth="1"/>
    <col min="5637" max="5637" width="10" style="114" customWidth="1"/>
    <col min="5638" max="5638" width="11.28515625" style="114" customWidth="1"/>
    <col min="5639" max="5640" width="9.140625" style="114"/>
    <col min="5641" max="5641" width="10.140625" style="114" customWidth="1"/>
    <col min="5642" max="5888" width="9.140625" style="114"/>
    <col min="5889" max="5889" width="91.140625" style="114" customWidth="1"/>
    <col min="5890" max="5891" width="9.140625" style="114"/>
    <col min="5892" max="5892" width="12" style="114" customWidth="1"/>
    <col min="5893" max="5893" width="10" style="114" customWidth="1"/>
    <col min="5894" max="5894" width="11.28515625" style="114" customWidth="1"/>
    <col min="5895" max="5896" width="9.140625" style="114"/>
    <col min="5897" max="5897" width="10.140625" style="114" customWidth="1"/>
    <col min="5898" max="6144" width="9.140625" style="114"/>
    <col min="6145" max="6145" width="91.140625" style="114" customWidth="1"/>
    <col min="6146" max="6147" width="9.140625" style="114"/>
    <col min="6148" max="6148" width="12" style="114" customWidth="1"/>
    <col min="6149" max="6149" width="10" style="114" customWidth="1"/>
    <col min="6150" max="6150" width="11.28515625" style="114" customWidth="1"/>
    <col min="6151" max="6152" width="9.140625" style="114"/>
    <col min="6153" max="6153" width="10.140625" style="114" customWidth="1"/>
    <col min="6154" max="6400" width="9.140625" style="114"/>
    <col min="6401" max="6401" width="91.140625" style="114" customWidth="1"/>
    <col min="6402" max="6403" width="9.140625" style="114"/>
    <col min="6404" max="6404" width="12" style="114" customWidth="1"/>
    <col min="6405" max="6405" width="10" style="114" customWidth="1"/>
    <col min="6406" max="6406" width="11.28515625" style="114" customWidth="1"/>
    <col min="6407" max="6408" width="9.140625" style="114"/>
    <col min="6409" max="6409" width="10.140625" style="114" customWidth="1"/>
    <col min="6410" max="6656" width="9.140625" style="114"/>
    <col min="6657" max="6657" width="91.140625" style="114" customWidth="1"/>
    <col min="6658" max="6659" width="9.140625" style="114"/>
    <col min="6660" max="6660" width="12" style="114" customWidth="1"/>
    <col min="6661" max="6661" width="10" style="114" customWidth="1"/>
    <col min="6662" max="6662" width="11.28515625" style="114" customWidth="1"/>
    <col min="6663" max="6664" width="9.140625" style="114"/>
    <col min="6665" max="6665" width="10.140625" style="114" customWidth="1"/>
    <col min="6666" max="6912" width="9.140625" style="114"/>
    <col min="6913" max="6913" width="91.140625" style="114" customWidth="1"/>
    <col min="6914" max="6915" width="9.140625" style="114"/>
    <col min="6916" max="6916" width="12" style="114" customWidth="1"/>
    <col min="6917" max="6917" width="10" style="114" customWidth="1"/>
    <col min="6918" max="6918" width="11.28515625" style="114" customWidth="1"/>
    <col min="6919" max="6920" width="9.140625" style="114"/>
    <col min="6921" max="6921" width="10.140625" style="114" customWidth="1"/>
    <col min="6922" max="7168" width="9.140625" style="114"/>
    <col min="7169" max="7169" width="91.140625" style="114" customWidth="1"/>
    <col min="7170" max="7171" width="9.140625" style="114"/>
    <col min="7172" max="7172" width="12" style="114" customWidth="1"/>
    <col min="7173" max="7173" width="10" style="114" customWidth="1"/>
    <col min="7174" max="7174" width="11.28515625" style="114" customWidth="1"/>
    <col min="7175" max="7176" width="9.140625" style="114"/>
    <col min="7177" max="7177" width="10.140625" style="114" customWidth="1"/>
    <col min="7178" max="7424" width="9.140625" style="114"/>
    <col min="7425" max="7425" width="91.140625" style="114" customWidth="1"/>
    <col min="7426" max="7427" width="9.140625" style="114"/>
    <col min="7428" max="7428" width="12" style="114" customWidth="1"/>
    <col min="7429" max="7429" width="10" style="114" customWidth="1"/>
    <col min="7430" max="7430" width="11.28515625" style="114" customWidth="1"/>
    <col min="7431" max="7432" width="9.140625" style="114"/>
    <col min="7433" max="7433" width="10.140625" style="114" customWidth="1"/>
    <col min="7434" max="7680" width="9.140625" style="114"/>
    <col min="7681" max="7681" width="91.140625" style="114" customWidth="1"/>
    <col min="7682" max="7683" width="9.140625" style="114"/>
    <col min="7684" max="7684" width="12" style="114" customWidth="1"/>
    <col min="7685" max="7685" width="10" style="114" customWidth="1"/>
    <col min="7686" max="7686" width="11.28515625" style="114" customWidth="1"/>
    <col min="7687" max="7688" width="9.140625" style="114"/>
    <col min="7689" max="7689" width="10.140625" style="114" customWidth="1"/>
    <col min="7690" max="7936" width="9.140625" style="114"/>
    <col min="7937" max="7937" width="91.140625" style="114" customWidth="1"/>
    <col min="7938" max="7939" width="9.140625" style="114"/>
    <col min="7940" max="7940" width="12" style="114" customWidth="1"/>
    <col min="7941" max="7941" width="10" style="114" customWidth="1"/>
    <col min="7942" max="7942" width="11.28515625" style="114" customWidth="1"/>
    <col min="7943" max="7944" width="9.140625" style="114"/>
    <col min="7945" max="7945" width="10.140625" style="114" customWidth="1"/>
    <col min="7946" max="8192" width="9.140625" style="114"/>
    <col min="8193" max="8193" width="91.140625" style="114" customWidth="1"/>
    <col min="8194" max="8195" width="9.140625" style="114"/>
    <col min="8196" max="8196" width="12" style="114" customWidth="1"/>
    <col min="8197" max="8197" width="10" style="114" customWidth="1"/>
    <col min="8198" max="8198" width="11.28515625" style="114" customWidth="1"/>
    <col min="8199" max="8200" width="9.140625" style="114"/>
    <col min="8201" max="8201" width="10.140625" style="114" customWidth="1"/>
    <col min="8202" max="8448" width="9.140625" style="114"/>
    <col min="8449" max="8449" width="91.140625" style="114" customWidth="1"/>
    <col min="8450" max="8451" width="9.140625" style="114"/>
    <col min="8452" max="8452" width="12" style="114" customWidth="1"/>
    <col min="8453" max="8453" width="10" style="114" customWidth="1"/>
    <col min="8454" max="8454" width="11.28515625" style="114" customWidth="1"/>
    <col min="8455" max="8456" width="9.140625" style="114"/>
    <col min="8457" max="8457" width="10.140625" style="114" customWidth="1"/>
    <col min="8458" max="8704" width="9.140625" style="114"/>
    <col min="8705" max="8705" width="91.140625" style="114" customWidth="1"/>
    <col min="8706" max="8707" width="9.140625" style="114"/>
    <col min="8708" max="8708" width="12" style="114" customWidth="1"/>
    <col min="8709" max="8709" width="10" style="114" customWidth="1"/>
    <col min="8710" max="8710" width="11.28515625" style="114" customWidth="1"/>
    <col min="8711" max="8712" width="9.140625" style="114"/>
    <col min="8713" max="8713" width="10.140625" style="114" customWidth="1"/>
    <col min="8714" max="8960" width="9.140625" style="114"/>
    <col min="8961" max="8961" width="91.140625" style="114" customWidth="1"/>
    <col min="8962" max="8963" width="9.140625" style="114"/>
    <col min="8964" max="8964" width="12" style="114" customWidth="1"/>
    <col min="8965" max="8965" width="10" style="114" customWidth="1"/>
    <col min="8966" max="8966" width="11.28515625" style="114" customWidth="1"/>
    <col min="8967" max="8968" width="9.140625" style="114"/>
    <col min="8969" max="8969" width="10.140625" style="114" customWidth="1"/>
    <col min="8970" max="9216" width="9.140625" style="114"/>
    <col min="9217" max="9217" width="91.140625" style="114" customWidth="1"/>
    <col min="9218" max="9219" width="9.140625" style="114"/>
    <col min="9220" max="9220" width="12" style="114" customWidth="1"/>
    <col min="9221" max="9221" width="10" style="114" customWidth="1"/>
    <col min="9222" max="9222" width="11.28515625" style="114" customWidth="1"/>
    <col min="9223" max="9224" width="9.140625" style="114"/>
    <col min="9225" max="9225" width="10.140625" style="114" customWidth="1"/>
    <col min="9226" max="9472" width="9.140625" style="114"/>
    <col min="9473" max="9473" width="91.140625" style="114" customWidth="1"/>
    <col min="9474" max="9475" width="9.140625" style="114"/>
    <col min="9476" max="9476" width="12" style="114" customWidth="1"/>
    <col min="9477" max="9477" width="10" style="114" customWidth="1"/>
    <col min="9478" max="9478" width="11.28515625" style="114" customWidth="1"/>
    <col min="9479" max="9480" width="9.140625" style="114"/>
    <col min="9481" max="9481" width="10.140625" style="114" customWidth="1"/>
    <col min="9482" max="9728" width="9.140625" style="114"/>
    <col min="9729" max="9729" width="91.140625" style="114" customWidth="1"/>
    <col min="9730" max="9731" width="9.140625" style="114"/>
    <col min="9732" max="9732" width="12" style="114" customWidth="1"/>
    <col min="9733" max="9733" width="10" style="114" customWidth="1"/>
    <col min="9734" max="9734" width="11.28515625" style="114" customWidth="1"/>
    <col min="9735" max="9736" width="9.140625" style="114"/>
    <col min="9737" max="9737" width="10.140625" style="114" customWidth="1"/>
    <col min="9738" max="9984" width="9.140625" style="114"/>
    <col min="9985" max="9985" width="91.140625" style="114" customWidth="1"/>
    <col min="9986" max="9987" width="9.140625" style="114"/>
    <col min="9988" max="9988" width="12" style="114" customWidth="1"/>
    <col min="9989" max="9989" width="10" style="114" customWidth="1"/>
    <col min="9990" max="9990" width="11.28515625" style="114" customWidth="1"/>
    <col min="9991" max="9992" width="9.140625" style="114"/>
    <col min="9993" max="9993" width="10.140625" style="114" customWidth="1"/>
    <col min="9994" max="10240" width="9.140625" style="114"/>
    <col min="10241" max="10241" width="91.140625" style="114" customWidth="1"/>
    <col min="10242" max="10243" width="9.140625" style="114"/>
    <col min="10244" max="10244" width="12" style="114" customWidth="1"/>
    <col min="10245" max="10245" width="10" style="114" customWidth="1"/>
    <col min="10246" max="10246" width="11.28515625" style="114" customWidth="1"/>
    <col min="10247" max="10248" width="9.140625" style="114"/>
    <col min="10249" max="10249" width="10.140625" style="114" customWidth="1"/>
    <col min="10250" max="10496" width="9.140625" style="114"/>
    <col min="10497" max="10497" width="91.140625" style="114" customWidth="1"/>
    <col min="10498" max="10499" width="9.140625" style="114"/>
    <col min="10500" max="10500" width="12" style="114" customWidth="1"/>
    <col min="10501" max="10501" width="10" style="114" customWidth="1"/>
    <col min="10502" max="10502" width="11.28515625" style="114" customWidth="1"/>
    <col min="10503" max="10504" width="9.140625" style="114"/>
    <col min="10505" max="10505" width="10.140625" style="114" customWidth="1"/>
    <col min="10506" max="10752" width="9.140625" style="114"/>
    <col min="10753" max="10753" width="91.140625" style="114" customWidth="1"/>
    <col min="10754" max="10755" width="9.140625" style="114"/>
    <col min="10756" max="10756" width="12" style="114" customWidth="1"/>
    <col min="10757" max="10757" width="10" style="114" customWidth="1"/>
    <col min="10758" max="10758" width="11.28515625" style="114" customWidth="1"/>
    <col min="10759" max="10760" width="9.140625" style="114"/>
    <col min="10761" max="10761" width="10.140625" style="114" customWidth="1"/>
    <col min="10762" max="11008" width="9.140625" style="114"/>
    <col min="11009" max="11009" width="91.140625" style="114" customWidth="1"/>
    <col min="11010" max="11011" width="9.140625" style="114"/>
    <col min="11012" max="11012" width="12" style="114" customWidth="1"/>
    <col min="11013" max="11013" width="10" style="114" customWidth="1"/>
    <col min="11014" max="11014" width="11.28515625" style="114" customWidth="1"/>
    <col min="11015" max="11016" width="9.140625" style="114"/>
    <col min="11017" max="11017" width="10.140625" style="114" customWidth="1"/>
    <col min="11018" max="11264" width="9.140625" style="114"/>
    <col min="11265" max="11265" width="91.140625" style="114" customWidth="1"/>
    <col min="11266" max="11267" width="9.140625" style="114"/>
    <col min="11268" max="11268" width="12" style="114" customWidth="1"/>
    <col min="11269" max="11269" width="10" style="114" customWidth="1"/>
    <col min="11270" max="11270" width="11.28515625" style="114" customWidth="1"/>
    <col min="11271" max="11272" width="9.140625" style="114"/>
    <col min="11273" max="11273" width="10.140625" style="114" customWidth="1"/>
    <col min="11274" max="11520" width="9.140625" style="114"/>
    <col min="11521" max="11521" width="91.140625" style="114" customWidth="1"/>
    <col min="11522" max="11523" width="9.140625" style="114"/>
    <col min="11524" max="11524" width="12" style="114" customWidth="1"/>
    <col min="11525" max="11525" width="10" style="114" customWidth="1"/>
    <col min="11526" max="11526" width="11.28515625" style="114" customWidth="1"/>
    <col min="11527" max="11528" width="9.140625" style="114"/>
    <col min="11529" max="11529" width="10.140625" style="114" customWidth="1"/>
    <col min="11530" max="11776" width="9.140625" style="114"/>
    <col min="11777" max="11777" width="91.140625" style="114" customWidth="1"/>
    <col min="11778" max="11779" width="9.140625" style="114"/>
    <col min="11780" max="11780" width="12" style="114" customWidth="1"/>
    <col min="11781" max="11781" width="10" style="114" customWidth="1"/>
    <col min="11782" max="11782" width="11.28515625" style="114" customWidth="1"/>
    <col min="11783" max="11784" width="9.140625" style="114"/>
    <col min="11785" max="11785" width="10.140625" style="114" customWidth="1"/>
    <col min="11786" max="12032" width="9.140625" style="114"/>
    <col min="12033" max="12033" width="91.140625" style="114" customWidth="1"/>
    <col min="12034" max="12035" width="9.140625" style="114"/>
    <col min="12036" max="12036" width="12" style="114" customWidth="1"/>
    <col min="12037" max="12037" width="10" style="114" customWidth="1"/>
    <col min="12038" max="12038" width="11.28515625" style="114" customWidth="1"/>
    <col min="12039" max="12040" width="9.140625" style="114"/>
    <col min="12041" max="12041" width="10.140625" style="114" customWidth="1"/>
    <col min="12042" max="12288" width="9.140625" style="114"/>
    <col min="12289" max="12289" width="91.140625" style="114" customWidth="1"/>
    <col min="12290" max="12291" width="9.140625" style="114"/>
    <col min="12292" max="12292" width="12" style="114" customWidth="1"/>
    <col min="12293" max="12293" width="10" style="114" customWidth="1"/>
    <col min="12294" max="12294" width="11.28515625" style="114" customWidth="1"/>
    <col min="12295" max="12296" width="9.140625" style="114"/>
    <col min="12297" max="12297" width="10.140625" style="114" customWidth="1"/>
    <col min="12298" max="12544" width="9.140625" style="114"/>
    <col min="12545" max="12545" width="91.140625" style="114" customWidth="1"/>
    <col min="12546" max="12547" width="9.140625" style="114"/>
    <col min="12548" max="12548" width="12" style="114" customWidth="1"/>
    <col min="12549" max="12549" width="10" style="114" customWidth="1"/>
    <col min="12550" max="12550" width="11.28515625" style="114" customWidth="1"/>
    <col min="12551" max="12552" width="9.140625" style="114"/>
    <col min="12553" max="12553" width="10.140625" style="114" customWidth="1"/>
    <col min="12554" max="12800" width="9.140625" style="114"/>
    <col min="12801" max="12801" width="91.140625" style="114" customWidth="1"/>
    <col min="12802" max="12803" width="9.140625" style="114"/>
    <col min="12804" max="12804" width="12" style="114" customWidth="1"/>
    <col min="12805" max="12805" width="10" style="114" customWidth="1"/>
    <col min="12806" max="12806" width="11.28515625" style="114" customWidth="1"/>
    <col min="12807" max="12808" width="9.140625" style="114"/>
    <col min="12809" max="12809" width="10.140625" style="114" customWidth="1"/>
    <col min="12810" max="13056" width="9.140625" style="114"/>
    <col min="13057" max="13057" width="91.140625" style="114" customWidth="1"/>
    <col min="13058" max="13059" width="9.140625" style="114"/>
    <col min="13060" max="13060" width="12" style="114" customWidth="1"/>
    <col min="13061" max="13061" width="10" style="114" customWidth="1"/>
    <col min="13062" max="13062" width="11.28515625" style="114" customWidth="1"/>
    <col min="13063" max="13064" width="9.140625" style="114"/>
    <col min="13065" max="13065" width="10.140625" style="114" customWidth="1"/>
    <col min="13066" max="13312" width="9.140625" style="114"/>
    <col min="13313" max="13313" width="91.140625" style="114" customWidth="1"/>
    <col min="13314" max="13315" width="9.140625" style="114"/>
    <col min="13316" max="13316" width="12" style="114" customWidth="1"/>
    <col min="13317" max="13317" width="10" style="114" customWidth="1"/>
    <col min="13318" max="13318" width="11.28515625" style="114" customWidth="1"/>
    <col min="13319" max="13320" width="9.140625" style="114"/>
    <col min="13321" max="13321" width="10.140625" style="114" customWidth="1"/>
    <col min="13322" max="13568" width="9.140625" style="114"/>
    <col min="13569" max="13569" width="91.140625" style="114" customWidth="1"/>
    <col min="13570" max="13571" width="9.140625" style="114"/>
    <col min="13572" max="13572" width="12" style="114" customWidth="1"/>
    <col min="13573" max="13573" width="10" style="114" customWidth="1"/>
    <col min="13574" max="13574" width="11.28515625" style="114" customWidth="1"/>
    <col min="13575" max="13576" width="9.140625" style="114"/>
    <col min="13577" max="13577" width="10.140625" style="114" customWidth="1"/>
    <col min="13578" max="13824" width="9.140625" style="114"/>
    <col min="13825" max="13825" width="91.140625" style="114" customWidth="1"/>
    <col min="13826" max="13827" width="9.140625" style="114"/>
    <col min="13828" max="13828" width="12" style="114" customWidth="1"/>
    <col min="13829" max="13829" width="10" style="114" customWidth="1"/>
    <col min="13830" max="13830" width="11.28515625" style="114" customWidth="1"/>
    <col min="13831" max="13832" width="9.140625" style="114"/>
    <col min="13833" max="13833" width="10.140625" style="114" customWidth="1"/>
    <col min="13834" max="14080" width="9.140625" style="114"/>
    <col min="14081" max="14081" width="91.140625" style="114" customWidth="1"/>
    <col min="14082" max="14083" width="9.140625" style="114"/>
    <col min="14084" max="14084" width="12" style="114" customWidth="1"/>
    <col min="14085" max="14085" width="10" style="114" customWidth="1"/>
    <col min="14086" max="14086" width="11.28515625" style="114" customWidth="1"/>
    <col min="14087" max="14088" width="9.140625" style="114"/>
    <col min="14089" max="14089" width="10.140625" style="114" customWidth="1"/>
    <col min="14090" max="14336" width="9.140625" style="114"/>
    <col min="14337" max="14337" width="91.140625" style="114" customWidth="1"/>
    <col min="14338" max="14339" width="9.140625" style="114"/>
    <col min="14340" max="14340" width="12" style="114" customWidth="1"/>
    <col min="14341" max="14341" width="10" style="114" customWidth="1"/>
    <col min="14342" max="14342" width="11.28515625" style="114" customWidth="1"/>
    <col min="14343" max="14344" width="9.140625" style="114"/>
    <col min="14345" max="14345" width="10.140625" style="114" customWidth="1"/>
    <col min="14346" max="14592" width="9.140625" style="114"/>
    <col min="14593" max="14593" width="91.140625" style="114" customWidth="1"/>
    <col min="14594" max="14595" width="9.140625" style="114"/>
    <col min="14596" max="14596" width="12" style="114" customWidth="1"/>
    <col min="14597" max="14597" width="10" style="114" customWidth="1"/>
    <col min="14598" max="14598" width="11.28515625" style="114" customWidth="1"/>
    <col min="14599" max="14600" width="9.140625" style="114"/>
    <col min="14601" max="14601" width="10.140625" style="114" customWidth="1"/>
    <col min="14602" max="14848" width="9.140625" style="114"/>
    <col min="14849" max="14849" width="91.140625" style="114" customWidth="1"/>
    <col min="14850" max="14851" width="9.140625" style="114"/>
    <col min="14852" max="14852" width="12" style="114" customWidth="1"/>
    <col min="14853" max="14853" width="10" style="114" customWidth="1"/>
    <col min="14854" max="14854" width="11.28515625" style="114" customWidth="1"/>
    <col min="14855" max="14856" width="9.140625" style="114"/>
    <col min="14857" max="14857" width="10.140625" style="114" customWidth="1"/>
    <col min="14858" max="15104" width="9.140625" style="114"/>
    <col min="15105" max="15105" width="91.140625" style="114" customWidth="1"/>
    <col min="15106" max="15107" width="9.140625" style="114"/>
    <col min="15108" max="15108" width="12" style="114" customWidth="1"/>
    <col min="15109" max="15109" width="10" style="114" customWidth="1"/>
    <col min="15110" max="15110" width="11.28515625" style="114" customWidth="1"/>
    <col min="15111" max="15112" width="9.140625" style="114"/>
    <col min="15113" max="15113" width="10.140625" style="114" customWidth="1"/>
    <col min="15114" max="15360" width="9.140625" style="114"/>
    <col min="15361" max="15361" width="91.140625" style="114" customWidth="1"/>
    <col min="15362" max="15363" width="9.140625" style="114"/>
    <col min="15364" max="15364" width="12" style="114" customWidth="1"/>
    <col min="15365" max="15365" width="10" style="114" customWidth="1"/>
    <col min="15366" max="15366" width="11.28515625" style="114" customWidth="1"/>
    <col min="15367" max="15368" width="9.140625" style="114"/>
    <col min="15369" max="15369" width="10.140625" style="114" customWidth="1"/>
    <col min="15370" max="15616" width="9.140625" style="114"/>
    <col min="15617" max="15617" width="91.140625" style="114" customWidth="1"/>
    <col min="15618" max="15619" width="9.140625" style="114"/>
    <col min="15620" max="15620" width="12" style="114" customWidth="1"/>
    <col min="15621" max="15621" width="10" style="114" customWidth="1"/>
    <col min="15622" max="15622" width="11.28515625" style="114" customWidth="1"/>
    <col min="15623" max="15624" width="9.140625" style="114"/>
    <col min="15625" max="15625" width="10.140625" style="114" customWidth="1"/>
    <col min="15626" max="15872" width="9.140625" style="114"/>
    <col min="15873" max="15873" width="91.140625" style="114" customWidth="1"/>
    <col min="15874" max="15875" width="9.140625" style="114"/>
    <col min="15876" max="15876" width="12" style="114" customWidth="1"/>
    <col min="15877" max="15877" width="10" style="114" customWidth="1"/>
    <col min="15878" max="15878" width="11.28515625" style="114" customWidth="1"/>
    <col min="15879" max="15880" width="9.140625" style="114"/>
    <col min="15881" max="15881" width="10.140625" style="114" customWidth="1"/>
    <col min="15882" max="16128" width="9.140625" style="114"/>
    <col min="16129" max="16129" width="91.140625" style="114" customWidth="1"/>
    <col min="16130" max="16131" width="9.140625" style="114"/>
    <col min="16132" max="16132" width="12" style="114" customWidth="1"/>
    <col min="16133" max="16133" width="10" style="114" customWidth="1"/>
    <col min="16134" max="16134" width="11.28515625" style="114" customWidth="1"/>
    <col min="16135" max="16136" width="9.140625" style="114"/>
    <col min="16137" max="16137" width="10.140625" style="114" customWidth="1"/>
    <col min="16138" max="16384" width="9.140625" style="114"/>
  </cols>
  <sheetData>
    <row r="1" spans="1:20" ht="51.75" x14ac:dyDescent="0.25">
      <c r="A1" s="132" t="s">
        <v>1119</v>
      </c>
      <c r="B1" s="112" t="s">
        <v>1120</v>
      </c>
      <c r="C1" s="112" t="s">
        <v>1121</v>
      </c>
      <c r="D1" s="117" t="s">
        <v>1122</v>
      </c>
      <c r="E1" s="117" t="s">
        <v>1123</v>
      </c>
      <c r="F1" s="112" t="s">
        <v>1124</v>
      </c>
      <c r="G1" s="112" t="s">
        <v>1125</v>
      </c>
      <c r="H1" s="112" t="s">
        <v>1126</v>
      </c>
      <c r="I1" s="117" t="s">
        <v>1127</v>
      </c>
      <c r="J1" s="117" t="s">
        <v>1128</v>
      </c>
      <c r="K1" s="112" t="s">
        <v>1129</v>
      </c>
      <c r="L1" s="112" t="s">
        <v>1130</v>
      </c>
      <c r="M1" s="112" t="s">
        <v>1131</v>
      </c>
    </row>
    <row r="2" spans="1:20" s="122" customFormat="1" ht="27.75" x14ac:dyDescent="0.25">
      <c r="A2" s="132"/>
      <c r="B2" s="143"/>
      <c r="C2" s="143"/>
      <c r="D2" s="144"/>
      <c r="E2" s="144"/>
      <c r="F2" s="144"/>
      <c r="G2" s="144"/>
      <c r="H2" s="144"/>
      <c r="I2" s="144"/>
      <c r="J2" s="144"/>
      <c r="K2" s="144"/>
      <c r="L2" s="144"/>
      <c r="M2" s="144"/>
      <c r="N2" s="144"/>
      <c r="O2" s="144"/>
      <c r="P2" s="144"/>
      <c r="Q2" s="144"/>
      <c r="R2" s="144"/>
      <c r="S2" s="144"/>
      <c r="T2" s="144"/>
    </row>
    <row r="3" spans="1:20" ht="27.75" x14ac:dyDescent="0.25">
      <c r="A3" s="132"/>
      <c r="B3" s="111"/>
      <c r="C3" s="111"/>
      <c r="L3" s="116"/>
    </row>
    <row r="4" spans="1:20" ht="18.75" x14ac:dyDescent="0.25">
      <c r="A4" s="133" t="s">
        <v>1132</v>
      </c>
      <c r="B4" s="111"/>
      <c r="C4" s="111"/>
      <c r="L4" s="116"/>
      <c r="S4" s="114"/>
      <c r="T4" s="114"/>
    </row>
    <row r="5" spans="1:20" ht="75" x14ac:dyDescent="0.25">
      <c r="A5" s="133" t="s">
        <v>1133</v>
      </c>
      <c r="B5" s="111"/>
      <c r="C5" s="111"/>
      <c r="L5" s="116"/>
      <c r="S5" s="114"/>
      <c r="T5" s="114"/>
    </row>
    <row r="6" spans="1:20" ht="37.5" x14ac:dyDescent="0.25">
      <c r="A6" s="133" t="s">
        <v>1134</v>
      </c>
      <c r="B6" s="111"/>
      <c r="C6" s="111"/>
      <c r="L6" s="116"/>
    </row>
    <row r="7" spans="1:20" ht="37.5" x14ac:dyDescent="0.25">
      <c r="A7" s="133" t="s">
        <v>1135</v>
      </c>
      <c r="B7" s="111"/>
      <c r="C7" s="111"/>
      <c r="L7" s="116"/>
    </row>
    <row r="8" spans="1:20" ht="37.5" x14ac:dyDescent="0.25">
      <c r="A8" s="133" t="s">
        <v>1136</v>
      </c>
      <c r="B8" s="111"/>
      <c r="C8" s="111"/>
      <c r="L8" s="116"/>
    </row>
    <row r="9" spans="1:20" ht="37.5" x14ac:dyDescent="0.25">
      <c r="A9" s="133" t="s">
        <v>1137</v>
      </c>
      <c r="B9" s="111"/>
      <c r="C9" s="111"/>
      <c r="L9" s="116"/>
    </row>
    <row r="10" spans="1:20" ht="18.75" x14ac:dyDescent="0.25">
      <c r="A10" s="134"/>
      <c r="B10" s="111"/>
      <c r="C10" s="111"/>
      <c r="L10" s="116"/>
    </row>
    <row r="11" spans="1:20" s="122" customFormat="1" x14ac:dyDescent="0.25">
      <c r="A11" s="142"/>
      <c r="B11" s="143"/>
      <c r="C11" s="143"/>
      <c r="D11" s="144"/>
      <c r="E11" s="144"/>
      <c r="F11" s="144"/>
      <c r="G11" s="144"/>
      <c r="H11" s="144"/>
      <c r="I11" s="144"/>
      <c r="J11" s="144"/>
      <c r="K11" s="144"/>
      <c r="L11" s="144"/>
      <c r="M11" s="144"/>
      <c r="N11" s="144"/>
      <c r="O11" s="144"/>
      <c r="P11" s="144"/>
      <c r="Q11" s="144"/>
      <c r="R11" s="144"/>
      <c r="S11" s="144"/>
      <c r="T11" s="144"/>
    </row>
    <row r="12" spans="1:20" ht="18.75" x14ac:dyDescent="0.25">
      <c r="A12" s="134"/>
      <c r="B12" s="111"/>
      <c r="C12" s="111"/>
      <c r="L12" s="116"/>
    </row>
    <row r="13" spans="1:20" ht="18.75" x14ac:dyDescent="0.25">
      <c r="A13" s="133" t="s">
        <v>1138</v>
      </c>
      <c r="B13" s="111"/>
      <c r="C13" s="111"/>
      <c r="L13" s="116"/>
    </row>
    <row r="14" spans="1:20" ht="56.25" x14ac:dyDescent="0.25">
      <c r="A14" s="133" t="s">
        <v>1139</v>
      </c>
      <c r="B14" s="114"/>
      <c r="C14" s="114"/>
      <c r="L14" s="116"/>
    </row>
    <row r="15" spans="1:20" ht="37.5" x14ac:dyDescent="0.25">
      <c r="A15" s="133" t="s">
        <v>1140</v>
      </c>
      <c r="B15" s="111"/>
      <c r="C15" s="111"/>
      <c r="L15" s="116"/>
    </row>
    <row r="16" spans="1:20" ht="56.25" x14ac:dyDescent="0.25">
      <c r="A16" s="133" t="s">
        <v>1141</v>
      </c>
      <c r="B16" s="111"/>
      <c r="C16" s="111"/>
      <c r="L16" s="116"/>
    </row>
    <row r="17" spans="1:20" ht="56.25" x14ac:dyDescent="0.25">
      <c r="A17" s="133" t="s">
        <v>1142</v>
      </c>
      <c r="B17" s="111"/>
      <c r="C17" s="111"/>
      <c r="L17" s="116"/>
    </row>
    <row r="18" spans="1:20" ht="37.5" x14ac:dyDescent="0.25">
      <c r="A18" s="133" t="s">
        <v>1143</v>
      </c>
      <c r="B18" s="111"/>
      <c r="C18" s="111"/>
      <c r="L18" s="116"/>
    </row>
    <row r="19" spans="1:20" ht="37.5" x14ac:dyDescent="0.25">
      <c r="A19" s="133" t="s">
        <v>1144</v>
      </c>
      <c r="B19" s="111"/>
      <c r="C19" s="111"/>
      <c r="L19" s="116"/>
    </row>
    <row r="20" spans="1:20" ht="56.25" x14ac:dyDescent="0.25">
      <c r="A20" s="133" t="s">
        <v>1145</v>
      </c>
      <c r="B20" s="111"/>
      <c r="C20" s="111"/>
      <c r="L20" s="116"/>
    </row>
    <row r="21" spans="1:20" ht="56.25" x14ac:dyDescent="0.25">
      <c r="A21" s="133" t="s">
        <v>1146</v>
      </c>
      <c r="B21" s="114"/>
      <c r="C21" s="114"/>
      <c r="L21" s="116"/>
    </row>
    <row r="22" spans="1:20" ht="18.75" x14ac:dyDescent="0.25">
      <c r="A22" s="134"/>
      <c r="B22" s="111"/>
      <c r="C22" s="111"/>
      <c r="L22" s="116"/>
    </row>
    <row r="23" spans="1:20" s="122" customFormat="1" x14ac:dyDescent="0.25">
      <c r="A23" s="142"/>
      <c r="B23" s="144"/>
      <c r="C23" s="144"/>
      <c r="D23" s="144"/>
      <c r="E23" s="144"/>
      <c r="F23" s="144"/>
      <c r="G23" s="144"/>
      <c r="H23" s="144"/>
      <c r="I23" s="144"/>
      <c r="J23" s="144"/>
      <c r="K23" s="144"/>
      <c r="L23" s="144"/>
      <c r="M23" s="144"/>
      <c r="N23" s="144"/>
      <c r="O23" s="144"/>
      <c r="P23" s="144"/>
      <c r="Q23" s="144"/>
      <c r="R23" s="144"/>
      <c r="S23" s="144"/>
      <c r="T23" s="144"/>
    </row>
    <row r="24" spans="1:20" s="126" customFormat="1" ht="18.75" x14ac:dyDescent="0.25">
      <c r="A24" s="134"/>
      <c r="N24" s="121"/>
      <c r="O24" s="121"/>
      <c r="P24" s="121"/>
      <c r="Q24" s="121"/>
      <c r="R24" s="121"/>
      <c r="S24" s="121"/>
      <c r="T24" s="121"/>
    </row>
    <row r="25" spans="1:20" ht="18.75" x14ac:dyDescent="0.25">
      <c r="A25" s="133" t="s">
        <v>1147</v>
      </c>
      <c r="B25" s="131"/>
      <c r="C25" s="111"/>
      <c r="L25" s="116"/>
      <c r="M25" s="116"/>
    </row>
    <row r="26" spans="1:20" ht="56.25" x14ac:dyDescent="0.25">
      <c r="A26" s="133" t="s">
        <v>1148</v>
      </c>
      <c r="B26" s="111"/>
      <c r="C26" s="111"/>
      <c r="L26" s="116"/>
      <c r="M26" s="116"/>
    </row>
    <row r="27" spans="1:20" ht="56.25" x14ac:dyDescent="0.25">
      <c r="A27" s="133" t="s">
        <v>1149</v>
      </c>
      <c r="B27" s="130"/>
      <c r="C27" s="131"/>
      <c r="L27" s="116"/>
      <c r="M27" s="116"/>
    </row>
    <row r="28" spans="1:20" ht="56.25" x14ac:dyDescent="0.25">
      <c r="A28" s="133" t="s">
        <v>1150</v>
      </c>
      <c r="B28" s="111"/>
      <c r="C28" s="111"/>
      <c r="D28" s="114"/>
      <c r="L28" s="116"/>
      <c r="M28" s="116"/>
    </row>
    <row r="29" spans="1:20" ht="56.25" x14ac:dyDescent="0.25">
      <c r="A29" s="133" t="s">
        <v>1151</v>
      </c>
      <c r="B29" s="111"/>
      <c r="C29" s="111"/>
      <c r="L29" s="116"/>
      <c r="M29" s="116"/>
    </row>
    <row r="30" spans="1:20" ht="56.25" x14ac:dyDescent="0.25">
      <c r="A30" s="133" t="s">
        <v>1152</v>
      </c>
      <c r="B30" s="131"/>
      <c r="C30" s="114"/>
      <c r="L30" s="116"/>
      <c r="M30" s="116"/>
    </row>
    <row r="31" spans="1:20" ht="18.75" x14ac:dyDescent="0.25">
      <c r="A31" s="134"/>
      <c r="B31" s="131"/>
      <c r="C31" s="114"/>
      <c r="L31" s="116"/>
      <c r="M31" s="116"/>
    </row>
    <row r="32" spans="1:20" s="122" customFormat="1" x14ac:dyDescent="0.25">
      <c r="A32" s="142"/>
      <c r="B32" s="145"/>
      <c r="C32" s="143"/>
      <c r="D32" s="144"/>
      <c r="E32" s="144"/>
      <c r="F32" s="144"/>
      <c r="G32" s="144"/>
      <c r="H32" s="144"/>
      <c r="I32" s="144"/>
      <c r="J32" s="144"/>
      <c r="K32" s="144"/>
      <c r="L32" s="124"/>
      <c r="M32" s="124"/>
      <c r="N32" s="123"/>
      <c r="O32" s="123"/>
      <c r="P32" s="123"/>
      <c r="Q32" s="123"/>
      <c r="R32" s="123"/>
      <c r="S32" s="123"/>
      <c r="T32" s="123"/>
    </row>
    <row r="33" spans="1:20" ht="18.75" x14ac:dyDescent="0.25">
      <c r="A33" s="134"/>
      <c r="B33" s="131"/>
      <c r="C33" s="114"/>
      <c r="L33" s="116"/>
      <c r="M33" s="116"/>
    </row>
    <row r="34" spans="1:20" ht="37.5" x14ac:dyDescent="0.25">
      <c r="A34" s="133" t="s">
        <v>1153</v>
      </c>
      <c r="B34" s="131"/>
      <c r="C34" s="111"/>
      <c r="L34" s="116"/>
      <c r="M34" s="116"/>
    </row>
    <row r="35" spans="1:20" ht="56.25" x14ac:dyDescent="0.25">
      <c r="A35" s="133" t="s">
        <v>1154</v>
      </c>
      <c r="B35" s="111"/>
      <c r="C35" s="111"/>
      <c r="L35" s="116"/>
      <c r="M35" s="116"/>
    </row>
    <row r="36" spans="1:20" ht="56.25" x14ac:dyDescent="0.25">
      <c r="A36" s="133" t="s">
        <v>1155</v>
      </c>
      <c r="B36" s="130"/>
      <c r="C36" s="131"/>
      <c r="L36" s="116"/>
      <c r="M36" s="116"/>
    </row>
    <row r="37" spans="1:20" ht="37.5" x14ac:dyDescent="0.25">
      <c r="A37" s="133" t="s">
        <v>1156</v>
      </c>
      <c r="B37" s="130"/>
      <c r="C37" s="131"/>
      <c r="L37" s="116"/>
      <c r="M37" s="116"/>
    </row>
    <row r="38" spans="1:20" ht="18.75" x14ac:dyDescent="0.25">
      <c r="A38" s="134"/>
      <c r="B38" s="130"/>
      <c r="C38" s="131"/>
      <c r="L38" s="116"/>
      <c r="M38" s="116"/>
    </row>
    <row r="39" spans="1:20" s="122" customFormat="1" x14ac:dyDescent="0.25">
      <c r="A39" s="142"/>
      <c r="B39" s="145"/>
      <c r="C39" s="145"/>
      <c r="D39" s="144"/>
      <c r="E39" s="144"/>
      <c r="F39" s="144"/>
      <c r="G39" s="144"/>
      <c r="H39" s="144"/>
      <c r="I39" s="144"/>
      <c r="J39" s="144"/>
      <c r="K39" s="144"/>
      <c r="L39" s="124"/>
      <c r="M39" s="124"/>
      <c r="N39" s="123"/>
      <c r="O39" s="123"/>
      <c r="P39" s="123"/>
      <c r="Q39" s="123"/>
      <c r="R39" s="123"/>
      <c r="S39" s="123"/>
      <c r="T39" s="123"/>
    </row>
    <row r="40" spans="1:20" x14ac:dyDescent="0.25">
      <c r="A40" s="120"/>
    </row>
    <row r="41" spans="1:20" ht="36.75" customHeight="1" x14ac:dyDescent="0.25">
      <c r="A41" s="133" t="s">
        <v>1157</v>
      </c>
      <c r="B41" s="131"/>
      <c r="C41" s="111"/>
      <c r="L41" s="116"/>
      <c r="M41" s="116"/>
    </row>
    <row r="42" spans="1:20" ht="56.25" x14ac:dyDescent="0.25">
      <c r="A42" s="133" t="s">
        <v>1158</v>
      </c>
      <c r="B42" s="111"/>
      <c r="C42" s="111"/>
      <c r="L42" s="116"/>
      <c r="M42" s="116"/>
    </row>
    <row r="43" spans="1:20" ht="37.5" x14ac:dyDescent="0.25">
      <c r="A43" s="133" t="s">
        <v>1159</v>
      </c>
      <c r="B43" s="111"/>
      <c r="C43" s="111"/>
      <c r="L43" s="116"/>
      <c r="M43" s="116"/>
    </row>
    <row r="44" spans="1:20" ht="18.75" x14ac:dyDescent="0.25">
      <c r="A44" s="135"/>
      <c r="B44" s="114"/>
      <c r="C44" s="114"/>
    </row>
    <row r="45" spans="1:20" s="122" customFormat="1" x14ac:dyDescent="0.25">
      <c r="A45" s="142"/>
      <c r="B45" s="143"/>
      <c r="C45" s="143"/>
      <c r="D45" s="144"/>
      <c r="E45" s="144"/>
      <c r="F45" s="144"/>
      <c r="G45" s="144"/>
      <c r="H45" s="144"/>
      <c r="I45" s="144"/>
      <c r="J45" s="144"/>
      <c r="K45" s="144"/>
      <c r="L45" s="144"/>
      <c r="M45" s="144"/>
      <c r="N45" s="144"/>
      <c r="O45" s="144"/>
      <c r="P45" s="144"/>
      <c r="Q45" s="144"/>
      <c r="R45" s="144"/>
      <c r="S45" s="144"/>
      <c r="T45" s="144"/>
    </row>
    <row r="46" spans="1:20" ht="18.75" x14ac:dyDescent="0.25">
      <c r="A46" s="134"/>
      <c r="B46" s="111"/>
      <c r="C46" s="111"/>
    </row>
    <row r="47" spans="1:20" ht="18.75" x14ac:dyDescent="0.25">
      <c r="A47" s="138" t="s">
        <v>1160</v>
      </c>
      <c r="B47" s="131"/>
      <c r="C47" s="111"/>
      <c r="L47" s="116"/>
      <c r="M47" s="116"/>
    </row>
    <row r="48" spans="1:20" ht="84.75" customHeight="1" x14ac:dyDescent="0.25">
      <c r="A48" s="133" t="s">
        <v>1161</v>
      </c>
      <c r="B48" s="111"/>
      <c r="C48" s="111"/>
      <c r="L48" s="116"/>
      <c r="M48" s="116"/>
    </row>
    <row r="49" spans="1:20" ht="38.25" customHeight="1" x14ac:dyDescent="0.25">
      <c r="A49" s="138" t="s">
        <v>1162</v>
      </c>
      <c r="B49" s="111"/>
      <c r="C49" s="111"/>
      <c r="L49" s="116"/>
    </row>
    <row r="50" spans="1:20" ht="18.75" x14ac:dyDescent="0.25">
      <c r="A50" s="135"/>
      <c r="B50" s="114"/>
      <c r="C50" s="114"/>
    </row>
    <row r="51" spans="1:20" ht="18.75" x14ac:dyDescent="0.25">
      <c r="A51" s="135"/>
      <c r="B51" s="114"/>
      <c r="C51" s="114"/>
    </row>
    <row r="52" spans="1:20" s="122" customFormat="1" x14ac:dyDescent="0.25">
      <c r="A52" s="142"/>
      <c r="B52" s="143"/>
      <c r="C52" s="143"/>
      <c r="D52" s="144"/>
      <c r="E52" s="144"/>
      <c r="F52" s="144"/>
      <c r="G52" s="144"/>
      <c r="H52" s="144"/>
      <c r="I52" s="144"/>
      <c r="J52" s="144"/>
      <c r="K52" s="144"/>
      <c r="L52" s="144"/>
      <c r="M52" s="144"/>
      <c r="N52" s="144"/>
      <c r="O52" s="144"/>
      <c r="P52" s="144"/>
      <c r="Q52" s="144"/>
      <c r="R52" s="144"/>
      <c r="S52" s="144"/>
      <c r="T52" s="144"/>
    </row>
    <row r="53" spans="1:20" ht="18.75" x14ac:dyDescent="0.25">
      <c r="A53" s="134"/>
      <c r="B53" s="111"/>
      <c r="C53" s="111"/>
    </row>
    <row r="54" spans="1:20" ht="18.75" x14ac:dyDescent="0.25">
      <c r="A54" s="133" t="s">
        <v>1163</v>
      </c>
      <c r="B54" s="131"/>
      <c r="C54" s="111"/>
      <c r="D54" s="113">
        <v>1</v>
      </c>
      <c r="F54" s="113">
        <v>1</v>
      </c>
      <c r="K54" s="113">
        <v>1</v>
      </c>
      <c r="L54" s="116">
        <f>SUM(B54:K54)</f>
        <v>3</v>
      </c>
      <c r="M54" s="116">
        <f>COUNT(B54:K54)</f>
        <v>3</v>
      </c>
      <c r="N54" s="114"/>
      <c r="O54" s="114"/>
      <c r="P54" s="114"/>
      <c r="Q54" s="114"/>
      <c r="R54" s="114"/>
      <c r="S54" s="114"/>
    </row>
    <row r="55" spans="1:20" ht="56.25" x14ac:dyDescent="0.25">
      <c r="A55" s="133" t="s">
        <v>1164</v>
      </c>
      <c r="B55" s="111">
        <v>1</v>
      </c>
      <c r="C55" s="111"/>
      <c r="F55" s="113">
        <v>1</v>
      </c>
      <c r="G55" s="113">
        <v>1</v>
      </c>
      <c r="H55" s="113">
        <v>1</v>
      </c>
      <c r="I55" s="113">
        <v>1</v>
      </c>
      <c r="J55" s="113">
        <v>1</v>
      </c>
      <c r="L55" s="116">
        <f>SUM(B55:K55)</f>
        <v>6</v>
      </c>
      <c r="M55" s="116">
        <f>COUNT(B55:K55)</f>
        <v>6</v>
      </c>
    </row>
    <row r="56" spans="1:20" ht="56.25" x14ac:dyDescent="0.25">
      <c r="A56" s="133" t="s">
        <v>1165</v>
      </c>
      <c r="B56" s="111"/>
      <c r="C56" s="111"/>
      <c r="F56" s="113">
        <v>1</v>
      </c>
      <c r="G56" s="113">
        <v>1</v>
      </c>
      <c r="H56" s="113">
        <v>1</v>
      </c>
      <c r="I56" s="113">
        <v>1</v>
      </c>
      <c r="L56" s="116">
        <f>SUM(B56:K56)</f>
        <v>4</v>
      </c>
      <c r="M56" s="113">
        <f>COUNT(B56:K56)</f>
        <v>4</v>
      </c>
    </row>
    <row r="57" spans="1:20" ht="56.25" x14ac:dyDescent="0.25">
      <c r="A57" s="133" t="s">
        <v>1166</v>
      </c>
      <c r="B57" s="111"/>
      <c r="C57" s="111"/>
      <c r="F57" s="113">
        <v>1</v>
      </c>
      <c r="G57" s="113">
        <v>1</v>
      </c>
      <c r="H57" s="113">
        <v>1</v>
      </c>
      <c r="I57" s="113">
        <v>1</v>
      </c>
      <c r="L57" s="116">
        <f>SUM(B54:K54)</f>
        <v>3</v>
      </c>
      <c r="M57" s="113">
        <f>COUNT(B54:K54)</f>
        <v>3</v>
      </c>
    </row>
    <row r="58" spans="1:20" ht="56.25" x14ac:dyDescent="0.25">
      <c r="A58" s="133" t="s">
        <v>1167</v>
      </c>
      <c r="B58" s="111"/>
      <c r="C58" s="111"/>
      <c r="F58" s="113">
        <v>1</v>
      </c>
      <c r="G58" s="113">
        <v>1</v>
      </c>
      <c r="H58" s="113">
        <v>1</v>
      </c>
      <c r="I58" s="113">
        <v>1</v>
      </c>
      <c r="L58" s="116">
        <f>SUM(B58:K58)</f>
        <v>4</v>
      </c>
      <c r="M58" s="113">
        <f>COUNT(B58:K58)</f>
        <v>4</v>
      </c>
    </row>
    <row r="59" spans="1:20" ht="56.25" x14ac:dyDescent="0.25">
      <c r="A59" s="133" t="s">
        <v>1168</v>
      </c>
      <c r="B59" s="114"/>
      <c r="C59" s="114">
        <v>1</v>
      </c>
      <c r="D59" s="113">
        <v>1</v>
      </c>
      <c r="E59" s="113">
        <v>1</v>
      </c>
      <c r="F59" s="113">
        <v>1</v>
      </c>
      <c r="G59" s="113">
        <v>1</v>
      </c>
      <c r="H59" s="113">
        <v>1</v>
      </c>
      <c r="I59" s="113">
        <v>1</v>
      </c>
      <c r="L59" s="116">
        <f>SUM(B59:K59)</f>
        <v>7</v>
      </c>
      <c r="M59" s="113">
        <f>COUNT(B59:K59)</f>
        <v>7</v>
      </c>
    </row>
    <row r="60" spans="1:20" ht="18.75" x14ac:dyDescent="0.25">
      <c r="A60" s="134"/>
      <c r="B60" s="111"/>
      <c r="C60" s="111"/>
      <c r="L60" s="116"/>
    </row>
    <row r="61" spans="1:20" s="122" customFormat="1" x14ac:dyDescent="0.25">
      <c r="A61" s="142"/>
      <c r="B61" s="143"/>
      <c r="C61" s="143"/>
      <c r="D61" s="144"/>
      <c r="E61" s="144"/>
      <c r="F61" s="144"/>
      <c r="G61" s="144"/>
      <c r="H61" s="144"/>
      <c r="I61" s="144"/>
      <c r="J61" s="144"/>
      <c r="K61" s="144"/>
      <c r="L61" s="144"/>
      <c r="M61" s="144"/>
      <c r="N61" s="144"/>
      <c r="O61" s="144"/>
      <c r="P61" s="144"/>
      <c r="Q61" s="144"/>
      <c r="R61" s="144"/>
      <c r="S61" s="144"/>
      <c r="T61" s="144"/>
    </row>
    <row r="62" spans="1:20" ht="18.75" x14ac:dyDescent="0.25">
      <c r="A62" s="135"/>
      <c r="B62" s="137"/>
      <c r="C62" s="114"/>
      <c r="L62" s="116"/>
    </row>
    <row r="63" spans="1:20" ht="37.5" x14ac:dyDescent="0.25">
      <c r="A63" s="133" t="s">
        <v>1169</v>
      </c>
      <c r="B63" s="131"/>
      <c r="C63" s="111"/>
      <c r="D63" s="113">
        <v>1</v>
      </c>
      <c r="F63" s="113">
        <v>1</v>
      </c>
      <c r="K63" s="113">
        <v>1</v>
      </c>
      <c r="L63" s="116">
        <f>SUM(B63:K63)</f>
        <v>3</v>
      </c>
      <c r="M63" s="116">
        <f>COUNT(B63:K63)</f>
        <v>3</v>
      </c>
    </row>
    <row r="64" spans="1:20" ht="56.25" x14ac:dyDescent="0.25">
      <c r="A64" s="133" t="s">
        <v>1170</v>
      </c>
      <c r="B64" s="111">
        <v>1</v>
      </c>
      <c r="C64" s="111"/>
      <c r="F64" s="113">
        <v>1</v>
      </c>
      <c r="G64" s="113">
        <v>1</v>
      </c>
      <c r="H64" s="113">
        <v>1</v>
      </c>
      <c r="I64" s="113">
        <v>1</v>
      </c>
      <c r="J64" s="113">
        <v>1</v>
      </c>
      <c r="L64" s="116">
        <f>SUM(B64:K64)</f>
        <v>6</v>
      </c>
      <c r="M64" s="116">
        <f>COUNT(B64:K64)</f>
        <v>6</v>
      </c>
    </row>
    <row r="65" spans="1:20" ht="56.25" x14ac:dyDescent="0.25">
      <c r="A65" s="133" t="s">
        <v>1171</v>
      </c>
      <c r="B65" s="111"/>
      <c r="C65" s="111"/>
      <c r="F65" s="113">
        <v>1</v>
      </c>
      <c r="G65" s="113">
        <v>1</v>
      </c>
      <c r="H65" s="113">
        <v>1</v>
      </c>
      <c r="I65" s="113">
        <v>1</v>
      </c>
      <c r="L65" s="116">
        <f>SUM(B65:K65)</f>
        <v>4</v>
      </c>
      <c r="M65" s="113">
        <f>COUNT(B65:K65)</f>
        <v>4</v>
      </c>
    </row>
    <row r="66" spans="1:20" ht="37.5" x14ac:dyDescent="0.25">
      <c r="A66" s="133" t="s">
        <v>1172</v>
      </c>
      <c r="B66" s="111"/>
      <c r="C66" s="111"/>
      <c r="F66" s="113">
        <v>1</v>
      </c>
      <c r="G66" s="113">
        <v>1</v>
      </c>
      <c r="H66" s="113">
        <v>1</v>
      </c>
      <c r="I66" s="113">
        <v>1</v>
      </c>
      <c r="L66" s="116">
        <f t="shared" ref="L66:L71" si="0">SUM(B66:K66)</f>
        <v>4</v>
      </c>
      <c r="M66" s="113">
        <f t="shared" ref="M66:M71" si="1">COUNT(B66:K66)</f>
        <v>4</v>
      </c>
    </row>
    <row r="67" spans="1:20" ht="37.5" x14ac:dyDescent="0.25">
      <c r="A67" s="133" t="s">
        <v>1173</v>
      </c>
      <c r="B67" s="111"/>
      <c r="C67" s="111"/>
      <c r="F67" s="113">
        <v>1</v>
      </c>
      <c r="G67" s="113">
        <v>1</v>
      </c>
      <c r="H67" s="113">
        <v>1</v>
      </c>
      <c r="I67" s="113">
        <v>1</v>
      </c>
      <c r="L67" s="116">
        <f t="shared" si="0"/>
        <v>4</v>
      </c>
      <c r="M67" s="113">
        <f t="shared" si="1"/>
        <v>4</v>
      </c>
    </row>
    <row r="68" spans="1:20" ht="56.25" x14ac:dyDescent="0.25">
      <c r="A68" s="133" t="s">
        <v>1174</v>
      </c>
      <c r="B68" s="111"/>
      <c r="C68" s="111"/>
      <c r="F68" s="113">
        <v>1</v>
      </c>
      <c r="G68" s="113">
        <v>1</v>
      </c>
      <c r="H68" s="113">
        <v>1</v>
      </c>
      <c r="I68" s="113">
        <v>1</v>
      </c>
      <c r="L68" s="116">
        <f t="shared" si="0"/>
        <v>4</v>
      </c>
      <c r="M68" s="113">
        <f t="shared" si="1"/>
        <v>4</v>
      </c>
    </row>
    <row r="69" spans="1:20" ht="37.5" x14ac:dyDescent="0.25">
      <c r="A69" s="133" t="s">
        <v>1175</v>
      </c>
      <c r="B69" s="111"/>
      <c r="C69" s="111"/>
      <c r="F69" s="113">
        <v>1</v>
      </c>
      <c r="G69" s="113">
        <v>1</v>
      </c>
      <c r="H69" s="113">
        <v>1</v>
      </c>
      <c r="I69" s="113">
        <v>1</v>
      </c>
      <c r="L69" s="116">
        <f t="shared" si="0"/>
        <v>4</v>
      </c>
      <c r="M69" s="113">
        <f t="shared" si="1"/>
        <v>4</v>
      </c>
    </row>
    <row r="70" spans="1:20" ht="56.25" x14ac:dyDescent="0.25">
      <c r="A70" s="133" t="s">
        <v>1176</v>
      </c>
      <c r="B70" s="111"/>
      <c r="C70" s="111"/>
      <c r="F70" s="113">
        <v>1</v>
      </c>
      <c r="G70" s="113">
        <v>1</v>
      </c>
      <c r="H70" s="113">
        <v>1</v>
      </c>
      <c r="I70" s="113">
        <v>1</v>
      </c>
      <c r="L70" s="116">
        <f t="shared" si="0"/>
        <v>4</v>
      </c>
      <c r="M70" s="113">
        <f t="shared" si="1"/>
        <v>4</v>
      </c>
    </row>
    <row r="71" spans="1:20" ht="56.25" x14ac:dyDescent="0.25">
      <c r="A71" s="133" t="s">
        <v>1177</v>
      </c>
      <c r="B71" s="111"/>
      <c r="C71" s="111"/>
      <c r="F71" s="113">
        <v>1</v>
      </c>
      <c r="G71" s="113">
        <v>1</v>
      </c>
      <c r="H71" s="113">
        <v>1</v>
      </c>
      <c r="I71" s="113">
        <v>1</v>
      </c>
      <c r="L71" s="116">
        <f t="shared" si="0"/>
        <v>4</v>
      </c>
      <c r="M71" s="113">
        <f t="shared" si="1"/>
        <v>4</v>
      </c>
    </row>
    <row r="72" spans="1:20" ht="93.75" x14ac:dyDescent="0.25">
      <c r="A72" s="139" t="s">
        <v>1178</v>
      </c>
      <c r="B72" s="114"/>
      <c r="C72" s="114">
        <v>1</v>
      </c>
      <c r="D72" s="113">
        <v>1</v>
      </c>
      <c r="E72" s="113">
        <v>1</v>
      </c>
      <c r="F72" s="113">
        <v>0</v>
      </c>
      <c r="G72" s="113">
        <v>1</v>
      </c>
      <c r="H72" s="113">
        <v>1</v>
      </c>
      <c r="I72" s="113">
        <v>1</v>
      </c>
      <c r="L72" s="116">
        <f>SUM(B72:K72)</f>
        <v>6</v>
      </c>
      <c r="M72" s="113">
        <f>COUNT(B72:K72)</f>
        <v>7</v>
      </c>
    </row>
    <row r="73" spans="1:20" ht="18.75" x14ac:dyDescent="0.25">
      <c r="A73" s="134"/>
      <c r="B73" s="111"/>
      <c r="C73" s="111"/>
      <c r="L73" s="116"/>
    </row>
    <row r="74" spans="1:20" s="122" customFormat="1" x14ac:dyDescent="0.25">
      <c r="A74" s="142"/>
      <c r="B74" s="143"/>
      <c r="C74" s="143"/>
      <c r="D74" s="143"/>
      <c r="E74" s="143"/>
      <c r="F74" s="143"/>
      <c r="G74" s="143"/>
      <c r="H74" s="143"/>
      <c r="I74" s="143"/>
      <c r="J74" s="143"/>
      <c r="K74" s="143"/>
      <c r="L74" s="143"/>
      <c r="M74" s="143"/>
      <c r="N74" s="144"/>
      <c r="O74" s="144"/>
      <c r="P74" s="144"/>
      <c r="Q74" s="144"/>
      <c r="R74" s="144"/>
      <c r="S74" s="144"/>
      <c r="T74" s="144"/>
    </row>
    <row r="75" spans="1:20" ht="18.75" x14ac:dyDescent="0.25">
      <c r="A75" s="134"/>
      <c r="B75" s="111"/>
      <c r="C75" s="111"/>
      <c r="D75" s="114"/>
      <c r="E75" s="114"/>
      <c r="F75" s="114"/>
      <c r="G75" s="114"/>
      <c r="H75" s="114"/>
      <c r="I75" s="114"/>
      <c r="J75" s="114"/>
      <c r="K75" s="114"/>
      <c r="L75" s="114"/>
      <c r="M75" s="114"/>
    </row>
    <row r="76" spans="1:20" ht="18.75" x14ac:dyDescent="0.25">
      <c r="A76" s="133" t="s">
        <v>1179</v>
      </c>
      <c r="B76" s="111"/>
      <c r="C76" s="111"/>
      <c r="D76" s="113">
        <v>1</v>
      </c>
      <c r="F76" s="113">
        <v>1</v>
      </c>
      <c r="K76" s="113">
        <v>1</v>
      </c>
      <c r="L76" s="116">
        <f>SUM(B76:K76)</f>
        <v>3</v>
      </c>
      <c r="M76" s="113">
        <f t="shared" ref="M76:M84" si="2">COUNT(B76:K76)</f>
        <v>3</v>
      </c>
    </row>
    <row r="77" spans="1:20" ht="56.25" x14ac:dyDescent="0.25">
      <c r="A77" s="133" t="s">
        <v>1180</v>
      </c>
      <c r="B77" s="111">
        <v>1</v>
      </c>
      <c r="C77" s="111"/>
      <c r="F77" s="113">
        <v>1</v>
      </c>
      <c r="G77" s="113">
        <v>1</v>
      </c>
      <c r="H77" s="113">
        <v>1</v>
      </c>
      <c r="I77" s="113">
        <v>1</v>
      </c>
      <c r="J77" s="113">
        <v>1</v>
      </c>
      <c r="L77" s="116">
        <f>SUM(B77:K77)</f>
        <v>6</v>
      </c>
      <c r="M77" s="116">
        <f t="shared" si="2"/>
        <v>6</v>
      </c>
    </row>
    <row r="78" spans="1:20" ht="56.25" x14ac:dyDescent="0.25">
      <c r="A78" s="133" t="s">
        <v>1181</v>
      </c>
      <c r="B78" s="111"/>
      <c r="C78" s="111"/>
      <c r="F78" s="113">
        <v>1</v>
      </c>
      <c r="G78" s="113">
        <v>1</v>
      </c>
      <c r="H78" s="113">
        <v>1</v>
      </c>
      <c r="I78" s="113">
        <v>1</v>
      </c>
      <c r="K78" s="116"/>
      <c r="L78" s="113">
        <f>COUNT(A78:J78)</f>
        <v>4</v>
      </c>
      <c r="M78" s="113">
        <f t="shared" si="2"/>
        <v>4</v>
      </c>
    </row>
    <row r="79" spans="1:20" ht="56.25" x14ac:dyDescent="0.25">
      <c r="A79" s="133" t="s">
        <v>1182</v>
      </c>
      <c r="B79" s="111"/>
      <c r="C79" s="111"/>
      <c r="F79" s="113">
        <v>1</v>
      </c>
      <c r="G79" s="113">
        <v>1</v>
      </c>
      <c r="H79" s="113">
        <v>1</v>
      </c>
      <c r="I79" s="113">
        <v>1</v>
      </c>
      <c r="L79" s="116">
        <f t="shared" ref="L79:L84" si="3">SUM(B79:K79)</f>
        <v>4</v>
      </c>
      <c r="M79" s="113">
        <f t="shared" si="2"/>
        <v>4</v>
      </c>
    </row>
    <row r="80" spans="1:20" ht="56.25" x14ac:dyDescent="0.25">
      <c r="A80" s="133" t="s">
        <v>1183</v>
      </c>
      <c r="B80" s="111"/>
      <c r="C80" s="111"/>
      <c r="D80" s="114"/>
      <c r="F80" s="113">
        <v>1</v>
      </c>
      <c r="G80" s="113">
        <v>1</v>
      </c>
      <c r="H80" s="113">
        <v>1</v>
      </c>
      <c r="I80" s="113">
        <v>1</v>
      </c>
      <c r="L80" s="116">
        <f t="shared" si="3"/>
        <v>4</v>
      </c>
      <c r="M80" s="113">
        <f t="shared" si="2"/>
        <v>4</v>
      </c>
    </row>
    <row r="81" spans="1:20" ht="56.25" x14ac:dyDescent="0.25">
      <c r="A81" s="133" t="s">
        <v>1184</v>
      </c>
      <c r="B81" s="111"/>
      <c r="C81" s="111"/>
      <c r="F81" s="113">
        <v>1</v>
      </c>
      <c r="G81" s="113">
        <v>1</v>
      </c>
      <c r="H81" s="113">
        <v>1</v>
      </c>
      <c r="I81" s="113">
        <v>1</v>
      </c>
      <c r="L81" s="116">
        <f t="shared" si="3"/>
        <v>4</v>
      </c>
      <c r="M81" s="113">
        <f t="shared" si="2"/>
        <v>4</v>
      </c>
    </row>
    <row r="82" spans="1:20" ht="56.25" x14ac:dyDescent="0.25">
      <c r="A82" s="133" t="s">
        <v>1185</v>
      </c>
      <c r="B82" s="111"/>
      <c r="C82" s="111"/>
      <c r="F82" s="113">
        <v>1</v>
      </c>
      <c r="G82" s="113">
        <v>1</v>
      </c>
      <c r="H82" s="113">
        <v>1</v>
      </c>
      <c r="I82" s="113">
        <v>1</v>
      </c>
      <c r="L82" s="116">
        <f t="shared" si="3"/>
        <v>4</v>
      </c>
      <c r="M82" s="113">
        <f t="shared" si="2"/>
        <v>4</v>
      </c>
    </row>
    <row r="83" spans="1:20" ht="56.25" x14ac:dyDescent="0.25">
      <c r="A83" s="133" t="s">
        <v>1186</v>
      </c>
      <c r="B83" s="111"/>
      <c r="C83" s="111"/>
      <c r="F83" s="113">
        <v>1</v>
      </c>
      <c r="G83" s="113">
        <v>1</v>
      </c>
      <c r="H83" s="113">
        <v>1</v>
      </c>
      <c r="I83" s="113">
        <v>1</v>
      </c>
      <c r="L83" s="116">
        <f t="shared" si="3"/>
        <v>4</v>
      </c>
      <c r="M83" s="113">
        <f t="shared" si="2"/>
        <v>4</v>
      </c>
    </row>
    <row r="84" spans="1:20" ht="75" x14ac:dyDescent="0.25">
      <c r="A84" s="139" t="s">
        <v>1187</v>
      </c>
      <c r="B84" s="114"/>
      <c r="C84" s="114">
        <v>1</v>
      </c>
      <c r="D84" s="113">
        <v>1</v>
      </c>
      <c r="E84" s="113">
        <v>1</v>
      </c>
      <c r="F84" s="113">
        <v>0</v>
      </c>
      <c r="G84" s="113">
        <v>1</v>
      </c>
      <c r="H84" s="113">
        <v>1</v>
      </c>
      <c r="I84" s="113">
        <v>1</v>
      </c>
      <c r="L84" s="116">
        <f t="shared" si="3"/>
        <v>6</v>
      </c>
      <c r="M84" s="113">
        <f t="shared" si="2"/>
        <v>7</v>
      </c>
    </row>
    <row r="85" spans="1:20" ht="18.75" x14ac:dyDescent="0.25">
      <c r="A85" s="134"/>
      <c r="B85" s="111"/>
      <c r="C85" s="111"/>
      <c r="D85" s="114"/>
      <c r="E85" s="114"/>
      <c r="F85" s="114"/>
      <c r="G85" s="114"/>
      <c r="H85" s="114"/>
      <c r="I85" s="114"/>
      <c r="J85" s="114"/>
      <c r="K85" s="114"/>
      <c r="L85" s="114"/>
      <c r="M85" s="114"/>
    </row>
    <row r="86" spans="1:20" s="122" customFormat="1" x14ac:dyDescent="0.25">
      <c r="A86" s="142"/>
      <c r="B86" s="143"/>
      <c r="C86" s="143"/>
      <c r="D86" s="143"/>
      <c r="E86" s="143"/>
      <c r="F86" s="143"/>
      <c r="G86" s="143"/>
      <c r="H86" s="143"/>
      <c r="I86" s="143"/>
      <c r="J86" s="143"/>
      <c r="K86" s="143"/>
      <c r="L86" s="143"/>
      <c r="M86" s="143"/>
      <c r="N86" s="144"/>
      <c r="O86" s="144"/>
      <c r="P86" s="144"/>
      <c r="Q86" s="144"/>
      <c r="R86" s="144"/>
      <c r="S86" s="144"/>
      <c r="T86" s="144"/>
    </row>
    <row r="87" spans="1:20" ht="18.75" x14ac:dyDescent="0.25">
      <c r="A87" s="134"/>
      <c r="B87" s="114"/>
      <c r="C87" s="114"/>
      <c r="D87" s="114"/>
      <c r="E87" s="114"/>
      <c r="F87" s="114"/>
      <c r="G87" s="114"/>
      <c r="H87" s="114"/>
      <c r="I87" s="114"/>
      <c r="J87" s="114"/>
      <c r="K87" s="114"/>
      <c r="L87" s="114"/>
      <c r="M87" s="114"/>
    </row>
    <row r="88" spans="1:20" ht="18.75" x14ac:dyDescent="0.25">
      <c r="A88" s="133" t="s">
        <v>1188</v>
      </c>
      <c r="B88" s="114"/>
      <c r="D88" s="113">
        <v>1</v>
      </c>
      <c r="F88" s="113">
        <v>1</v>
      </c>
      <c r="K88" s="113">
        <v>1</v>
      </c>
      <c r="L88" s="116">
        <f>SUM(B88:K88)</f>
        <v>3</v>
      </c>
      <c r="M88" s="113">
        <f t="shared" ref="M88:M94" si="4">COUNT(B88:K88)</f>
        <v>3</v>
      </c>
    </row>
    <row r="89" spans="1:20" ht="56.25" x14ac:dyDescent="0.25">
      <c r="A89" s="133" t="s">
        <v>1189</v>
      </c>
      <c r="B89" s="111">
        <v>1</v>
      </c>
      <c r="F89" s="113">
        <v>1</v>
      </c>
      <c r="G89" s="113">
        <v>1</v>
      </c>
      <c r="H89" s="113">
        <v>1</v>
      </c>
      <c r="I89" s="113">
        <v>1</v>
      </c>
      <c r="J89" s="113">
        <v>1</v>
      </c>
      <c r="L89" s="116">
        <f>SUM(B89:K89)</f>
        <v>6</v>
      </c>
      <c r="M89" s="113">
        <f t="shared" si="4"/>
        <v>6</v>
      </c>
    </row>
    <row r="90" spans="1:20" ht="37.5" x14ac:dyDescent="0.25">
      <c r="A90" s="133" t="s">
        <v>1190</v>
      </c>
      <c r="B90" s="114"/>
      <c r="F90" s="113">
        <v>1</v>
      </c>
      <c r="G90" s="113">
        <v>1</v>
      </c>
      <c r="H90" s="113">
        <v>1</v>
      </c>
      <c r="I90" s="113">
        <v>1</v>
      </c>
      <c r="K90" s="116"/>
      <c r="L90" s="113">
        <f>COUNT(A88:J88)</f>
        <v>2</v>
      </c>
      <c r="M90" s="113">
        <f t="shared" si="4"/>
        <v>4</v>
      </c>
    </row>
    <row r="91" spans="1:20" ht="37.5" x14ac:dyDescent="0.25">
      <c r="A91" s="133" t="s">
        <v>1191</v>
      </c>
      <c r="B91" s="111"/>
      <c r="F91" s="113">
        <v>1</v>
      </c>
      <c r="G91" s="113">
        <v>1</v>
      </c>
      <c r="H91" s="113">
        <v>1</v>
      </c>
      <c r="I91" s="113">
        <v>1</v>
      </c>
      <c r="L91" s="116">
        <f>SUM(B91:K91)</f>
        <v>4</v>
      </c>
      <c r="M91" s="113">
        <f t="shared" si="4"/>
        <v>4</v>
      </c>
    </row>
    <row r="92" spans="1:20" ht="37.5" x14ac:dyDescent="0.25">
      <c r="A92" s="133" t="s">
        <v>1192</v>
      </c>
      <c r="B92" s="111"/>
      <c r="C92" s="114"/>
      <c r="F92" s="113">
        <v>1</v>
      </c>
      <c r="G92" s="113">
        <v>1</v>
      </c>
      <c r="H92" s="113">
        <v>1</v>
      </c>
      <c r="I92" s="113">
        <v>1</v>
      </c>
      <c r="L92" s="116">
        <f>SUM(B92:K92)</f>
        <v>4</v>
      </c>
      <c r="M92" s="113">
        <f t="shared" si="4"/>
        <v>4</v>
      </c>
    </row>
    <row r="93" spans="1:20" ht="93.75" x14ac:dyDescent="0.25">
      <c r="A93" s="139" t="s">
        <v>1193</v>
      </c>
      <c r="B93" s="111"/>
      <c r="C93" s="113">
        <v>1</v>
      </c>
      <c r="D93" s="114">
        <v>1</v>
      </c>
      <c r="E93" s="113">
        <v>1</v>
      </c>
      <c r="F93" s="113">
        <v>1</v>
      </c>
      <c r="G93" s="113">
        <v>1</v>
      </c>
      <c r="H93" s="113">
        <v>1</v>
      </c>
      <c r="I93" s="113">
        <v>1</v>
      </c>
      <c r="L93" s="116">
        <f>SUM(B93:K93)</f>
        <v>7</v>
      </c>
      <c r="M93" s="113">
        <f t="shared" si="4"/>
        <v>7</v>
      </c>
    </row>
    <row r="94" spans="1:20" ht="93.75" x14ac:dyDescent="0.25">
      <c r="A94" s="139" t="s">
        <v>1194</v>
      </c>
      <c r="B94" s="114"/>
      <c r="C94" s="113">
        <v>1</v>
      </c>
      <c r="D94" s="113">
        <v>1</v>
      </c>
      <c r="E94" s="113">
        <v>1</v>
      </c>
      <c r="F94" s="113">
        <v>1</v>
      </c>
      <c r="G94" s="113">
        <v>1</v>
      </c>
      <c r="H94" s="113">
        <v>1</v>
      </c>
      <c r="I94" s="113">
        <v>1</v>
      </c>
      <c r="L94" s="116">
        <f>SUM(B94:K94)</f>
        <v>7</v>
      </c>
      <c r="M94" s="113">
        <f t="shared" si="4"/>
        <v>7</v>
      </c>
    </row>
    <row r="95" spans="1:20" ht="18.75" x14ac:dyDescent="0.25">
      <c r="A95" s="134"/>
    </row>
    <row r="96" spans="1:20" s="122" customFormat="1" x14ac:dyDescent="0.25">
      <c r="A96" s="142"/>
      <c r="B96" s="144"/>
      <c r="C96" s="144"/>
      <c r="D96" s="144"/>
      <c r="E96" s="144"/>
      <c r="F96" s="144"/>
      <c r="G96" s="144"/>
      <c r="H96" s="144"/>
      <c r="I96" s="144"/>
      <c r="J96" s="144"/>
      <c r="K96" s="144"/>
      <c r="L96" s="144"/>
      <c r="M96" s="144"/>
      <c r="N96" s="144"/>
      <c r="O96" s="144"/>
      <c r="P96" s="144"/>
      <c r="Q96" s="144"/>
      <c r="R96" s="144"/>
      <c r="S96" s="144"/>
      <c r="T96" s="144"/>
    </row>
    <row r="97" spans="1:20" ht="18.75" x14ac:dyDescent="0.25">
      <c r="A97" s="134"/>
    </row>
    <row r="98" spans="1:20" ht="18.75" x14ac:dyDescent="0.25">
      <c r="A98" s="133" t="s">
        <v>1195</v>
      </c>
      <c r="B98" s="114"/>
      <c r="D98" s="113">
        <v>1</v>
      </c>
      <c r="F98" s="113">
        <v>1</v>
      </c>
      <c r="K98" s="113">
        <v>1</v>
      </c>
      <c r="L98" s="116">
        <f>SUM(B98:K98)</f>
        <v>3</v>
      </c>
      <c r="M98" s="113">
        <f t="shared" ref="M98:M105" si="5">COUNT(B98:K98)</f>
        <v>3</v>
      </c>
    </row>
    <row r="99" spans="1:20" ht="56.25" x14ac:dyDescent="0.25">
      <c r="A99" s="133" t="s">
        <v>1196</v>
      </c>
      <c r="B99" s="111">
        <v>1</v>
      </c>
      <c r="F99" s="113">
        <v>1</v>
      </c>
      <c r="G99" s="113">
        <v>1</v>
      </c>
      <c r="H99" s="113">
        <v>1</v>
      </c>
      <c r="I99" s="113">
        <v>1</v>
      </c>
      <c r="J99" s="113">
        <v>1</v>
      </c>
      <c r="L99" s="116">
        <f>SUM(B99:K99)</f>
        <v>6</v>
      </c>
      <c r="M99" s="113">
        <f t="shared" si="5"/>
        <v>6</v>
      </c>
    </row>
    <row r="100" spans="1:20" ht="37.5" x14ac:dyDescent="0.25">
      <c r="A100" s="133" t="s">
        <v>1197</v>
      </c>
      <c r="B100" s="114"/>
      <c r="F100" s="113">
        <v>1</v>
      </c>
      <c r="G100" s="113">
        <v>1</v>
      </c>
      <c r="H100" s="113">
        <v>1</v>
      </c>
      <c r="I100" s="113">
        <v>1</v>
      </c>
      <c r="K100" s="116"/>
      <c r="L100" s="113">
        <f>COUNT(A100:J100)</f>
        <v>4</v>
      </c>
      <c r="M100" s="113">
        <f t="shared" si="5"/>
        <v>4</v>
      </c>
    </row>
    <row r="101" spans="1:20" ht="37.5" x14ac:dyDescent="0.25">
      <c r="A101" s="133" t="s">
        <v>1198</v>
      </c>
      <c r="B101" s="114"/>
      <c r="C101" s="114"/>
      <c r="F101" s="113">
        <v>1</v>
      </c>
      <c r="G101" s="113">
        <v>1</v>
      </c>
      <c r="H101" s="113">
        <v>1</v>
      </c>
      <c r="I101" s="113">
        <v>1</v>
      </c>
      <c r="L101" s="116">
        <f>SUM(B101:K101)</f>
        <v>4</v>
      </c>
      <c r="M101" s="113">
        <f t="shared" si="5"/>
        <v>4</v>
      </c>
    </row>
    <row r="102" spans="1:20" ht="37.5" x14ac:dyDescent="0.25">
      <c r="A102" s="133" t="s">
        <v>1199</v>
      </c>
      <c r="B102" s="114"/>
      <c r="C102" s="114"/>
      <c r="F102" s="113">
        <v>1</v>
      </c>
      <c r="G102" s="113">
        <v>1</v>
      </c>
      <c r="H102" s="113">
        <v>1</v>
      </c>
      <c r="I102" s="113">
        <v>1</v>
      </c>
      <c r="L102" s="116">
        <f>SUM(B102:K102)</f>
        <v>4</v>
      </c>
      <c r="M102" s="113">
        <f t="shared" si="5"/>
        <v>4</v>
      </c>
    </row>
    <row r="103" spans="1:20" ht="37.5" x14ac:dyDescent="0.25">
      <c r="A103" s="133" t="s">
        <v>1200</v>
      </c>
      <c r="B103" s="114"/>
      <c r="C103" s="114"/>
      <c r="F103" s="113">
        <v>1</v>
      </c>
      <c r="G103" s="113">
        <v>1</v>
      </c>
      <c r="H103" s="113">
        <v>1</v>
      </c>
      <c r="I103" s="113">
        <v>1</v>
      </c>
      <c r="L103" s="116">
        <f>SUM(B103:K103)</f>
        <v>4</v>
      </c>
      <c r="M103" s="113">
        <f t="shared" si="5"/>
        <v>4</v>
      </c>
    </row>
    <row r="104" spans="1:20" ht="93.75" x14ac:dyDescent="0.25">
      <c r="A104" s="139" t="s">
        <v>1201</v>
      </c>
      <c r="B104" s="114"/>
      <c r="C104" s="114">
        <v>1</v>
      </c>
      <c r="D104" s="113">
        <v>1</v>
      </c>
      <c r="E104" s="113">
        <v>1</v>
      </c>
      <c r="F104" s="113">
        <v>0</v>
      </c>
      <c r="G104" s="113">
        <v>1</v>
      </c>
      <c r="H104" s="113">
        <v>1</v>
      </c>
      <c r="I104" s="113">
        <v>1</v>
      </c>
      <c r="L104" s="116">
        <f>SUM(B104:K104)</f>
        <v>6</v>
      </c>
      <c r="M104" s="113">
        <f t="shared" si="5"/>
        <v>7</v>
      </c>
    </row>
    <row r="105" spans="1:20" ht="93.75" x14ac:dyDescent="0.25">
      <c r="A105" s="139" t="s">
        <v>1202</v>
      </c>
      <c r="B105" s="114"/>
      <c r="C105" s="114">
        <v>1</v>
      </c>
      <c r="D105" s="113">
        <v>1</v>
      </c>
      <c r="E105" s="113">
        <v>1</v>
      </c>
      <c r="F105" s="113">
        <v>0</v>
      </c>
      <c r="G105" s="113">
        <v>1</v>
      </c>
      <c r="H105" s="113">
        <v>1</v>
      </c>
      <c r="I105" s="113">
        <v>1</v>
      </c>
      <c r="L105" s="116">
        <f>SUM(B105:K105)</f>
        <v>6</v>
      </c>
      <c r="M105" s="113">
        <f t="shared" si="5"/>
        <v>7</v>
      </c>
    </row>
    <row r="106" spans="1:20" ht="18.75" x14ac:dyDescent="0.25">
      <c r="A106" s="134"/>
      <c r="L106" s="116"/>
    </row>
    <row r="107" spans="1:20" x14ac:dyDescent="0.25">
      <c r="A107" s="146"/>
      <c r="B107" s="144"/>
      <c r="C107" s="144"/>
      <c r="D107" s="144"/>
      <c r="E107" s="144"/>
      <c r="F107" s="144"/>
      <c r="G107" s="144"/>
      <c r="H107" s="144"/>
      <c r="I107" s="144"/>
      <c r="J107" s="144"/>
      <c r="K107" s="144"/>
      <c r="L107" s="144"/>
      <c r="M107" s="144"/>
      <c r="N107" s="144"/>
      <c r="O107" s="144"/>
      <c r="P107" s="144"/>
      <c r="Q107" s="144"/>
      <c r="R107" s="144"/>
      <c r="S107" s="144"/>
      <c r="T107" s="144"/>
    </row>
    <row r="108" spans="1:20" x14ac:dyDescent="0.25">
      <c r="A108" s="125"/>
      <c r="L108" s="116"/>
    </row>
    <row r="109" spans="1:20" ht="18.75" x14ac:dyDescent="0.25">
      <c r="A109" s="133" t="s">
        <v>1203</v>
      </c>
      <c r="B109" s="114"/>
      <c r="D109" s="113">
        <v>1</v>
      </c>
      <c r="F109" s="113">
        <v>1</v>
      </c>
      <c r="K109" s="113">
        <v>1</v>
      </c>
      <c r="L109" s="116">
        <f>SUM(B109:K109)</f>
        <v>3</v>
      </c>
      <c r="M109" s="113">
        <f t="shared" ref="M109:M122" si="6">COUNT(B109:K109)</f>
        <v>3</v>
      </c>
    </row>
    <row r="110" spans="1:20" ht="56.25" x14ac:dyDescent="0.25">
      <c r="A110" s="133" t="s">
        <v>1204</v>
      </c>
      <c r="B110" s="111">
        <v>1</v>
      </c>
      <c r="F110" s="113">
        <v>1</v>
      </c>
      <c r="G110" s="113">
        <v>1</v>
      </c>
      <c r="H110" s="113">
        <v>1</v>
      </c>
      <c r="I110" s="113">
        <v>1</v>
      </c>
      <c r="J110" s="113">
        <v>1</v>
      </c>
      <c r="L110" s="116">
        <f>SUM(B110:K110)</f>
        <v>6</v>
      </c>
      <c r="M110" s="113">
        <f t="shared" si="6"/>
        <v>6</v>
      </c>
    </row>
    <row r="111" spans="1:20" ht="56.25" x14ac:dyDescent="0.25">
      <c r="A111" s="133" t="s">
        <v>1205</v>
      </c>
      <c r="B111" s="114"/>
      <c r="F111" s="113">
        <v>1</v>
      </c>
      <c r="G111" s="113">
        <v>1</v>
      </c>
      <c r="H111" s="113">
        <v>1</v>
      </c>
      <c r="I111" s="113">
        <v>1</v>
      </c>
      <c r="K111" s="116"/>
      <c r="L111" s="113">
        <f>COUNT(A111:J111)</f>
        <v>4</v>
      </c>
      <c r="M111" s="113">
        <f t="shared" si="6"/>
        <v>4</v>
      </c>
    </row>
    <row r="112" spans="1:20" ht="56.25" x14ac:dyDescent="0.25">
      <c r="A112" s="133" t="s">
        <v>1206</v>
      </c>
      <c r="B112" s="114"/>
      <c r="C112" s="114"/>
      <c r="F112" s="113">
        <v>1</v>
      </c>
      <c r="G112" s="113">
        <v>1</v>
      </c>
      <c r="H112" s="113">
        <v>1</v>
      </c>
      <c r="I112" s="113">
        <v>1</v>
      </c>
      <c r="L112" s="116">
        <f t="shared" ref="L112:L122" si="7">SUM(B112:K112)</f>
        <v>4</v>
      </c>
      <c r="M112" s="113">
        <f t="shared" si="6"/>
        <v>4</v>
      </c>
    </row>
    <row r="113" spans="1:20" ht="56.25" x14ac:dyDescent="0.25">
      <c r="A113" s="133" t="s">
        <v>1207</v>
      </c>
      <c r="B113" s="114"/>
      <c r="C113" s="114"/>
      <c r="F113" s="113">
        <v>1</v>
      </c>
      <c r="G113" s="113">
        <v>1</v>
      </c>
      <c r="H113" s="113">
        <v>1</v>
      </c>
      <c r="I113" s="113">
        <v>1</v>
      </c>
      <c r="L113" s="116">
        <f t="shared" si="7"/>
        <v>4</v>
      </c>
      <c r="M113" s="113">
        <f t="shared" si="6"/>
        <v>4</v>
      </c>
    </row>
    <row r="114" spans="1:20" ht="37.5" x14ac:dyDescent="0.25">
      <c r="A114" s="133" t="s">
        <v>1208</v>
      </c>
      <c r="B114" s="114"/>
      <c r="C114" s="114"/>
      <c r="F114" s="113">
        <v>1</v>
      </c>
      <c r="G114" s="113">
        <v>1</v>
      </c>
      <c r="H114" s="113">
        <v>1</v>
      </c>
      <c r="I114" s="113">
        <v>1</v>
      </c>
      <c r="L114" s="116">
        <f t="shared" si="7"/>
        <v>4</v>
      </c>
      <c r="M114" s="113">
        <f t="shared" si="6"/>
        <v>4</v>
      </c>
    </row>
    <row r="115" spans="1:20" ht="56.25" x14ac:dyDescent="0.25">
      <c r="A115" s="133" t="s">
        <v>1209</v>
      </c>
      <c r="B115" s="114"/>
      <c r="C115" s="114"/>
      <c r="F115" s="113">
        <v>1</v>
      </c>
      <c r="G115" s="113">
        <v>1</v>
      </c>
      <c r="H115" s="113">
        <v>1</v>
      </c>
      <c r="I115" s="113">
        <v>1</v>
      </c>
      <c r="L115" s="116">
        <f t="shared" si="7"/>
        <v>4</v>
      </c>
      <c r="M115" s="113">
        <f t="shared" si="6"/>
        <v>4</v>
      </c>
    </row>
    <row r="116" spans="1:20" ht="56.25" x14ac:dyDescent="0.25">
      <c r="A116" s="133" t="s">
        <v>1210</v>
      </c>
      <c r="B116" s="114"/>
      <c r="C116" s="114"/>
      <c r="F116" s="113">
        <v>1</v>
      </c>
      <c r="G116" s="113">
        <v>1</v>
      </c>
      <c r="H116" s="113">
        <v>1</v>
      </c>
      <c r="I116" s="113">
        <v>1</v>
      </c>
      <c r="L116" s="116">
        <f t="shared" si="7"/>
        <v>4</v>
      </c>
      <c r="M116" s="113">
        <f t="shared" si="6"/>
        <v>4</v>
      </c>
    </row>
    <row r="117" spans="1:20" ht="56.25" x14ac:dyDescent="0.25">
      <c r="A117" s="133" t="s">
        <v>1211</v>
      </c>
      <c r="B117" s="114"/>
      <c r="C117" s="114"/>
      <c r="F117" s="113">
        <v>1</v>
      </c>
      <c r="G117" s="113">
        <v>1</v>
      </c>
      <c r="H117" s="113">
        <v>1</v>
      </c>
      <c r="I117" s="113">
        <v>1</v>
      </c>
      <c r="L117" s="116">
        <f t="shared" si="7"/>
        <v>4</v>
      </c>
      <c r="M117" s="113">
        <f t="shared" si="6"/>
        <v>4</v>
      </c>
    </row>
    <row r="118" spans="1:20" ht="37.5" x14ac:dyDescent="0.25">
      <c r="A118" s="133" t="s">
        <v>1212</v>
      </c>
      <c r="B118" s="114"/>
      <c r="C118" s="114"/>
      <c r="F118" s="113">
        <v>1</v>
      </c>
      <c r="G118" s="113">
        <v>1</v>
      </c>
      <c r="H118" s="113">
        <v>1</v>
      </c>
      <c r="I118" s="113">
        <v>1</v>
      </c>
      <c r="L118" s="116">
        <f t="shared" si="7"/>
        <v>4</v>
      </c>
      <c r="M118" s="113">
        <f t="shared" si="6"/>
        <v>4</v>
      </c>
    </row>
    <row r="119" spans="1:20" ht="56.25" x14ac:dyDescent="0.25">
      <c r="A119" s="133" t="s">
        <v>1213</v>
      </c>
      <c r="B119" s="114"/>
      <c r="C119" s="114"/>
      <c r="F119" s="113">
        <v>1</v>
      </c>
      <c r="G119" s="113">
        <v>1</v>
      </c>
      <c r="H119" s="113">
        <v>1</v>
      </c>
      <c r="I119" s="113">
        <v>1</v>
      </c>
      <c r="L119" s="116">
        <f t="shared" si="7"/>
        <v>4</v>
      </c>
      <c r="M119" s="113">
        <f t="shared" si="6"/>
        <v>4</v>
      </c>
    </row>
    <row r="120" spans="1:20" ht="93.75" x14ac:dyDescent="0.25">
      <c r="A120" s="139" t="s">
        <v>1214</v>
      </c>
      <c r="B120" s="114"/>
      <c r="C120" s="114">
        <v>1</v>
      </c>
      <c r="D120" s="113">
        <v>1</v>
      </c>
      <c r="E120" s="113">
        <v>1</v>
      </c>
      <c r="F120" s="113">
        <v>0</v>
      </c>
      <c r="G120" s="113">
        <v>1</v>
      </c>
      <c r="H120" s="113">
        <v>1</v>
      </c>
      <c r="I120" s="113">
        <v>1</v>
      </c>
      <c r="L120" s="116">
        <f t="shared" si="7"/>
        <v>6</v>
      </c>
      <c r="M120" s="113">
        <f t="shared" si="6"/>
        <v>7</v>
      </c>
    </row>
    <row r="121" spans="1:20" ht="93.75" x14ac:dyDescent="0.25">
      <c r="A121" s="139" t="s">
        <v>1215</v>
      </c>
      <c r="B121" s="114"/>
      <c r="C121" s="114">
        <v>1</v>
      </c>
      <c r="D121" s="113">
        <v>1</v>
      </c>
      <c r="E121" s="113">
        <v>1</v>
      </c>
      <c r="F121" s="113">
        <v>0</v>
      </c>
      <c r="G121" s="113">
        <v>1</v>
      </c>
      <c r="H121" s="113">
        <v>1</v>
      </c>
      <c r="I121" s="113">
        <v>1</v>
      </c>
      <c r="L121" s="116">
        <f t="shared" si="7"/>
        <v>6</v>
      </c>
      <c r="M121" s="113">
        <f t="shared" si="6"/>
        <v>7</v>
      </c>
    </row>
    <row r="122" spans="1:20" ht="75" x14ac:dyDescent="0.25">
      <c r="A122" s="139" t="s">
        <v>1216</v>
      </c>
      <c r="B122" s="114"/>
      <c r="C122" s="114">
        <v>1</v>
      </c>
      <c r="D122" s="113">
        <v>1</v>
      </c>
      <c r="E122" s="113">
        <v>1</v>
      </c>
      <c r="F122" s="113">
        <v>0</v>
      </c>
      <c r="G122" s="113">
        <v>1</v>
      </c>
      <c r="H122" s="113">
        <v>1</v>
      </c>
      <c r="I122" s="113">
        <v>1</v>
      </c>
      <c r="L122" s="116">
        <f t="shared" si="7"/>
        <v>6</v>
      </c>
      <c r="M122" s="113">
        <f t="shared" si="6"/>
        <v>7</v>
      </c>
    </row>
    <row r="123" spans="1:20" x14ac:dyDescent="0.25">
      <c r="L123" s="116"/>
    </row>
    <row r="124" spans="1:20" s="140" customFormat="1" x14ac:dyDescent="0.25">
      <c r="A124" s="147"/>
      <c r="B124" s="144"/>
      <c r="C124" s="144"/>
      <c r="D124" s="144"/>
      <c r="E124" s="144"/>
      <c r="F124" s="144"/>
      <c r="G124" s="144"/>
      <c r="H124" s="144"/>
      <c r="I124" s="144"/>
      <c r="J124" s="144"/>
      <c r="K124" s="144"/>
      <c r="L124" s="144"/>
      <c r="M124" s="144"/>
      <c r="N124" s="144"/>
      <c r="O124" s="144"/>
      <c r="P124" s="144"/>
      <c r="Q124" s="144"/>
      <c r="R124" s="144"/>
      <c r="S124" s="144"/>
      <c r="T124" s="144"/>
    </row>
    <row r="125" spans="1:20" x14ac:dyDescent="0.25">
      <c r="L125" s="116"/>
    </row>
    <row r="126" spans="1:20" ht="37.5" x14ac:dyDescent="0.25">
      <c r="A126" s="133" t="s">
        <v>1217</v>
      </c>
      <c r="B126" s="114"/>
      <c r="D126" s="113">
        <v>1</v>
      </c>
      <c r="F126" s="113">
        <v>1</v>
      </c>
      <c r="K126" s="113">
        <v>1</v>
      </c>
      <c r="L126" s="116">
        <f>SUM(B126:K126)</f>
        <v>3</v>
      </c>
      <c r="M126" s="113">
        <f t="shared" ref="M126:M133" si="8">COUNT(B126:K126)</f>
        <v>3</v>
      </c>
    </row>
    <row r="127" spans="1:20" ht="56.25" x14ac:dyDescent="0.25">
      <c r="A127" s="133" t="s">
        <v>1218</v>
      </c>
      <c r="B127" s="111">
        <v>1</v>
      </c>
      <c r="F127" s="113">
        <v>1</v>
      </c>
      <c r="G127" s="113">
        <v>1</v>
      </c>
      <c r="H127" s="113">
        <v>1</v>
      </c>
      <c r="I127" s="113">
        <v>1</v>
      </c>
      <c r="J127" s="113">
        <v>1</v>
      </c>
      <c r="L127" s="116">
        <f>SUM(B127:K127)</f>
        <v>6</v>
      </c>
      <c r="M127" s="113">
        <f t="shared" si="8"/>
        <v>6</v>
      </c>
    </row>
    <row r="128" spans="1:20" ht="37.5" x14ac:dyDescent="0.25">
      <c r="A128" s="133" t="s">
        <v>1219</v>
      </c>
      <c r="B128" s="114"/>
      <c r="F128" s="113">
        <v>1</v>
      </c>
      <c r="G128" s="113">
        <v>1</v>
      </c>
      <c r="H128" s="113">
        <v>1</v>
      </c>
      <c r="I128" s="113">
        <v>1</v>
      </c>
      <c r="K128" s="116"/>
      <c r="L128" s="113">
        <f>COUNT(A128:J128)</f>
        <v>4</v>
      </c>
      <c r="M128" s="113">
        <f t="shared" si="8"/>
        <v>4</v>
      </c>
    </row>
    <row r="129" spans="1:13" ht="75" x14ac:dyDescent="0.25">
      <c r="A129" s="133" t="s">
        <v>1220</v>
      </c>
      <c r="B129" s="114"/>
      <c r="C129" s="114"/>
      <c r="F129" s="113">
        <v>1</v>
      </c>
      <c r="G129" s="113">
        <v>1</v>
      </c>
      <c r="H129" s="113">
        <v>1</v>
      </c>
      <c r="I129" s="113">
        <v>1</v>
      </c>
      <c r="L129" s="116">
        <f>SUM(B129:K129)</f>
        <v>4</v>
      </c>
      <c r="M129" s="113">
        <f t="shared" si="8"/>
        <v>4</v>
      </c>
    </row>
    <row r="130" spans="1:13" ht="75" x14ac:dyDescent="0.25">
      <c r="A130" s="139" t="s">
        <v>1221</v>
      </c>
      <c r="B130" s="114"/>
      <c r="C130" s="114"/>
      <c r="F130" s="113">
        <v>0</v>
      </c>
      <c r="G130" s="113">
        <v>1</v>
      </c>
      <c r="H130" s="113">
        <v>1</v>
      </c>
      <c r="I130" s="113">
        <v>1</v>
      </c>
      <c r="L130" s="116">
        <f>SUM(B130:K130)</f>
        <v>3</v>
      </c>
      <c r="M130" s="113">
        <f t="shared" si="8"/>
        <v>4</v>
      </c>
    </row>
    <row r="131" spans="1:13" ht="93.75" x14ac:dyDescent="0.25">
      <c r="A131" s="139" t="s">
        <v>1222</v>
      </c>
      <c r="B131" s="114"/>
      <c r="C131" s="114">
        <v>1</v>
      </c>
      <c r="D131" s="113">
        <v>1</v>
      </c>
      <c r="E131" s="113">
        <v>1</v>
      </c>
      <c r="F131" s="113">
        <v>0</v>
      </c>
      <c r="G131" s="113">
        <v>1</v>
      </c>
      <c r="H131" s="113">
        <v>1</v>
      </c>
      <c r="I131" s="113">
        <v>1</v>
      </c>
      <c r="L131" s="116">
        <f>SUM(B131:K131)</f>
        <v>6</v>
      </c>
      <c r="M131" s="113">
        <f t="shared" si="8"/>
        <v>7</v>
      </c>
    </row>
    <row r="132" spans="1:13" ht="75" x14ac:dyDescent="0.25">
      <c r="A132" s="139" t="s">
        <v>1223</v>
      </c>
      <c r="B132" s="114"/>
      <c r="C132" s="114">
        <v>1</v>
      </c>
      <c r="D132" s="113">
        <v>1</v>
      </c>
      <c r="E132" s="113">
        <v>1</v>
      </c>
      <c r="F132" s="113">
        <v>0</v>
      </c>
      <c r="G132" s="113">
        <v>1</v>
      </c>
      <c r="H132" s="113">
        <v>1</v>
      </c>
      <c r="I132" s="113">
        <v>1</v>
      </c>
      <c r="L132" s="116">
        <f>SUM(B132:K132)</f>
        <v>6</v>
      </c>
      <c r="M132" s="113">
        <f t="shared" si="8"/>
        <v>7</v>
      </c>
    </row>
    <row r="133" spans="1:13" ht="93.75" x14ac:dyDescent="0.25">
      <c r="A133" s="139" t="s">
        <v>1224</v>
      </c>
      <c r="B133" s="114"/>
      <c r="C133" s="114">
        <v>1</v>
      </c>
      <c r="D133" s="113">
        <v>1</v>
      </c>
      <c r="E133" s="113">
        <v>1</v>
      </c>
      <c r="F133" s="113">
        <v>0</v>
      </c>
      <c r="G133" s="113">
        <v>1</v>
      </c>
      <c r="H133" s="113">
        <v>1</v>
      </c>
      <c r="I133" s="113">
        <v>1</v>
      </c>
      <c r="L133" s="116">
        <f>SUM(B133:K133)</f>
        <v>6</v>
      </c>
      <c r="M133" s="113">
        <f t="shared" si="8"/>
        <v>7</v>
      </c>
    </row>
    <row r="134" spans="1:13" x14ac:dyDescent="0.25">
      <c r="L134" s="116"/>
    </row>
    <row r="135" spans="1:13" x14ac:dyDescent="0.25">
      <c r="L135" s="116"/>
      <c r="M135" s="116"/>
    </row>
    <row r="137" spans="1:13" x14ac:dyDescent="0.25">
      <c r="J137" s="116"/>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D3" sqref="D3"/>
    </sheetView>
  </sheetViews>
  <sheetFormatPr defaultRowHeight="15" x14ac:dyDescent="0.25"/>
  <cols>
    <col min="2" max="2" width="9.140625" customWidth="1"/>
    <col min="3" max="3" width="22.5703125" customWidth="1"/>
    <col min="4" max="4" width="14.140625" customWidth="1"/>
  </cols>
  <sheetData>
    <row r="1" spans="1:4" x14ac:dyDescent="0.25">
      <c r="A1" s="168" t="s">
        <v>1281</v>
      </c>
      <c r="B1" s="168"/>
      <c r="C1" s="168"/>
      <c r="D1" s="168"/>
    </row>
    <row r="2" spans="1:4" x14ac:dyDescent="0.25">
      <c r="A2" s="27" t="s">
        <v>1280</v>
      </c>
      <c r="B2" s="141" t="s">
        <v>1283</v>
      </c>
      <c r="C2" s="141" t="s">
        <v>1124</v>
      </c>
      <c r="D2" s="141" t="s">
        <v>1284</v>
      </c>
    </row>
    <row r="3" spans="1:4" x14ac:dyDescent="0.25">
      <c r="A3" t="s">
        <v>81</v>
      </c>
      <c r="B3" t="s">
        <v>82</v>
      </c>
      <c r="C3" t="s">
        <v>83</v>
      </c>
      <c r="D3" t="s">
        <v>84</v>
      </c>
    </row>
    <row r="4" spans="1:4" x14ac:dyDescent="0.25">
      <c r="A4" t="s">
        <v>85</v>
      </c>
      <c r="B4" t="s">
        <v>86</v>
      </c>
      <c r="C4" t="s">
        <v>87</v>
      </c>
      <c r="D4" t="s">
        <v>88</v>
      </c>
    </row>
    <row r="5" spans="1:4" x14ac:dyDescent="0.25">
      <c r="A5" t="s">
        <v>89</v>
      </c>
      <c r="B5" t="s">
        <v>90</v>
      </c>
      <c r="C5" t="s">
        <v>91</v>
      </c>
      <c r="D5" t="s">
        <v>92</v>
      </c>
    </row>
    <row r="6" spans="1:4" x14ac:dyDescent="0.25">
      <c r="A6" t="s">
        <v>93</v>
      </c>
      <c r="B6" t="s">
        <v>94</v>
      </c>
      <c r="C6" t="s">
        <v>95</v>
      </c>
      <c r="D6" t="s">
        <v>96</v>
      </c>
    </row>
    <row r="7" spans="1:4" x14ac:dyDescent="0.25">
      <c r="A7" t="s">
        <v>97</v>
      </c>
      <c r="B7" t="s">
        <v>98</v>
      </c>
      <c r="C7" t="s">
        <v>99</v>
      </c>
      <c r="D7" t="s">
        <v>100</v>
      </c>
    </row>
    <row r="8" spans="1:4" x14ac:dyDescent="0.25">
      <c r="A8" t="s">
        <v>101</v>
      </c>
      <c r="B8" t="s">
        <v>102</v>
      </c>
      <c r="C8" t="s">
        <v>103</v>
      </c>
      <c r="D8" t="s">
        <v>104</v>
      </c>
    </row>
    <row r="9" spans="1:4" x14ac:dyDescent="0.25">
      <c r="A9" t="s">
        <v>105</v>
      </c>
      <c r="B9" t="s">
        <v>106</v>
      </c>
      <c r="C9" t="s">
        <v>107</v>
      </c>
      <c r="D9" t="s">
        <v>108</v>
      </c>
    </row>
    <row r="10" spans="1:4" x14ac:dyDescent="0.25">
      <c r="A10" t="s">
        <v>109</v>
      </c>
      <c r="B10" t="s">
        <v>110</v>
      </c>
      <c r="C10" t="s">
        <v>111</v>
      </c>
      <c r="D10" t="s">
        <v>112</v>
      </c>
    </row>
    <row r="11" spans="1:4" x14ac:dyDescent="0.25">
      <c r="A11" t="s">
        <v>113</v>
      </c>
      <c r="B11" t="s">
        <v>114</v>
      </c>
      <c r="C11" t="s">
        <v>115</v>
      </c>
      <c r="D11" t="s">
        <v>116</v>
      </c>
    </row>
    <row r="12" spans="1:4" x14ac:dyDescent="0.25">
      <c r="A12" t="s">
        <v>117</v>
      </c>
      <c r="B12" t="s">
        <v>118</v>
      </c>
      <c r="C12" t="s">
        <v>119</v>
      </c>
      <c r="D12" t="s">
        <v>120</v>
      </c>
    </row>
    <row r="13" spans="1:4" x14ac:dyDescent="0.25">
      <c r="A13" t="s">
        <v>121</v>
      </c>
      <c r="B13" t="s">
        <v>122</v>
      </c>
      <c r="C13" t="s">
        <v>119</v>
      </c>
      <c r="D13" t="s">
        <v>123</v>
      </c>
    </row>
    <row r="14" spans="1:4" x14ac:dyDescent="0.25">
      <c r="A14" t="s">
        <v>124</v>
      </c>
      <c r="B14" t="s">
        <v>125</v>
      </c>
      <c r="C14" t="s">
        <v>119</v>
      </c>
      <c r="D14" t="s">
        <v>126</v>
      </c>
    </row>
    <row r="15" spans="1:4" x14ac:dyDescent="0.25">
      <c r="A15" t="s">
        <v>127</v>
      </c>
      <c r="B15" t="s">
        <v>128</v>
      </c>
      <c r="C15" t="s">
        <v>119</v>
      </c>
      <c r="D15" t="s">
        <v>129</v>
      </c>
    </row>
    <row r="16" spans="1:4" x14ac:dyDescent="0.25">
      <c r="A16" s="28"/>
    </row>
    <row r="17" spans="1:1" x14ac:dyDescent="0.25">
      <c r="A17" s="28"/>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4"/>
  <sheetViews>
    <sheetView workbookViewId="0">
      <selection activeCell="F14" sqref="F14"/>
    </sheetView>
  </sheetViews>
  <sheetFormatPr defaultRowHeight="15" x14ac:dyDescent="0.25"/>
  <cols>
    <col min="1" max="1" width="16.7109375" customWidth="1"/>
    <col min="2" max="2" width="26.42578125" customWidth="1"/>
    <col min="3" max="3" width="25.5703125" customWidth="1"/>
    <col min="4" max="4" width="17.85546875" customWidth="1"/>
    <col min="5" max="6" width="20.28515625" customWidth="1"/>
    <col min="7" max="7" width="17.42578125" customWidth="1"/>
    <col min="11" max="11" width="15.5703125" customWidth="1"/>
    <col min="12" max="12" width="18.5703125" customWidth="1"/>
    <col min="15" max="15" width="21.42578125" customWidth="1"/>
  </cols>
  <sheetData>
    <row r="1" spans="1:13" x14ac:dyDescent="0.25">
      <c r="A1" s="169" t="s">
        <v>1</v>
      </c>
      <c r="B1" s="169"/>
      <c r="C1" s="169"/>
      <c r="D1" s="169"/>
      <c r="E1" s="169"/>
      <c r="F1" s="169"/>
      <c r="G1" s="169"/>
      <c r="H1" s="2"/>
      <c r="I1" s="3"/>
      <c r="J1" s="4"/>
      <c r="K1" s="2"/>
      <c r="L1" s="2"/>
      <c r="M1" s="5"/>
    </row>
    <row r="2" spans="1:13" ht="25.5" x14ac:dyDescent="0.25">
      <c r="A2" s="6" t="s">
        <v>1306</v>
      </c>
      <c r="B2" s="7" t="s">
        <v>1308</v>
      </c>
      <c r="C2" s="8" t="s">
        <v>1310</v>
      </c>
      <c r="D2" s="4" t="s">
        <v>1312</v>
      </c>
      <c r="E2" s="4" t="s">
        <v>4</v>
      </c>
      <c r="F2" s="9" t="s">
        <v>5</v>
      </c>
      <c r="G2" s="10" t="s">
        <v>6</v>
      </c>
      <c r="H2" s="1"/>
      <c r="I2" s="3"/>
      <c r="J2" s="2"/>
      <c r="K2" s="2"/>
      <c r="L2" s="2"/>
      <c r="M2" s="5"/>
    </row>
    <row r="3" spans="1:13" ht="15.75" x14ac:dyDescent="0.25">
      <c r="A3" s="2" t="s">
        <v>7</v>
      </c>
      <c r="B3" s="11" t="s">
        <v>8</v>
      </c>
      <c r="C3" s="12">
        <v>37650</v>
      </c>
      <c r="D3" s="13">
        <v>1.85</v>
      </c>
      <c r="E3" s="13">
        <v>0.15</v>
      </c>
      <c r="F3" s="14" t="s">
        <v>9</v>
      </c>
      <c r="G3" s="1" t="s">
        <v>10</v>
      </c>
      <c r="H3" s="1"/>
      <c r="I3" s="3"/>
      <c r="J3" s="2"/>
      <c r="K3" s="2"/>
      <c r="L3" s="2"/>
      <c r="M3" s="5"/>
    </row>
    <row r="4" spans="1:13" x14ac:dyDescent="0.25">
      <c r="A4" s="2" t="s">
        <v>11</v>
      </c>
      <c r="B4" s="15" t="s">
        <v>12</v>
      </c>
      <c r="C4" s="12">
        <v>41329</v>
      </c>
      <c r="D4" s="13">
        <v>1.85</v>
      </c>
      <c r="E4" s="13">
        <v>0.13</v>
      </c>
      <c r="F4" s="15" t="s">
        <v>13</v>
      </c>
      <c r="G4" s="1" t="s">
        <v>14</v>
      </c>
      <c r="H4" s="1"/>
      <c r="I4" s="3"/>
      <c r="J4" s="2"/>
      <c r="K4" s="2"/>
      <c r="L4" s="2"/>
      <c r="M4" s="5"/>
    </row>
    <row r="5" spans="1:13" x14ac:dyDescent="0.25">
      <c r="A5" s="2" t="s">
        <v>15</v>
      </c>
      <c r="B5" s="16" t="s">
        <v>16</v>
      </c>
      <c r="C5" s="12">
        <v>39225</v>
      </c>
      <c r="D5" s="13">
        <v>1.85</v>
      </c>
      <c r="E5" s="13">
        <v>0.14000000000000001</v>
      </c>
      <c r="F5" s="15" t="s">
        <v>17</v>
      </c>
      <c r="G5" s="1" t="s">
        <v>18</v>
      </c>
      <c r="H5" s="1"/>
      <c r="I5" s="3"/>
      <c r="J5" s="2"/>
      <c r="K5" s="2"/>
      <c r="L5" s="2"/>
      <c r="M5" s="5"/>
    </row>
    <row r="6" spans="1:13" x14ac:dyDescent="0.25">
      <c r="A6" s="2" t="s">
        <v>19</v>
      </c>
      <c r="B6" s="16" t="s">
        <v>20</v>
      </c>
      <c r="C6" s="12">
        <v>40830</v>
      </c>
      <c r="D6" s="13">
        <v>1.85</v>
      </c>
      <c r="E6" s="13">
        <v>0.17</v>
      </c>
      <c r="F6" s="14" t="s">
        <v>21</v>
      </c>
      <c r="G6" s="1" t="s">
        <v>22</v>
      </c>
      <c r="H6" s="1"/>
      <c r="I6" s="3"/>
      <c r="J6" s="2"/>
      <c r="K6" s="2"/>
      <c r="L6" s="2"/>
      <c r="M6" s="5"/>
    </row>
    <row r="7" spans="1:13" x14ac:dyDescent="0.25">
      <c r="A7" s="2"/>
      <c r="B7" s="2"/>
      <c r="C7" s="17"/>
      <c r="D7" s="1"/>
      <c r="E7" s="1"/>
      <c r="F7" s="2"/>
      <c r="G7" s="2"/>
      <c r="H7" s="2"/>
      <c r="I7" s="3"/>
      <c r="J7" s="2"/>
      <c r="K7" s="2"/>
      <c r="L7" s="2"/>
      <c r="M7" s="5"/>
    </row>
    <row r="8" spans="1:13" x14ac:dyDescent="0.25">
      <c r="A8" s="2"/>
      <c r="B8" s="2"/>
      <c r="C8" s="17"/>
      <c r="D8" s="1"/>
      <c r="E8" s="1"/>
      <c r="F8" s="2"/>
      <c r="G8" s="2"/>
      <c r="H8" s="2"/>
      <c r="I8" s="3"/>
      <c r="J8" s="2"/>
      <c r="K8" s="2"/>
      <c r="L8" s="2"/>
      <c r="M8" s="5"/>
    </row>
    <row r="9" spans="1:13" x14ac:dyDescent="0.25">
      <c r="A9" s="2"/>
      <c r="B9" s="2"/>
      <c r="C9" s="17"/>
      <c r="D9" s="1"/>
      <c r="E9" s="1"/>
      <c r="F9" s="2"/>
      <c r="G9" s="2"/>
      <c r="H9" s="2"/>
      <c r="I9" s="3"/>
      <c r="J9" s="2"/>
      <c r="K9" s="2"/>
      <c r="L9" s="2"/>
      <c r="M9" s="5"/>
    </row>
    <row r="10" spans="1:13" x14ac:dyDescent="0.25">
      <c r="A10" s="2"/>
      <c r="B10" s="2"/>
      <c r="C10" s="17"/>
      <c r="D10" s="1"/>
      <c r="E10" s="1"/>
      <c r="F10" s="2"/>
      <c r="G10" s="2"/>
      <c r="H10" s="2"/>
      <c r="I10" s="3"/>
      <c r="J10" s="2"/>
      <c r="K10" s="2"/>
      <c r="L10" s="2"/>
      <c r="M10" s="5"/>
    </row>
    <row r="11" spans="1:13" x14ac:dyDescent="0.25">
      <c r="A11" s="2"/>
      <c r="B11" s="2"/>
      <c r="C11" s="17"/>
      <c r="D11" s="1"/>
      <c r="E11" s="1"/>
      <c r="F11" s="2"/>
      <c r="G11" s="2"/>
      <c r="H11" s="2"/>
      <c r="I11" s="3"/>
      <c r="J11" s="2"/>
      <c r="K11" s="2"/>
      <c r="L11" s="2"/>
      <c r="M11" s="5"/>
    </row>
    <row r="12" spans="1:13" x14ac:dyDescent="0.25">
      <c r="A12" s="2"/>
      <c r="B12" s="2"/>
      <c r="C12" s="17"/>
      <c r="D12" s="170"/>
      <c r="E12" s="170"/>
      <c r="F12" s="2"/>
      <c r="G12" s="2"/>
      <c r="H12" s="2"/>
      <c r="I12" s="3"/>
      <c r="J12" s="2"/>
      <c r="K12" s="111"/>
      <c r="L12" s="29"/>
    </row>
    <row r="13" spans="1:13" ht="15.75" x14ac:dyDescent="0.25">
      <c r="A13" s="171" t="s">
        <v>1266</v>
      </c>
      <c r="B13" s="171"/>
      <c r="C13" s="171"/>
      <c r="D13" s="171"/>
      <c r="E13" s="171"/>
      <c r="F13" s="171"/>
      <c r="G13" s="2"/>
      <c r="H13" s="2"/>
      <c r="I13" s="3"/>
      <c r="J13" s="2"/>
      <c r="L13" s="38"/>
      <c r="M13" s="5"/>
    </row>
    <row r="14" spans="1:13" ht="15.75" x14ac:dyDescent="0.25">
      <c r="A14" s="6" t="s">
        <v>6</v>
      </c>
      <c r="B14" s="2" t="s">
        <v>1321</v>
      </c>
      <c r="C14" s="2" t="s">
        <v>1323</v>
      </c>
      <c r="D14" s="1" t="s">
        <v>1325</v>
      </c>
      <c r="E14" s="18" t="s">
        <v>1327</v>
      </c>
      <c r="F14" s="19" t="s">
        <v>24</v>
      </c>
      <c r="G14" s="2"/>
      <c r="H14" s="2"/>
      <c r="I14" s="3"/>
      <c r="J14" s="2"/>
      <c r="K14" s="39"/>
      <c r="L14" s="47"/>
      <c r="M14" s="5"/>
    </row>
    <row r="15" spans="1:13" ht="15.75" x14ac:dyDescent="0.25">
      <c r="A15" s="1" t="s">
        <v>10</v>
      </c>
      <c r="B15" s="1" t="s">
        <v>30</v>
      </c>
      <c r="C15" s="1" t="s">
        <v>31</v>
      </c>
      <c r="D15" s="1" t="s">
        <v>32</v>
      </c>
      <c r="E15" s="15" t="s">
        <v>33</v>
      </c>
      <c r="F15" s="39" t="s">
        <v>233</v>
      </c>
      <c r="G15" s="2"/>
      <c r="H15" s="2"/>
      <c r="I15" s="3"/>
      <c r="J15" s="2"/>
      <c r="K15" s="39"/>
      <c r="L15" s="47"/>
      <c r="M15" s="5"/>
    </row>
    <row r="16" spans="1:13" ht="15.75" x14ac:dyDescent="0.25">
      <c r="A16" s="1" t="s">
        <v>14</v>
      </c>
      <c r="B16" s="1" t="s">
        <v>37</v>
      </c>
      <c r="C16" s="1" t="s">
        <v>38</v>
      </c>
      <c r="D16" s="1">
        <v>11413</v>
      </c>
      <c r="E16" s="20" t="s">
        <v>39</v>
      </c>
      <c r="F16" s="39" t="s">
        <v>222</v>
      </c>
      <c r="G16" s="2"/>
      <c r="H16" s="2"/>
      <c r="I16" s="3"/>
      <c r="J16" s="2"/>
      <c r="K16" s="39"/>
      <c r="L16" s="47"/>
      <c r="M16" s="5"/>
    </row>
    <row r="17" spans="1:13" ht="25.5" x14ac:dyDescent="0.25">
      <c r="A17" s="1" t="s">
        <v>18</v>
      </c>
      <c r="B17" s="1" t="s">
        <v>41</v>
      </c>
      <c r="C17" s="1" t="s">
        <v>42</v>
      </c>
      <c r="D17" s="2">
        <v>8110</v>
      </c>
      <c r="E17" s="21" t="s">
        <v>43</v>
      </c>
      <c r="F17" s="39" t="s">
        <v>356</v>
      </c>
      <c r="G17" s="2"/>
      <c r="H17" s="2"/>
      <c r="I17" s="3"/>
      <c r="J17" s="2"/>
      <c r="K17" s="39"/>
      <c r="L17" s="47"/>
      <c r="M17" s="5"/>
    </row>
    <row r="18" spans="1:13" ht="15.75" x14ac:dyDescent="0.25">
      <c r="A18" s="1" t="s">
        <v>22</v>
      </c>
      <c r="B18" s="2" t="s">
        <v>47</v>
      </c>
      <c r="C18" s="1" t="s">
        <v>48</v>
      </c>
      <c r="D18" s="2">
        <v>15203</v>
      </c>
      <c r="E18" s="15" t="s">
        <v>49</v>
      </c>
      <c r="F18" s="39" t="s">
        <v>199</v>
      </c>
      <c r="G18" s="2"/>
      <c r="H18" s="2"/>
      <c r="I18" s="3"/>
      <c r="J18" s="2"/>
      <c r="K18" s="39"/>
      <c r="L18" s="47"/>
      <c r="M18" s="5"/>
    </row>
    <row r="19" spans="1:13" ht="15.75" x14ac:dyDescent="0.25">
      <c r="A19" s="2"/>
      <c r="B19" s="2"/>
      <c r="C19" s="17"/>
      <c r="D19" s="1"/>
      <c r="E19" s="1"/>
      <c r="F19" s="2"/>
      <c r="G19" s="2"/>
      <c r="H19" s="2"/>
      <c r="I19" s="3"/>
      <c r="J19" s="2"/>
      <c r="K19" s="39"/>
      <c r="L19" s="47"/>
      <c r="M19" s="5"/>
    </row>
    <row r="20" spans="1:13" ht="15.75" x14ac:dyDescent="0.25">
      <c r="A20" s="2"/>
      <c r="B20" s="2"/>
      <c r="C20" s="17"/>
      <c r="D20" s="1"/>
      <c r="E20" s="1"/>
      <c r="F20" s="2"/>
      <c r="G20" s="2"/>
      <c r="H20" s="2"/>
      <c r="I20" s="3"/>
      <c r="J20" s="2"/>
      <c r="K20" s="39"/>
      <c r="L20" s="47"/>
      <c r="M20" s="5"/>
    </row>
    <row r="21" spans="1:13" ht="15.75" x14ac:dyDescent="0.25">
      <c r="A21" s="2"/>
      <c r="B21" s="2"/>
      <c r="C21" s="17"/>
      <c r="D21" s="1"/>
      <c r="E21" s="1"/>
      <c r="F21" s="2"/>
      <c r="G21" s="2"/>
      <c r="H21" s="2"/>
      <c r="I21" s="3"/>
      <c r="J21" s="2"/>
      <c r="K21" s="39"/>
      <c r="L21" s="47"/>
      <c r="M21" s="5"/>
    </row>
    <row r="22" spans="1:13" ht="15.75" x14ac:dyDescent="0.25">
      <c r="A22" s="2"/>
      <c r="B22" s="2"/>
      <c r="C22" s="17"/>
      <c r="D22" s="1"/>
      <c r="E22" s="1"/>
      <c r="F22" s="2"/>
      <c r="G22" s="2"/>
      <c r="H22" s="2"/>
      <c r="I22" s="3"/>
      <c r="J22" s="2"/>
      <c r="K22" s="39"/>
      <c r="L22" s="47"/>
      <c r="M22" s="5"/>
    </row>
    <row r="23" spans="1:13" ht="15.75" x14ac:dyDescent="0.25">
      <c r="A23" s="172" t="s">
        <v>58</v>
      </c>
      <c r="B23" s="172"/>
      <c r="C23" s="172"/>
      <c r="D23" s="17"/>
      <c r="E23" s="17"/>
      <c r="F23" s="2"/>
      <c r="G23" s="2"/>
      <c r="H23" s="2"/>
      <c r="I23" s="3"/>
      <c r="J23" s="2"/>
      <c r="K23" s="39"/>
      <c r="L23" s="47"/>
      <c r="M23" s="5"/>
    </row>
    <row r="24" spans="1:13" ht="15.75" x14ac:dyDescent="0.25">
      <c r="A24" s="22" t="s">
        <v>61</v>
      </c>
      <c r="B24" s="23" t="s">
        <v>2</v>
      </c>
      <c r="C24" s="10" t="s">
        <v>62</v>
      </c>
      <c r="D24" s="17"/>
      <c r="E24" s="17"/>
      <c r="F24" s="2"/>
      <c r="G24" s="2"/>
      <c r="H24" s="2"/>
      <c r="I24" s="3"/>
      <c r="J24" s="2"/>
      <c r="K24" s="39"/>
      <c r="L24" s="47"/>
      <c r="M24" s="5"/>
    </row>
    <row r="25" spans="1:13" ht="15.75" x14ac:dyDescent="0.25">
      <c r="A25" s="17" t="s">
        <v>65</v>
      </c>
      <c r="B25" s="11" t="s">
        <v>7</v>
      </c>
      <c r="C25" s="39" t="s">
        <v>498</v>
      </c>
      <c r="D25" s="17"/>
      <c r="E25" s="17"/>
      <c r="F25" s="2"/>
      <c r="G25" s="2"/>
      <c r="H25" s="2"/>
      <c r="I25" s="3"/>
      <c r="J25" s="2"/>
      <c r="K25" s="39"/>
      <c r="L25" s="47"/>
      <c r="M25" s="5"/>
    </row>
    <row r="26" spans="1:13" ht="15.75" x14ac:dyDescent="0.25">
      <c r="A26" s="17" t="s">
        <v>67</v>
      </c>
      <c r="B26" s="11" t="s">
        <v>7</v>
      </c>
      <c r="C26" s="39" t="s">
        <v>666</v>
      </c>
      <c r="D26" s="17"/>
      <c r="E26" s="17"/>
      <c r="F26" s="2"/>
      <c r="G26" s="2"/>
      <c r="H26" s="2"/>
      <c r="I26" s="3"/>
      <c r="J26" s="2"/>
      <c r="K26" s="39"/>
      <c r="L26" s="47"/>
      <c r="M26" s="5"/>
    </row>
    <row r="27" spans="1:13" ht="15.75" x14ac:dyDescent="0.25">
      <c r="A27" s="17" t="s">
        <v>70</v>
      </c>
      <c r="B27" s="11" t="s">
        <v>7</v>
      </c>
      <c r="C27" s="39" t="s">
        <v>233</v>
      </c>
      <c r="D27" s="17"/>
      <c r="E27" s="17"/>
      <c r="F27" s="2"/>
      <c r="G27" s="2"/>
      <c r="H27" s="2"/>
      <c r="I27" s="3"/>
      <c r="J27" s="2"/>
      <c r="K27" s="39"/>
      <c r="L27" s="47"/>
      <c r="M27" s="5"/>
    </row>
    <row r="28" spans="1:13" ht="15.75" x14ac:dyDescent="0.25">
      <c r="A28" s="17" t="s">
        <v>71</v>
      </c>
      <c r="B28" s="11" t="s">
        <v>7</v>
      </c>
      <c r="C28" s="39" t="s">
        <v>391</v>
      </c>
      <c r="D28" s="17"/>
      <c r="E28" s="17"/>
      <c r="F28" s="2"/>
      <c r="G28" s="2"/>
      <c r="H28" s="2"/>
      <c r="I28" s="3"/>
      <c r="J28" s="2"/>
      <c r="K28" s="39"/>
      <c r="L28" s="47"/>
      <c r="M28" s="5"/>
    </row>
    <row r="29" spans="1:13" ht="15.75" x14ac:dyDescent="0.25">
      <c r="A29" s="17" t="s">
        <v>72</v>
      </c>
      <c r="B29" s="15" t="s">
        <v>11</v>
      </c>
      <c r="C29" s="39" t="s">
        <v>222</v>
      </c>
      <c r="D29" s="17"/>
      <c r="E29" s="17"/>
      <c r="F29" s="2"/>
      <c r="G29" s="2"/>
      <c r="H29" s="2"/>
      <c r="I29" s="3"/>
      <c r="J29" s="2"/>
      <c r="K29" s="39"/>
      <c r="L29" s="47"/>
      <c r="M29" s="5"/>
    </row>
    <row r="30" spans="1:13" ht="15.75" x14ac:dyDescent="0.25">
      <c r="A30" s="17" t="s">
        <v>73</v>
      </c>
      <c r="B30" s="15" t="s">
        <v>11</v>
      </c>
      <c r="C30" s="39" t="s">
        <v>53</v>
      </c>
      <c r="D30" s="17"/>
      <c r="E30" s="17"/>
      <c r="F30" s="2"/>
      <c r="G30" s="2"/>
      <c r="H30" s="2"/>
      <c r="I30" s="3"/>
      <c r="J30" s="2"/>
      <c r="K30" s="39"/>
      <c r="L30" s="47"/>
      <c r="M30" s="5"/>
    </row>
    <row r="31" spans="1:13" ht="15.75" x14ac:dyDescent="0.25">
      <c r="A31" s="17" t="s">
        <v>74</v>
      </c>
      <c r="B31" s="15" t="s">
        <v>11</v>
      </c>
      <c r="C31" s="39" t="s">
        <v>600</v>
      </c>
      <c r="D31" s="17"/>
      <c r="E31" s="17"/>
      <c r="F31" s="2"/>
      <c r="G31" s="2"/>
      <c r="H31" s="2"/>
      <c r="I31" s="3"/>
      <c r="J31" s="2"/>
      <c r="K31" s="39"/>
      <c r="L31" s="47"/>
      <c r="M31" s="5"/>
    </row>
    <row r="32" spans="1:13" ht="15.75" x14ac:dyDescent="0.25">
      <c r="A32" s="17" t="s">
        <v>75</v>
      </c>
      <c r="B32" s="16" t="s">
        <v>15</v>
      </c>
      <c r="C32" s="39" t="s">
        <v>356</v>
      </c>
      <c r="D32" s="17"/>
      <c r="E32" s="17"/>
      <c r="F32" s="2"/>
      <c r="G32" s="2"/>
      <c r="H32" s="4"/>
      <c r="I32" s="3"/>
      <c r="J32" s="2"/>
      <c r="K32" s="39"/>
      <c r="L32" s="47"/>
      <c r="M32" s="5"/>
    </row>
    <row r="33" spans="1:13" ht="15.75" x14ac:dyDescent="0.25">
      <c r="A33" s="17" t="s">
        <v>76</v>
      </c>
      <c r="B33" s="16" t="s">
        <v>15</v>
      </c>
      <c r="C33" s="39" t="s">
        <v>343</v>
      </c>
      <c r="D33" s="17"/>
      <c r="E33" s="17"/>
      <c r="F33" s="2"/>
      <c r="G33" s="2"/>
      <c r="H33" s="2"/>
      <c r="I33" s="3"/>
      <c r="J33" s="2"/>
      <c r="K33" s="39"/>
      <c r="L33" s="47"/>
      <c r="M33" s="5"/>
    </row>
    <row r="34" spans="1:13" ht="15.75" x14ac:dyDescent="0.25">
      <c r="A34" s="17" t="s">
        <v>77</v>
      </c>
      <c r="B34" s="16" t="s">
        <v>15</v>
      </c>
      <c r="C34" s="39" t="s">
        <v>44</v>
      </c>
      <c r="D34" s="17"/>
      <c r="E34" s="17"/>
      <c r="F34" s="2"/>
      <c r="G34" s="2"/>
      <c r="H34" s="2"/>
      <c r="I34" s="3"/>
      <c r="J34" s="2"/>
      <c r="K34" s="39"/>
      <c r="L34" s="47"/>
      <c r="M34" s="5"/>
    </row>
    <row r="35" spans="1:13" ht="15.75" x14ac:dyDescent="0.25">
      <c r="A35" s="17" t="s">
        <v>78</v>
      </c>
      <c r="B35" s="16" t="s">
        <v>15</v>
      </c>
      <c r="C35" s="39" t="s">
        <v>211</v>
      </c>
      <c r="D35" s="17"/>
      <c r="E35" s="17"/>
      <c r="F35" s="2"/>
      <c r="G35" s="2"/>
      <c r="H35" s="2"/>
      <c r="I35" s="3"/>
      <c r="J35" s="2"/>
      <c r="K35" s="39"/>
      <c r="L35" s="47"/>
      <c r="M35" s="5"/>
    </row>
    <row r="36" spans="1:13" ht="15.75" x14ac:dyDescent="0.25">
      <c r="A36" s="17" t="s">
        <v>79</v>
      </c>
      <c r="B36" s="16" t="s">
        <v>19</v>
      </c>
      <c r="C36" s="39" t="s">
        <v>199</v>
      </c>
      <c r="D36" s="17"/>
      <c r="E36" s="17"/>
      <c r="F36" s="2"/>
      <c r="G36" s="2"/>
      <c r="H36" s="20"/>
      <c r="I36" s="3"/>
      <c r="J36" s="2"/>
      <c r="K36" s="39"/>
      <c r="L36" s="47"/>
      <c r="M36" s="5"/>
    </row>
    <row r="37" spans="1:13" ht="15.75" x14ac:dyDescent="0.25">
      <c r="A37" s="17" t="s">
        <v>80</v>
      </c>
      <c r="B37" s="16" t="s">
        <v>19</v>
      </c>
      <c r="C37" s="39" t="s">
        <v>453</v>
      </c>
      <c r="F37" s="5"/>
      <c r="G37" s="5"/>
      <c r="H37" s="5"/>
      <c r="I37" s="24"/>
      <c r="J37" s="5"/>
      <c r="K37" s="39"/>
      <c r="L37" s="47"/>
      <c r="M37" s="5"/>
    </row>
    <row r="38" spans="1:13" ht="15.75" x14ac:dyDescent="0.25">
      <c r="A38" s="5"/>
      <c r="B38" s="16"/>
      <c r="C38" s="25"/>
      <c r="D38" s="26"/>
      <c r="E38" s="26"/>
      <c r="F38" s="5"/>
      <c r="G38" s="5"/>
      <c r="H38" s="5"/>
      <c r="I38" s="24"/>
      <c r="J38" s="5"/>
      <c r="K38" s="39"/>
      <c r="L38" s="47"/>
      <c r="M38" s="5"/>
    </row>
    <row r="39" spans="1:13" ht="15.75" x14ac:dyDescent="0.25">
      <c r="K39" s="39"/>
      <c r="L39" s="47"/>
    </row>
    <row r="40" spans="1:13" ht="15.75" x14ac:dyDescent="0.25">
      <c r="K40" s="39"/>
      <c r="L40" s="47"/>
    </row>
    <row r="41" spans="1:13" ht="15.75" x14ac:dyDescent="0.25">
      <c r="K41" s="39"/>
      <c r="L41" s="47"/>
    </row>
    <row r="42" spans="1:13" ht="15.75" x14ac:dyDescent="0.25">
      <c r="K42" s="39"/>
      <c r="L42" s="47"/>
    </row>
    <row r="43" spans="1:13" ht="15.75" x14ac:dyDescent="0.25">
      <c r="K43" s="39"/>
      <c r="L43" s="47"/>
    </row>
    <row r="44" spans="1:13" ht="15.75" x14ac:dyDescent="0.25">
      <c r="K44" s="39"/>
      <c r="L44" s="47"/>
    </row>
    <row r="45" spans="1:13" ht="15.75" x14ac:dyDescent="0.25">
      <c r="K45" s="39"/>
      <c r="L45" s="47"/>
    </row>
    <row r="46" spans="1:13" ht="15.75" x14ac:dyDescent="0.25">
      <c r="K46" s="39"/>
      <c r="L46" s="47"/>
    </row>
    <row r="47" spans="1:13" ht="15.75" x14ac:dyDescent="0.25">
      <c r="K47" s="39"/>
      <c r="L47" s="47"/>
    </row>
    <row r="48" spans="1:13" ht="15.75" x14ac:dyDescent="0.25">
      <c r="K48" s="39"/>
      <c r="L48" s="47"/>
    </row>
    <row r="49" spans="11:12" ht="15.75" x14ac:dyDescent="0.25">
      <c r="K49" s="39"/>
      <c r="L49" s="47"/>
    </row>
    <row r="50" spans="11:12" ht="15.75" x14ac:dyDescent="0.25">
      <c r="K50" s="39"/>
      <c r="L50" s="47"/>
    </row>
    <row r="51" spans="11:12" ht="15.75" x14ac:dyDescent="0.25">
      <c r="K51" s="39"/>
      <c r="L51" s="47"/>
    </row>
    <row r="52" spans="11:12" ht="15.75" x14ac:dyDescent="0.25">
      <c r="K52" s="39"/>
      <c r="L52" s="47"/>
    </row>
    <row r="53" spans="11:12" ht="15.75" x14ac:dyDescent="0.25">
      <c r="K53" s="39"/>
      <c r="L53" s="47"/>
    </row>
    <row r="54" spans="11:12" ht="15.75" x14ac:dyDescent="0.25">
      <c r="K54" s="39"/>
      <c r="L54" s="47"/>
    </row>
    <row r="55" spans="11:12" ht="15.75" x14ac:dyDescent="0.25">
      <c r="K55" s="39"/>
      <c r="L55" s="47"/>
    </row>
    <row r="56" spans="11:12" ht="15.75" x14ac:dyDescent="0.25">
      <c r="K56" s="39"/>
      <c r="L56" s="47"/>
    </row>
    <row r="57" spans="11:12" ht="15.75" x14ac:dyDescent="0.25">
      <c r="K57" s="39"/>
      <c r="L57" s="47"/>
    </row>
    <row r="58" spans="11:12" ht="15.75" x14ac:dyDescent="0.25">
      <c r="K58" s="39"/>
      <c r="L58" s="47"/>
    </row>
    <row r="59" spans="11:12" ht="15.75" x14ac:dyDescent="0.25">
      <c r="K59" s="39"/>
      <c r="L59" s="47"/>
    </row>
    <row r="60" spans="11:12" ht="15.75" x14ac:dyDescent="0.25">
      <c r="K60" s="39"/>
      <c r="L60" s="47"/>
    </row>
    <row r="61" spans="11:12" ht="15.75" x14ac:dyDescent="0.25">
      <c r="K61" s="39"/>
      <c r="L61" s="47"/>
    </row>
    <row r="62" spans="11:12" ht="15.75" x14ac:dyDescent="0.25">
      <c r="K62" s="39"/>
      <c r="L62" s="47"/>
    </row>
    <row r="63" spans="11:12" ht="15.75" x14ac:dyDescent="0.25">
      <c r="K63" s="39"/>
      <c r="L63" s="47"/>
    </row>
    <row r="64" spans="11:12" ht="15.75" x14ac:dyDescent="0.25">
      <c r="K64" s="39"/>
      <c r="L64" s="39"/>
    </row>
  </sheetData>
  <mergeCells count="4">
    <mergeCell ref="A1:G1"/>
    <mergeCell ref="D12:E12"/>
    <mergeCell ref="A13:F13"/>
    <mergeCell ref="A23:C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D40" sqref="D40"/>
    </sheetView>
  </sheetViews>
  <sheetFormatPr defaultRowHeight="15" x14ac:dyDescent="0.25"/>
  <cols>
    <col min="1" max="1" width="13.42578125" customWidth="1"/>
    <col min="2" max="2" width="13.140625" customWidth="1"/>
  </cols>
  <sheetData>
    <row r="1" spans="1:2" x14ac:dyDescent="0.25">
      <c r="A1" s="173" t="s">
        <v>1290</v>
      </c>
      <c r="B1" s="173"/>
    </row>
    <row r="2" spans="1:2" x14ac:dyDescent="0.25">
      <c r="A2" s="154" t="s">
        <v>1318</v>
      </c>
      <c r="B2" s="76" t="s">
        <v>956</v>
      </c>
    </row>
    <row r="3" spans="1:2" x14ac:dyDescent="0.25">
      <c r="A3" s="74" t="s">
        <v>1268</v>
      </c>
      <c r="B3" s="74" t="s">
        <v>977</v>
      </c>
    </row>
    <row r="4" spans="1:2" x14ac:dyDescent="0.25">
      <c r="A4" s="74" t="s">
        <v>1269</v>
      </c>
      <c r="B4" s="74" t="s">
        <v>976</v>
      </c>
    </row>
    <row r="5" spans="1:2" x14ac:dyDescent="0.25">
      <c r="A5" s="74" t="s">
        <v>1270</v>
      </c>
      <c r="B5" s="74" t="s">
        <v>975</v>
      </c>
    </row>
    <row r="6" spans="1:2" x14ac:dyDescent="0.25">
      <c r="A6" s="74" t="s">
        <v>1271</v>
      </c>
      <c r="B6" s="74" t="s">
        <v>974</v>
      </c>
    </row>
    <row r="7" spans="1:2" x14ac:dyDescent="0.25">
      <c r="A7" s="74" t="s">
        <v>1272</v>
      </c>
      <c r="B7" s="74" t="s">
        <v>972</v>
      </c>
    </row>
    <row r="8" spans="1:2" x14ac:dyDescent="0.25">
      <c r="A8" s="74" t="s">
        <v>1273</v>
      </c>
      <c r="B8" s="74" t="s">
        <v>970</v>
      </c>
    </row>
    <row r="9" spans="1:2" x14ac:dyDescent="0.25">
      <c r="A9" s="74" t="s">
        <v>1274</v>
      </c>
      <c r="B9" s="74" t="s">
        <v>971</v>
      </c>
    </row>
    <row r="10" spans="1:2" x14ac:dyDescent="0.25">
      <c r="A10" s="74" t="s">
        <v>1275</v>
      </c>
      <c r="B10" s="74" t="s">
        <v>969</v>
      </c>
    </row>
    <row r="11" spans="1:2" x14ac:dyDescent="0.25">
      <c r="A11" s="74" t="s">
        <v>1276</v>
      </c>
      <c r="B11" s="74" t="s">
        <v>973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8"/>
  <sheetViews>
    <sheetView workbookViewId="0">
      <selection activeCell="B1" sqref="B1"/>
    </sheetView>
  </sheetViews>
  <sheetFormatPr defaultColWidth="8.85546875" defaultRowHeight="15.75" x14ac:dyDescent="0.25"/>
  <cols>
    <col min="1" max="1" width="12" style="148" customWidth="1"/>
    <col min="2" max="2" width="19.42578125" style="148" customWidth="1"/>
    <col min="3" max="3" width="37.140625" style="148" customWidth="1"/>
    <col min="4" max="4" width="25.28515625" style="148" customWidth="1"/>
    <col min="5" max="5" width="19.85546875" style="148" customWidth="1"/>
    <col min="6" max="6" width="17" style="148" customWidth="1"/>
    <col min="7" max="7" width="16.42578125" style="148" customWidth="1"/>
    <col min="8" max="8" width="16.85546875" style="148" customWidth="1"/>
    <col min="9" max="11" width="8.85546875" style="148"/>
    <col min="12" max="12" width="11.85546875" style="148" customWidth="1"/>
    <col min="13" max="13" width="13.5703125" style="148" customWidth="1"/>
    <col min="14" max="16384" width="8.85546875" style="148"/>
  </cols>
  <sheetData>
    <row r="1" spans="1:15" x14ac:dyDescent="0.2">
      <c r="A1" s="74"/>
      <c r="B1" s="22" t="s">
        <v>1265</v>
      </c>
      <c r="C1" s="74" t="s">
        <v>1016</v>
      </c>
      <c r="D1" s="74" t="s">
        <v>1017</v>
      </c>
      <c r="E1" s="74" t="s">
        <v>1018</v>
      </c>
      <c r="F1" s="42" t="s">
        <v>1113</v>
      </c>
      <c r="G1" s="42" t="s">
        <v>1115</v>
      </c>
      <c r="H1" s="42" t="s">
        <v>1114</v>
      </c>
      <c r="L1" s="29"/>
      <c r="M1" s="29"/>
      <c r="N1" s="74"/>
      <c r="O1" s="74"/>
    </row>
    <row r="2" spans="1:15" x14ac:dyDescent="0.25">
      <c r="A2" s="74">
        <v>1</v>
      </c>
      <c r="B2" s="74" t="s">
        <v>1019</v>
      </c>
      <c r="C2" s="74" t="s">
        <v>1063</v>
      </c>
      <c r="D2" s="74">
        <v>300</v>
      </c>
      <c r="E2" s="74">
        <v>1100</v>
      </c>
      <c r="F2" s="74" t="s">
        <v>134</v>
      </c>
      <c r="G2" s="74" t="s">
        <v>1020</v>
      </c>
      <c r="H2" s="74" t="s">
        <v>109</v>
      </c>
      <c r="L2" s="74"/>
      <c r="M2" s="74"/>
      <c r="N2" s="74"/>
      <c r="O2" s="74"/>
    </row>
    <row r="3" spans="1:15" x14ac:dyDescent="0.25">
      <c r="A3" s="74">
        <v>2</v>
      </c>
      <c r="B3" s="74" t="s">
        <v>1019</v>
      </c>
      <c r="C3" s="74" t="s">
        <v>1063</v>
      </c>
      <c r="D3" s="74">
        <v>60</v>
      </c>
      <c r="E3" s="74">
        <v>680</v>
      </c>
      <c r="F3" s="74" t="s">
        <v>138</v>
      </c>
      <c r="G3" s="74" t="s">
        <v>1020</v>
      </c>
      <c r="H3" s="74" t="s">
        <v>105</v>
      </c>
      <c r="L3" s="74"/>
      <c r="M3" s="74"/>
      <c r="N3" s="74"/>
      <c r="O3" s="74"/>
    </row>
    <row r="4" spans="1:15" x14ac:dyDescent="0.25">
      <c r="A4" s="74">
        <v>3</v>
      </c>
      <c r="B4" s="74" t="s">
        <v>1019</v>
      </c>
      <c r="C4" s="74" t="s">
        <v>1063</v>
      </c>
      <c r="D4" s="74">
        <v>156</v>
      </c>
      <c r="E4" s="74">
        <v>750</v>
      </c>
      <c r="F4" s="74" t="s">
        <v>142</v>
      </c>
      <c r="G4" s="74" t="s">
        <v>1020</v>
      </c>
      <c r="H4" s="74" t="s">
        <v>97</v>
      </c>
      <c r="L4" s="74"/>
      <c r="M4" s="74"/>
      <c r="N4" s="74"/>
      <c r="O4" s="74"/>
    </row>
    <row r="5" spans="1:15" x14ac:dyDescent="0.25">
      <c r="A5" s="74">
        <v>5</v>
      </c>
      <c r="B5" s="74" t="s">
        <v>1021</v>
      </c>
      <c r="C5" s="74" t="s">
        <v>1064</v>
      </c>
      <c r="D5" s="74">
        <v>175.2</v>
      </c>
      <c r="E5" s="74">
        <v>490</v>
      </c>
      <c r="F5" s="74" t="s">
        <v>142</v>
      </c>
      <c r="G5" s="74" t="s">
        <v>1020</v>
      </c>
      <c r="H5" s="74" t="s">
        <v>109</v>
      </c>
      <c r="L5" s="74"/>
      <c r="M5" s="74"/>
      <c r="N5" s="74"/>
      <c r="O5" s="74"/>
    </row>
    <row r="6" spans="1:15" x14ac:dyDescent="0.25">
      <c r="A6" s="74">
        <v>6</v>
      </c>
      <c r="B6" s="74" t="s">
        <v>1021</v>
      </c>
      <c r="C6" s="74" t="s">
        <v>1064</v>
      </c>
      <c r="D6" s="74">
        <v>168</v>
      </c>
      <c r="E6" s="74">
        <v>2400</v>
      </c>
      <c r="F6" s="74" t="s">
        <v>146</v>
      </c>
      <c r="G6" s="74" t="s">
        <v>1020</v>
      </c>
      <c r="H6" s="74" t="s">
        <v>93</v>
      </c>
      <c r="L6" s="74"/>
      <c r="M6" s="74"/>
      <c r="N6" s="74"/>
      <c r="O6" s="74"/>
    </row>
    <row r="7" spans="1:15" x14ac:dyDescent="0.25">
      <c r="A7" s="74">
        <v>7</v>
      </c>
      <c r="B7" s="74" t="s">
        <v>1022</v>
      </c>
      <c r="C7" s="74" t="s">
        <v>1065</v>
      </c>
      <c r="D7" s="74">
        <v>104.39999999999999</v>
      </c>
      <c r="E7" s="74">
        <v>45</v>
      </c>
      <c r="F7" s="74" t="s">
        <v>149</v>
      </c>
      <c r="G7" s="74" t="s">
        <v>1023</v>
      </c>
      <c r="H7" s="74" t="s">
        <v>101</v>
      </c>
      <c r="L7" s="74"/>
      <c r="M7" s="74"/>
      <c r="N7" s="74"/>
      <c r="O7" s="74"/>
    </row>
    <row r="8" spans="1:15" x14ac:dyDescent="0.25">
      <c r="A8" s="74">
        <v>8</v>
      </c>
      <c r="B8" s="74" t="s">
        <v>1022</v>
      </c>
      <c r="C8" s="74" t="s">
        <v>1065</v>
      </c>
      <c r="D8" s="74">
        <v>306</v>
      </c>
      <c r="E8" s="74">
        <v>2055</v>
      </c>
      <c r="F8" s="74" t="s">
        <v>151</v>
      </c>
      <c r="G8" s="74" t="s">
        <v>1023</v>
      </c>
      <c r="H8" s="74" t="s">
        <v>97</v>
      </c>
      <c r="L8" s="74"/>
      <c r="M8" s="74"/>
      <c r="N8" s="74"/>
      <c r="O8" s="74"/>
    </row>
    <row r="9" spans="1:15" x14ac:dyDescent="0.25">
      <c r="A9" s="74">
        <v>9</v>
      </c>
      <c r="B9" s="74" t="s">
        <v>1022</v>
      </c>
      <c r="C9" s="74" t="s">
        <v>1065</v>
      </c>
      <c r="D9" s="74">
        <v>140.39999999999998</v>
      </c>
      <c r="E9" s="74">
        <v>1100</v>
      </c>
      <c r="F9" s="74" t="s">
        <v>154</v>
      </c>
      <c r="G9" s="74" t="s">
        <v>1023</v>
      </c>
      <c r="H9" s="74" t="s">
        <v>101</v>
      </c>
      <c r="L9" s="74"/>
      <c r="M9" s="74"/>
      <c r="N9" s="74"/>
      <c r="O9" s="74"/>
    </row>
    <row r="10" spans="1:15" x14ac:dyDescent="0.25">
      <c r="A10" s="74">
        <v>10</v>
      </c>
      <c r="B10" s="74" t="s">
        <v>1022</v>
      </c>
      <c r="C10" s="74" t="s">
        <v>1065</v>
      </c>
      <c r="D10" s="74">
        <v>172.79999999999998</v>
      </c>
      <c r="E10" s="74">
        <v>1100</v>
      </c>
      <c r="F10" s="74" t="s">
        <v>156</v>
      </c>
      <c r="G10" s="74" t="s">
        <v>1023</v>
      </c>
      <c r="H10" s="74" t="s">
        <v>101</v>
      </c>
      <c r="L10" s="75"/>
      <c r="M10" s="75"/>
      <c r="N10" s="74"/>
      <c r="O10" s="74"/>
    </row>
    <row r="11" spans="1:15" x14ac:dyDescent="0.25">
      <c r="A11" s="74">
        <v>11</v>
      </c>
      <c r="B11" s="74" t="s">
        <v>1024</v>
      </c>
      <c r="C11" s="74" t="s">
        <v>1066</v>
      </c>
      <c r="D11" s="74">
        <v>252</v>
      </c>
      <c r="E11" s="74">
        <v>570</v>
      </c>
      <c r="F11" s="74" t="s">
        <v>158</v>
      </c>
      <c r="G11" s="74" t="s">
        <v>1023</v>
      </c>
      <c r="H11" s="74" t="s">
        <v>109</v>
      </c>
      <c r="L11" s="74"/>
      <c r="M11" s="74"/>
      <c r="N11" s="74"/>
      <c r="O11" s="74"/>
    </row>
    <row r="12" spans="1:15" x14ac:dyDescent="0.25">
      <c r="A12" s="74">
        <v>12</v>
      </c>
      <c r="B12" s="74" t="s">
        <v>1024</v>
      </c>
      <c r="C12" s="74" t="s">
        <v>1066</v>
      </c>
      <c r="D12" s="74">
        <v>147.6</v>
      </c>
      <c r="E12" s="74">
        <v>1110</v>
      </c>
      <c r="F12" s="74" t="s">
        <v>161</v>
      </c>
      <c r="G12" s="74" t="s">
        <v>1023</v>
      </c>
      <c r="H12" s="74" t="s">
        <v>105</v>
      </c>
      <c r="L12" s="74"/>
      <c r="M12" s="74"/>
      <c r="N12" s="74"/>
      <c r="O12" s="74"/>
    </row>
    <row r="13" spans="1:15" x14ac:dyDescent="0.25">
      <c r="A13" s="74">
        <v>13</v>
      </c>
      <c r="B13" s="74" t="s">
        <v>1024</v>
      </c>
      <c r="C13" s="74" t="s">
        <v>1066</v>
      </c>
      <c r="D13" s="74">
        <v>172.79999999999998</v>
      </c>
      <c r="E13" s="74">
        <v>1000</v>
      </c>
      <c r="F13" s="74" t="s">
        <v>138</v>
      </c>
      <c r="G13" s="74" t="s">
        <v>1023</v>
      </c>
      <c r="H13" s="74" t="s">
        <v>105</v>
      </c>
      <c r="L13" s="74"/>
      <c r="M13" s="74"/>
      <c r="N13" s="74"/>
      <c r="O13" s="74"/>
    </row>
    <row r="14" spans="1:15" x14ac:dyDescent="0.25">
      <c r="A14" s="74">
        <v>14</v>
      </c>
      <c r="B14" s="74" t="s">
        <v>1025</v>
      </c>
      <c r="C14" s="74" t="s">
        <v>1067</v>
      </c>
      <c r="D14" s="74">
        <v>201.60000000000002</v>
      </c>
      <c r="E14" s="74">
        <v>3000</v>
      </c>
      <c r="F14" s="74" t="s">
        <v>142</v>
      </c>
      <c r="G14" s="74" t="s">
        <v>1026</v>
      </c>
      <c r="H14" s="74" t="s">
        <v>97</v>
      </c>
      <c r="L14" s="74"/>
      <c r="M14" s="74"/>
      <c r="N14" s="74"/>
      <c r="O14" s="74"/>
    </row>
    <row r="15" spans="1:15" x14ac:dyDescent="0.25">
      <c r="A15" s="74">
        <v>15</v>
      </c>
      <c r="B15" s="74" t="s">
        <v>1025</v>
      </c>
      <c r="C15" s="74" t="s">
        <v>1067</v>
      </c>
      <c r="D15" s="74">
        <v>294</v>
      </c>
      <c r="E15" s="74">
        <v>1000</v>
      </c>
      <c r="F15" s="74" t="s">
        <v>138</v>
      </c>
      <c r="G15" s="74" t="s">
        <v>1026</v>
      </c>
      <c r="H15" s="74" t="s">
        <v>101</v>
      </c>
      <c r="L15" s="74"/>
      <c r="M15" s="74"/>
      <c r="N15" s="74"/>
      <c r="O15" s="74"/>
    </row>
    <row r="16" spans="1:15" x14ac:dyDescent="0.25">
      <c r="A16" s="74">
        <v>16</v>
      </c>
      <c r="B16" s="74" t="s">
        <v>1025</v>
      </c>
      <c r="C16" s="74" t="s">
        <v>1067</v>
      </c>
      <c r="D16" s="74">
        <v>54.599999999999994</v>
      </c>
      <c r="E16" s="74">
        <v>4500</v>
      </c>
      <c r="F16" s="74" t="s">
        <v>149</v>
      </c>
      <c r="G16" s="74" t="s">
        <v>1026</v>
      </c>
      <c r="H16" s="74" t="s">
        <v>89</v>
      </c>
      <c r="L16" s="74"/>
      <c r="M16" s="74"/>
      <c r="N16" s="74"/>
      <c r="O16" s="74"/>
    </row>
    <row r="17" spans="1:15" x14ac:dyDescent="0.25">
      <c r="A17" s="74">
        <v>17</v>
      </c>
      <c r="B17" s="74" t="s">
        <v>1027</v>
      </c>
      <c r="C17" s="74" t="s">
        <v>1068</v>
      </c>
      <c r="D17" s="74">
        <v>218.39999999999998</v>
      </c>
      <c r="E17" s="74">
        <v>5000</v>
      </c>
      <c r="F17" s="74" t="s">
        <v>138</v>
      </c>
      <c r="G17" s="74" t="s">
        <v>1026</v>
      </c>
      <c r="H17" s="74" t="s">
        <v>113</v>
      </c>
      <c r="L17" s="74"/>
      <c r="M17" s="74"/>
      <c r="N17" s="74"/>
      <c r="O17" s="74"/>
    </row>
    <row r="18" spans="1:15" x14ac:dyDescent="0.25">
      <c r="A18" s="74">
        <v>18</v>
      </c>
      <c r="B18" s="74" t="s">
        <v>1027</v>
      </c>
      <c r="C18" s="74" t="s">
        <v>1068</v>
      </c>
      <c r="D18" s="74">
        <v>252</v>
      </c>
      <c r="E18" s="74">
        <v>3225</v>
      </c>
      <c r="F18" s="74" t="s">
        <v>142</v>
      </c>
      <c r="G18" s="74" t="s">
        <v>1026</v>
      </c>
      <c r="H18" s="74" t="s">
        <v>105</v>
      </c>
      <c r="L18" s="74"/>
      <c r="M18" s="74"/>
      <c r="N18" s="74"/>
      <c r="O18" s="74"/>
    </row>
    <row r="19" spans="1:15" x14ac:dyDescent="0.25">
      <c r="A19" s="74">
        <v>19</v>
      </c>
      <c r="B19" s="74" t="s">
        <v>1028</v>
      </c>
      <c r="C19" s="74" t="s">
        <v>1069</v>
      </c>
      <c r="D19" s="74">
        <v>273</v>
      </c>
      <c r="E19" s="74">
        <v>1993</v>
      </c>
      <c r="F19" s="74" t="s">
        <v>154</v>
      </c>
      <c r="G19" s="74" t="s">
        <v>1026</v>
      </c>
      <c r="H19" s="74" t="s">
        <v>97</v>
      </c>
      <c r="L19" s="74"/>
      <c r="M19" s="74"/>
      <c r="N19" s="74"/>
      <c r="O19" s="74"/>
    </row>
    <row r="20" spans="1:15" x14ac:dyDescent="0.25">
      <c r="A20" s="74">
        <v>20</v>
      </c>
      <c r="B20" s="74" t="s">
        <v>1028</v>
      </c>
      <c r="C20" s="74" t="s">
        <v>1069</v>
      </c>
      <c r="D20" s="74">
        <v>315</v>
      </c>
      <c r="E20" s="74">
        <v>890</v>
      </c>
      <c r="F20" s="74" t="s">
        <v>161</v>
      </c>
      <c r="G20" s="74" t="s">
        <v>1026</v>
      </c>
      <c r="H20" s="74" t="s">
        <v>97</v>
      </c>
      <c r="L20" s="74"/>
      <c r="M20" s="74"/>
      <c r="N20" s="74"/>
      <c r="O20" s="74"/>
    </row>
    <row r="21" spans="1:15" x14ac:dyDescent="0.25">
      <c r="A21" s="74">
        <v>21</v>
      </c>
      <c r="B21" s="74" t="s">
        <v>1028</v>
      </c>
      <c r="C21" s="74" t="s">
        <v>1069</v>
      </c>
      <c r="D21" s="74">
        <v>277.2</v>
      </c>
      <c r="E21" s="74">
        <v>500</v>
      </c>
      <c r="F21" s="74" t="s">
        <v>146</v>
      </c>
      <c r="G21" s="74" t="s">
        <v>1026</v>
      </c>
      <c r="H21" s="74" t="s">
        <v>97</v>
      </c>
      <c r="L21" s="74"/>
      <c r="M21" s="74"/>
      <c r="N21" s="74"/>
      <c r="O21" s="74"/>
    </row>
    <row r="22" spans="1:15" x14ac:dyDescent="0.25">
      <c r="A22" s="74">
        <v>22</v>
      </c>
      <c r="B22" s="74" t="s">
        <v>1025</v>
      </c>
      <c r="C22" s="74" t="s">
        <v>1067</v>
      </c>
      <c r="D22" s="74">
        <v>273</v>
      </c>
      <c r="E22" s="74">
        <v>740</v>
      </c>
      <c r="F22" s="74" t="s">
        <v>158</v>
      </c>
      <c r="G22" s="74" t="s">
        <v>1026</v>
      </c>
      <c r="H22" s="74" t="s">
        <v>93</v>
      </c>
      <c r="L22" s="74"/>
      <c r="M22" s="74"/>
      <c r="N22" s="74"/>
      <c r="O22" s="74"/>
    </row>
    <row r="23" spans="1:15" x14ac:dyDescent="0.25">
      <c r="A23" s="74">
        <v>23</v>
      </c>
      <c r="B23" s="74" t="s">
        <v>1029</v>
      </c>
      <c r="C23" s="74" t="s">
        <v>1070</v>
      </c>
      <c r="D23" s="74">
        <v>357</v>
      </c>
      <c r="E23" s="74">
        <v>9000</v>
      </c>
      <c r="F23" s="74" t="s">
        <v>146</v>
      </c>
      <c r="G23" s="74" t="s">
        <v>1026</v>
      </c>
      <c r="H23" s="74" t="s">
        <v>101</v>
      </c>
      <c r="L23" s="74"/>
      <c r="M23" s="74"/>
      <c r="N23" s="74"/>
      <c r="O23" s="74"/>
    </row>
    <row r="24" spans="1:15" x14ac:dyDescent="0.25">
      <c r="A24" s="74">
        <v>24</v>
      </c>
      <c r="B24" s="74" t="s">
        <v>1029</v>
      </c>
      <c r="C24" s="74" t="s">
        <v>1070</v>
      </c>
      <c r="D24" s="74">
        <v>378</v>
      </c>
      <c r="E24" s="74">
        <v>8000</v>
      </c>
      <c r="F24" s="74" t="s">
        <v>146</v>
      </c>
      <c r="G24" s="74" t="s">
        <v>1026</v>
      </c>
      <c r="H24" s="74" t="s">
        <v>93</v>
      </c>
      <c r="L24" s="74"/>
      <c r="M24" s="74"/>
      <c r="N24" s="74"/>
      <c r="O24" s="74"/>
    </row>
    <row r="25" spans="1:15" x14ac:dyDescent="0.25">
      <c r="A25" s="74">
        <v>25</v>
      </c>
      <c r="B25" s="74" t="s">
        <v>1029</v>
      </c>
      <c r="C25" s="74" t="s">
        <v>1070</v>
      </c>
      <c r="D25" s="74">
        <v>205.8</v>
      </c>
      <c r="E25" s="74">
        <v>4000</v>
      </c>
      <c r="F25" s="74" t="s">
        <v>138</v>
      </c>
      <c r="G25" s="74" t="s">
        <v>1026</v>
      </c>
      <c r="H25" s="74" t="s">
        <v>113</v>
      </c>
      <c r="L25" s="74"/>
      <c r="M25" s="74"/>
      <c r="N25" s="74"/>
      <c r="O25" s="74"/>
    </row>
    <row r="26" spans="1:15" x14ac:dyDescent="0.25">
      <c r="A26" s="74">
        <v>26</v>
      </c>
      <c r="B26" s="74" t="s">
        <v>1030</v>
      </c>
      <c r="C26" s="74" t="s">
        <v>1071</v>
      </c>
      <c r="D26" s="74">
        <v>264.59999999999997</v>
      </c>
      <c r="E26" s="74">
        <v>125</v>
      </c>
      <c r="F26" s="74" t="s">
        <v>146</v>
      </c>
      <c r="G26" s="74" t="s">
        <v>1031</v>
      </c>
      <c r="H26" s="74" t="s">
        <v>93</v>
      </c>
      <c r="L26" s="74"/>
      <c r="M26" s="74"/>
      <c r="N26" s="74"/>
      <c r="O26" s="74"/>
    </row>
    <row r="27" spans="1:15" x14ac:dyDescent="0.25">
      <c r="A27" s="74">
        <v>27</v>
      </c>
      <c r="B27" s="74" t="s">
        <v>56</v>
      </c>
      <c r="C27" s="74" t="s">
        <v>1072</v>
      </c>
      <c r="D27" s="74">
        <v>285.59999999999997</v>
      </c>
      <c r="E27" s="74">
        <v>600</v>
      </c>
      <c r="F27" s="74" t="s">
        <v>146</v>
      </c>
      <c r="G27" s="74" t="s">
        <v>1031</v>
      </c>
      <c r="H27" s="74" t="s">
        <v>97</v>
      </c>
      <c r="L27" s="74"/>
      <c r="M27" s="74"/>
      <c r="N27" s="74"/>
      <c r="O27" s="74"/>
    </row>
    <row r="28" spans="1:15" x14ac:dyDescent="0.25">
      <c r="A28" s="74">
        <v>28</v>
      </c>
      <c r="B28" s="74" t="s">
        <v>1030</v>
      </c>
      <c r="C28" s="74" t="s">
        <v>1071</v>
      </c>
      <c r="D28" s="74">
        <v>260.40000000000003</v>
      </c>
      <c r="E28" s="74">
        <v>500</v>
      </c>
      <c r="F28" s="74" t="s">
        <v>142</v>
      </c>
      <c r="G28" s="74" t="s">
        <v>1031</v>
      </c>
      <c r="H28" s="74" t="s">
        <v>121</v>
      </c>
      <c r="L28" s="74"/>
      <c r="M28" s="74"/>
      <c r="N28" s="74"/>
      <c r="O28" s="74"/>
    </row>
    <row r="29" spans="1:15" x14ac:dyDescent="0.25">
      <c r="A29" s="74">
        <v>29</v>
      </c>
      <c r="B29" s="74" t="s">
        <v>1032</v>
      </c>
      <c r="C29" s="74" t="s">
        <v>1073</v>
      </c>
      <c r="D29" s="74">
        <v>336</v>
      </c>
      <c r="E29" s="74">
        <v>235</v>
      </c>
      <c r="F29" s="74" t="s">
        <v>149</v>
      </c>
      <c r="G29" s="74" t="s">
        <v>1031</v>
      </c>
      <c r="H29" s="74" t="s">
        <v>97</v>
      </c>
      <c r="L29" s="74"/>
      <c r="M29" s="74"/>
      <c r="N29" s="74"/>
      <c r="O29" s="74"/>
    </row>
    <row r="30" spans="1:15" x14ac:dyDescent="0.25">
      <c r="A30" s="74">
        <v>30</v>
      </c>
      <c r="B30" s="74" t="s">
        <v>56</v>
      </c>
      <c r="C30" s="74" t="s">
        <v>1072</v>
      </c>
      <c r="D30" s="74">
        <v>218.4</v>
      </c>
      <c r="E30" s="74">
        <v>9500</v>
      </c>
      <c r="F30" s="74" t="s">
        <v>158</v>
      </c>
      <c r="G30" s="74" t="s">
        <v>1031</v>
      </c>
      <c r="H30" s="74" t="s">
        <v>109</v>
      </c>
      <c r="L30" s="74"/>
      <c r="M30" s="74"/>
      <c r="N30" s="74"/>
      <c r="O30" s="74"/>
    </row>
    <row r="31" spans="1:15" x14ac:dyDescent="0.25">
      <c r="A31" s="74">
        <v>31</v>
      </c>
      <c r="B31" s="74" t="s">
        <v>1033</v>
      </c>
      <c r="C31" s="74" t="s">
        <v>1074</v>
      </c>
      <c r="D31" s="74">
        <v>218.4</v>
      </c>
      <c r="E31" s="74">
        <v>10255</v>
      </c>
      <c r="F31" s="74" t="s">
        <v>138</v>
      </c>
      <c r="G31" s="74" t="s">
        <v>1031</v>
      </c>
      <c r="H31" s="74" t="s">
        <v>113</v>
      </c>
      <c r="L31" s="74"/>
      <c r="M31" s="74"/>
      <c r="N31" s="74"/>
      <c r="O31" s="74"/>
    </row>
    <row r="32" spans="1:15" x14ac:dyDescent="0.25">
      <c r="A32" s="74">
        <v>32</v>
      </c>
      <c r="B32" s="74" t="s">
        <v>1030</v>
      </c>
      <c r="C32" s="74" t="s">
        <v>1071</v>
      </c>
      <c r="D32" s="74">
        <v>294</v>
      </c>
      <c r="E32" s="74">
        <v>3500</v>
      </c>
      <c r="F32" s="74" t="s">
        <v>151</v>
      </c>
      <c r="G32" s="74" t="s">
        <v>1031</v>
      </c>
      <c r="H32" s="74" t="s">
        <v>93</v>
      </c>
      <c r="L32" s="74"/>
      <c r="M32" s="74"/>
      <c r="N32" s="74"/>
      <c r="O32" s="74"/>
    </row>
    <row r="33" spans="1:15" x14ac:dyDescent="0.25">
      <c r="A33" s="74">
        <v>33</v>
      </c>
      <c r="B33" s="74" t="s">
        <v>1033</v>
      </c>
      <c r="C33" s="74" t="s">
        <v>1074</v>
      </c>
      <c r="D33" s="74">
        <v>201.6</v>
      </c>
      <c r="E33" s="74">
        <v>750</v>
      </c>
      <c r="F33" s="74" t="s">
        <v>154</v>
      </c>
      <c r="G33" s="74" t="s">
        <v>1031</v>
      </c>
      <c r="H33" s="74" t="s">
        <v>117</v>
      </c>
      <c r="L33" s="74"/>
      <c r="M33" s="74"/>
      <c r="N33" s="74"/>
      <c r="O33" s="74"/>
    </row>
    <row r="34" spans="1:15" x14ac:dyDescent="0.25">
      <c r="A34" s="74">
        <v>34</v>
      </c>
      <c r="B34" s="74" t="s">
        <v>1033</v>
      </c>
      <c r="C34" s="74" t="s">
        <v>1074</v>
      </c>
      <c r="D34" s="74">
        <v>201.6</v>
      </c>
      <c r="E34" s="74">
        <v>200</v>
      </c>
      <c r="F34" s="74" t="s">
        <v>138</v>
      </c>
      <c r="G34" s="74" t="s">
        <v>1031</v>
      </c>
      <c r="H34" s="74" t="s">
        <v>117</v>
      </c>
      <c r="L34" s="74"/>
      <c r="M34" s="74"/>
      <c r="N34" s="74"/>
      <c r="O34" s="74"/>
    </row>
    <row r="35" spans="1:15" x14ac:dyDescent="0.25">
      <c r="A35" s="74">
        <v>35</v>
      </c>
      <c r="B35" s="74" t="s">
        <v>1030</v>
      </c>
      <c r="C35" s="74" t="s">
        <v>1071</v>
      </c>
      <c r="D35" s="74">
        <v>218.4</v>
      </c>
      <c r="E35" s="74">
        <v>350</v>
      </c>
      <c r="F35" s="74" t="s">
        <v>146</v>
      </c>
      <c r="G35" s="74" t="s">
        <v>1031</v>
      </c>
      <c r="H35" s="74" t="s">
        <v>127</v>
      </c>
      <c r="L35" s="74"/>
      <c r="M35" s="74"/>
      <c r="N35" s="74"/>
      <c r="O35" s="74"/>
    </row>
    <row r="36" spans="1:15" x14ac:dyDescent="0.25">
      <c r="A36" s="74">
        <v>36</v>
      </c>
      <c r="B36" s="74" t="s">
        <v>56</v>
      </c>
      <c r="C36" s="74" t="s">
        <v>1072</v>
      </c>
      <c r="D36" s="74">
        <v>252</v>
      </c>
      <c r="E36" s="74">
        <v>25000</v>
      </c>
      <c r="F36" s="74" t="s">
        <v>161</v>
      </c>
      <c r="G36" s="74" t="s">
        <v>1031</v>
      </c>
      <c r="H36" s="74" t="s">
        <v>101</v>
      </c>
      <c r="L36" s="74"/>
      <c r="M36" s="74"/>
      <c r="N36" s="74"/>
      <c r="O36" s="74"/>
    </row>
    <row r="37" spans="1:15" x14ac:dyDescent="0.25">
      <c r="A37" s="74">
        <v>37</v>
      </c>
      <c r="B37" s="74" t="s">
        <v>1030</v>
      </c>
      <c r="C37" s="74" t="s">
        <v>1071</v>
      </c>
      <c r="D37" s="74">
        <v>184.8</v>
      </c>
      <c r="E37" s="74">
        <v>10000</v>
      </c>
      <c r="F37" s="74" t="s">
        <v>142</v>
      </c>
      <c r="G37" s="74" t="s">
        <v>1031</v>
      </c>
      <c r="H37" s="74" t="s">
        <v>117</v>
      </c>
      <c r="L37" s="74"/>
      <c r="M37" s="74"/>
      <c r="N37" s="74"/>
      <c r="O37" s="74"/>
    </row>
    <row r="38" spans="1:15" x14ac:dyDescent="0.25">
      <c r="A38" s="74">
        <v>38</v>
      </c>
      <c r="B38" s="74" t="s">
        <v>1034</v>
      </c>
      <c r="C38" s="74" t="s">
        <v>1075</v>
      </c>
      <c r="D38" s="74">
        <v>340.2</v>
      </c>
      <c r="E38" s="74">
        <v>4000</v>
      </c>
      <c r="F38" s="74" t="s">
        <v>146</v>
      </c>
      <c r="G38" s="74" t="s">
        <v>1020</v>
      </c>
      <c r="H38" s="74" t="s">
        <v>85</v>
      </c>
      <c r="L38" s="74"/>
      <c r="M38" s="74"/>
      <c r="N38" s="74"/>
      <c r="O38" s="74"/>
    </row>
    <row r="39" spans="1:15" x14ac:dyDescent="0.25">
      <c r="A39" s="74">
        <v>39</v>
      </c>
      <c r="B39" s="74" t="s">
        <v>1034</v>
      </c>
      <c r="C39" s="74" t="s">
        <v>1075</v>
      </c>
      <c r="D39" s="74">
        <v>273</v>
      </c>
      <c r="E39" s="74">
        <v>19500</v>
      </c>
      <c r="F39" s="74" t="s">
        <v>142</v>
      </c>
      <c r="G39" s="74" t="s">
        <v>1020</v>
      </c>
      <c r="H39" s="74" t="s">
        <v>101</v>
      </c>
      <c r="L39" s="74"/>
      <c r="M39" s="74"/>
      <c r="N39" s="74"/>
      <c r="O39" s="74"/>
    </row>
    <row r="40" spans="1:15" x14ac:dyDescent="0.25">
      <c r="A40" s="74">
        <v>40</v>
      </c>
      <c r="B40" s="74" t="s">
        <v>1035</v>
      </c>
      <c r="C40" s="74" t="s">
        <v>1076</v>
      </c>
      <c r="D40" s="74">
        <v>294</v>
      </c>
      <c r="E40" s="74">
        <v>285</v>
      </c>
      <c r="F40" s="74" t="s">
        <v>146</v>
      </c>
      <c r="G40" s="74" t="s">
        <v>1020</v>
      </c>
      <c r="H40" s="74" t="s">
        <v>93</v>
      </c>
      <c r="L40" s="74"/>
      <c r="M40" s="74"/>
      <c r="N40" s="74"/>
      <c r="O40" s="74"/>
    </row>
    <row r="41" spans="1:15" x14ac:dyDescent="0.25">
      <c r="A41" s="74">
        <v>41</v>
      </c>
      <c r="B41" s="74" t="s">
        <v>1034</v>
      </c>
      <c r="C41" s="74" t="s">
        <v>1075</v>
      </c>
      <c r="D41" s="74">
        <v>399</v>
      </c>
      <c r="E41" s="74">
        <v>282</v>
      </c>
      <c r="F41" s="74" t="s">
        <v>161</v>
      </c>
      <c r="G41" s="74" t="s">
        <v>1020</v>
      </c>
      <c r="H41" s="74" t="s">
        <v>97</v>
      </c>
      <c r="L41" s="74"/>
      <c r="M41" s="74"/>
      <c r="N41" s="74"/>
      <c r="O41" s="74"/>
    </row>
    <row r="42" spans="1:15" x14ac:dyDescent="0.25">
      <c r="A42" s="74">
        <v>42</v>
      </c>
      <c r="B42" s="74" t="s">
        <v>1035</v>
      </c>
      <c r="C42" s="74" t="s">
        <v>1076</v>
      </c>
      <c r="D42" s="74">
        <v>323.40000000000003</v>
      </c>
      <c r="E42" s="74">
        <v>400</v>
      </c>
      <c r="F42" s="74" t="s">
        <v>142</v>
      </c>
      <c r="G42" s="74" t="s">
        <v>1020</v>
      </c>
      <c r="H42" s="74" t="s">
        <v>105</v>
      </c>
      <c r="L42" s="74"/>
      <c r="M42" s="74"/>
      <c r="N42" s="74"/>
      <c r="O42" s="74"/>
    </row>
    <row r="43" spans="1:15" x14ac:dyDescent="0.25">
      <c r="A43" s="74">
        <v>43</v>
      </c>
      <c r="B43" s="74" t="s">
        <v>1034</v>
      </c>
      <c r="C43" s="74" t="s">
        <v>1075</v>
      </c>
      <c r="D43" s="74">
        <v>344.4</v>
      </c>
      <c r="E43" s="74">
        <v>874</v>
      </c>
      <c r="F43" s="74" t="s">
        <v>138</v>
      </c>
      <c r="G43" s="74" t="s">
        <v>1020</v>
      </c>
      <c r="H43" s="74" t="s">
        <v>93</v>
      </c>
      <c r="L43" s="74"/>
      <c r="M43" s="74"/>
      <c r="N43" s="74"/>
      <c r="O43" s="74"/>
    </row>
    <row r="44" spans="1:15" x14ac:dyDescent="0.25">
      <c r="A44" s="74">
        <v>44</v>
      </c>
      <c r="B44" s="74" t="s">
        <v>1035</v>
      </c>
      <c r="C44" s="74" t="s">
        <v>1076</v>
      </c>
      <c r="D44" s="74">
        <v>189</v>
      </c>
      <c r="E44" s="74">
        <v>2041</v>
      </c>
      <c r="F44" s="74" t="s">
        <v>154</v>
      </c>
      <c r="G44" s="74" t="s">
        <v>1020</v>
      </c>
      <c r="H44" s="74" t="s">
        <v>101</v>
      </c>
      <c r="L44" s="74"/>
      <c r="M44" s="74"/>
      <c r="N44" s="74"/>
      <c r="O44" s="74"/>
    </row>
    <row r="45" spans="1:15" x14ac:dyDescent="0.25">
      <c r="A45" s="74">
        <v>45</v>
      </c>
      <c r="B45" s="74" t="s">
        <v>1035</v>
      </c>
      <c r="C45" s="74" t="s">
        <v>1076</v>
      </c>
      <c r="D45" s="74">
        <v>399</v>
      </c>
      <c r="E45" s="74">
        <v>1223</v>
      </c>
      <c r="F45" s="74" t="s">
        <v>151</v>
      </c>
      <c r="G45" s="74" t="s">
        <v>1020</v>
      </c>
      <c r="H45" s="74" t="s">
        <v>101</v>
      </c>
      <c r="L45" s="74"/>
      <c r="M45" s="74"/>
      <c r="N45" s="74"/>
      <c r="O45" s="74"/>
    </row>
    <row r="46" spans="1:15" x14ac:dyDescent="0.25">
      <c r="A46" s="74">
        <v>46</v>
      </c>
      <c r="B46" s="74" t="s">
        <v>1036</v>
      </c>
      <c r="C46" s="74" t="s">
        <v>1077</v>
      </c>
      <c r="D46" s="74">
        <v>298.2</v>
      </c>
      <c r="E46" s="74">
        <v>495</v>
      </c>
      <c r="F46" s="74" t="s">
        <v>142</v>
      </c>
      <c r="G46" s="74" t="s">
        <v>1020</v>
      </c>
      <c r="H46" s="74" t="s">
        <v>85</v>
      </c>
      <c r="L46" s="74"/>
      <c r="M46" s="74"/>
      <c r="N46" s="74"/>
      <c r="O46" s="74"/>
    </row>
    <row r="47" spans="1:15" x14ac:dyDescent="0.25">
      <c r="A47" s="74">
        <v>47</v>
      </c>
      <c r="B47" s="74" t="s">
        <v>1034</v>
      </c>
      <c r="C47" s="74" t="s">
        <v>1075</v>
      </c>
      <c r="D47" s="74">
        <v>386.4</v>
      </c>
      <c r="E47" s="74">
        <v>259</v>
      </c>
      <c r="F47" s="74" t="s">
        <v>149</v>
      </c>
      <c r="G47" s="74" t="s">
        <v>1020</v>
      </c>
      <c r="H47" s="74" t="s">
        <v>93</v>
      </c>
      <c r="L47" s="74"/>
      <c r="M47" s="74"/>
      <c r="N47" s="74"/>
      <c r="O47" s="74"/>
    </row>
    <row r="48" spans="1:15" x14ac:dyDescent="0.25">
      <c r="A48" s="74">
        <v>48</v>
      </c>
      <c r="B48" s="74" t="s">
        <v>1034</v>
      </c>
      <c r="C48" s="74" t="s">
        <v>1075</v>
      </c>
      <c r="D48" s="74">
        <v>336</v>
      </c>
      <c r="E48" s="74">
        <v>114</v>
      </c>
      <c r="F48" s="74" t="s">
        <v>146</v>
      </c>
      <c r="G48" s="74" t="s">
        <v>1020</v>
      </c>
      <c r="H48" s="74" t="s">
        <v>97</v>
      </c>
      <c r="L48" s="74"/>
      <c r="M48" s="74"/>
      <c r="N48" s="74"/>
      <c r="O48" s="74"/>
    </row>
    <row r="49" spans="1:15" x14ac:dyDescent="0.25">
      <c r="A49" s="74">
        <v>49</v>
      </c>
      <c r="B49" s="74" t="s">
        <v>1037</v>
      </c>
      <c r="C49" s="74" t="s">
        <v>1078</v>
      </c>
      <c r="D49" s="74">
        <v>419.58</v>
      </c>
      <c r="E49" s="74">
        <v>50</v>
      </c>
      <c r="F49" s="74" t="s">
        <v>146</v>
      </c>
      <c r="G49" s="74" t="s">
        <v>1020</v>
      </c>
      <c r="H49" s="74" t="s">
        <v>89</v>
      </c>
      <c r="L49" s="74"/>
      <c r="M49" s="74"/>
      <c r="N49" s="74"/>
      <c r="O49" s="74"/>
    </row>
    <row r="50" spans="1:15" x14ac:dyDescent="0.25">
      <c r="A50" s="74">
        <v>50</v>
      </c>
      <c r="B50" s="74" t="s">
        <v>1038</v>
      </c>
      <c r="C50" s="74" t="s">
        <v>1079</v>
      </c>
      <c r="D50" s="74">
        <v>252</v>
      </c>
      <c r="E50" s="74">
        <v>1025</v>
      </c>
      <c r="F50" s="74" t="s">
        <v>138</v>
      </c>
      <c r="G50" s="74" t="s">
        <v>1039</v>
      </c>
      <c r="H50" s="74" t="s">
        <v>105</v>
      </c>
      <c r="L50" s="74"/>
      <c r="M50" s="74"/>
      <c r="N50" s="74"/>
      <c r="O50" s="74"/>
    </row>
    <row r="51" spans="1:15" x14ac:dyDescent="0.25">
      <c r="A51" s="74">
        <v>51</v>
      </c>
      <c r="B51" s="74" t="s">
        <v>1040</v>
      </c>
      <c r="C51" s="74" t="s">
        <v>1080</v>
      </c>
      <c r="D51" s="74">
        <v>222.6</v>
      </c>
      <c r="E51" s="74">
        <v>505</v>
      </c>
      <c r="F51" s="74" t="s">
        <v>142</v>
      </c>
      <c r="G51" s="74" t="s">
        <v>1039</v>
      </c>
      <c r="H51" s="74" t="s">
        <v>105</v>
      </c>
      <c r="L51" s="74"/>
      <c r="M51" s="74"/>
      <c r="N51" s="74"/>
      <c r="O51" s="74"/>
    </row>
    <row r="52" spans="1:15" x14ac:dyDescent="0.25">
      <c r="A52" s="74">
        <v>52</v>
      </c>
      <c r="B52" s="74" t="s">
        <v>1041</v>
      </c>
      <c r="C52" s="74" t="s">
        <v>1081</v>
      </c>
      <c r="D52" s="74">
        <v>285.59999999999997</v>
      </c>
      <c r="E52" s="74">
        <v>395</v>
      </c>
      <c r="F52" s="74" t="s">
        <v>142</v>
      </c>
      <c r="G52" s="74" t="s">
        <v>1039</v>
      </c>
      <c r="H52" s="74" t="s">
        <v>97</v>
      </c>
      <c r="L52" s="74"/>
      <c r="M52" s="74"/>
      <c r="N52" s="74"/>
      <c r="O52" s="74"/>
    </row>
    <row r="53" spans="1:15" x14ac:dyDescent="0.25">
      <c r="A53" s="74">
        <v>53</v>
      </c>
      <c r="B53" s="74" t="s">
        <v>1041</v>
      </c>
      <c r="C53" s="74" t="s">
        <v>1081</v>
      </c>
      <c r="D53" s="74">
        <v>285.59999999999997</v>
      </c>
      <c r="E53" s="74">
        <v>20000</v>
      </c>
      <c r="F53" s="74" t="s">
        <v>142</v>
      </c>
      <c r="G53" s="74" t="s">
        <v>1039</v>
      </c>
      <c r="H53" s="74" t="s">
        <v>101</v>
      </c>
      <c r="L53" s="74"/>
      <c r="M53" s="74"/>
      <c r="N53" s="74"/>
      <c r="O53" s="74"/>
    </row>
    <row r="54" spans="1:15" x14ac:dyDescent="0.25">
      <c r="A54" s="74">
        <v>54</v>
      </c>
      <c r="B54" s="74" t="s">
        <v>1038</v>
      </c>
      <c r="C54" s="74" t="s">
        <v>1079</v>
      </c>
      <c r="D54" s="74">
        <v>168</v>
      </c>
      <c r="E54" s="74">
        <v>1110</v>
      </c>
      <c r="F54" s="74" t="s">
        <v>161</v>
      </c>
      <c r="G54" s="74" t="s">
        <v>1039</v>
      </c>
      <c r="H54" s="74" t="s">
        <v>97</v>
      </c>
      <c r="L54" s="74"/>
      <c r="M54" s="74"/>
      <c r="N54" s="74"/>
      <c r="O54" s="74"/>
    </row>
    <row r="55" spans="1:15" x14ac:dyDescent="0.25">
      <c r="A55" s="74">
        <v>55</v>
      </c>
      <c r="B55" s="74" t="s">
        <v>1041</v>
      </c>
      <c r="C55" s="74" t="s">
        <v>1081</v>
      </c>
      <c r="D55" s="74">
        <v>176.4</v>
      </c>
      <c r="E55" s="74">
        <v>30</v>
      </c>
      <c r="F55" s="74" t="s">
        <v>149</v>
      </c>
      <c r="G55" s="74" t="s">
        <v>1039</v>
      </c>
      <c r="H55" s="74" t="s">
        <v>127</v>
      </c>
      <c r="L55" s="74"/>
      <c r="M55" s="74"/>
      <c r="N55" s="74"/>
      <c r="O55" s="74"/>
    </row>
    <row r="56" spans="1:15" x14ac:dyDescent="0.25">
      <c r="A56" s="74">
        <v>56</v>
      </c>
      <c r="B56" s="74" t="s">
        <v>1040</v>
      </c>
      <c r="C56" s="74" t="s">
        <v>1080</v>
      </c>
      <c r="D56" s="74">
        <v>168</v>
      </c>
      <c r="E56" s="74">
        <v>75</v>
      </c>
      <c r="F56" s="74" t="s">
        <v>161</v>
      </c>
      <c r="G56" s="74" t="s">
        <v>1039</v>
      </c>
      <c r="H56" s="74" t="s">
        <v>105</v>
      </c>
      <c r="L56" s="74"/>
      <c r="M56" s="74"/>
      <c r="N56" s="74"/>
      <c r="O56" s="74"/>
    </row>
    <row r="57" spans="1:15" x14ac:dyDescent="0.25">
      <c r="A57" s="74">
        <v>57</v>
      </c>
      <c r="B57" s="74" t="s">
        <v>1042</v>
      </c>
      <c r="C57" s="74" t="s">
        <v>1082</v>
      </c>
      <c r="D57" s="74">
        <v>201.6</v>
      </c>
      <c r="E57" s="74">
        <v>27</v>
      </c>
      <c r="F57" s="74" t="s">
        <v>138</v>
      </c>
      <c r="G57" s="74" t="s">
        <v>1043</v>
      </c>
      <c r="H57" s="74" t="s">
        <v>121</v>
      </c>
      <c r="L57" s="74"/>
      <c r="M57" s="74"/>
      <c r="N57" s="74"/>
      <c r="O57" s="74"/>
    </row>
    <row r="58" spans="1:15" x14ac:dyDescent="0.25">
      <c r="A58" s="74">
        <v>58</v>
      </c>
      <c r="B58" s="74" t="s">
        <v>1042</v>
      </c>
      <c r="C58" s="74" t="s">
        <v>1082</v>
      </c>
      <c r="D58" s="74">
        <v>210</v>
      </c>
      <c r="E58" s="74">
        <v>15</v>
      </c>
      <c r="F58" s="74" t="s">
        <v>149</v>
      </c>
      <c r="G58" s="74" t="s">
        <v>1043</v>
      </c>
      <c r="H58" s="74" t="s">
        <v>97</v>
      </c>
      <c r="N58" s="74"/>
      <c r="O58" s="74"/>
    </row>
    <row r="59" spans="1:15" x14ac:dyDescent="0.25">
      <c r="A59" s="74">
        <v>59</v>
      </c>
      <c r="B59" s="74" t="s">
        <v>1044</v>
      </c>
      <c r="C59" s="74" t="s">
        <v>1083</v>
      </c>
      <c r="D59" s="74">
        <v>210</v>
      </c>
      <c r="E59" s="74">
        <v>2009</v>
      </c>
      <c r="F59" s="74" t="s">
        <v>138</v>
      </c>
      <c r="G59" s="74" t="s">
        <v>1043</v>
      </c>
      <c r="H59" s="74" t="s">
        <v>89</v>
      </c>
      <c r="N59" s="74"/>
      <c r="O59" s="74"/>
    </row>
    <row r="60" spans="1:15" x14ac:dyDescent="0.25">
      <c r="A60" s="74">
        <v>60</v>
      </c>
      <c r="B60" s="74" t="s">
        <v>1044</v>
      </c>
      <c r="C60" s="74" t="s">
        <v>1083</v>
      </c>
      <c r="D60" s="74">
        <v>210</v>
      </c>
      <c r="E60" s="74">
        <v>9</v>
      </c>
      <c r="F60" s="74" t="s">
        <v>156</v>
      </c>
      <c r="G60" s="74" t="s">
        <v>1043</v>
      </c>
      <c r="H60" s="74" t="s">
        <v>93</v>
      </c>
      <c r="N60" s="74"/>
      <c r="O60" s="74"/>
    </row>
    <row r="61" spans="1:15" x14ac:dyDescent="0.25">
      <c r="A61" s="74">
        <v>61</v>
      </c>
      <c r="B61" s="74" t="s">
        <v>1042</v>
      </c>
      <c r="C61" s="74" t="s">
        <v>1082</v>
      </c>
      <c r="D61" s="74">
        <v>323.40000000000003</v>
      </c>
      <c r="E61" s="74">
        <v>3000</v>
      </c>
      <c r="F61" s="74" t="s">
        <v>146</v>
      </c>
      <c r="G61" s="74" t="s">
        <v>1043</v>
      </c>
      <c r="H61" s="74" t="s">
        <v>93</v>
      </c>
      <c r="N61" s="74"/>
      <c r="O61" s="74"/>
    </row>
    <row r="62" spans="1:15" x14ac:dyDescent="0.25">
      <c r="A62" s="74">
        <v>62</v>
      </c>
      <c r="B62" s="74" t="s">
        <v>1045</v>
      </c>
      <c r="C62" s="74" t="s">
        <v>1084</v>
      </c>
      <c r="D62" s="74">
        <v>336</v>
      </c>
      <c r="E62" s="74">
        <v>2</v>
      </c>
      <c r="F62" s="74" t="s">
        <v>142</v>
      </c>
      <c r="G62" s="74" t="s">
        <v>1043</v>
      </c>
      <c r="H62" s="74" t="s">
        <v>85</v>
      </c>
      <c r="N62" s="74"/>
      <c r="O62" s="74"/>
    </row>
    <row r="63" spans="1:15" x14ac:dyDescent="0.25">
      <c r="A63" s="74">
        <v>63</v>
      </c>
      <c r="B63" s="74" t="s">
        <v>1045</v>
      </c>
      <c r="C63" s="74" t="s">
        <v>1084</v>
      </c>
      <c r="D63" s="74">
        <v>218.4</v>
      </c>
      <c r="E63" s="74">
        <v>2000</v>
      </c>
      <c r="F63" s="74" t="s">
        <v>138</v>
      </c>
      <c r="G63" s="74" t="s">
        <v>1043</v>
      </c>
      <c r="H63" s="74" t="s">
        <v>97</v>
      </c>
      <c r="N63" s="74"/>
      <c r="O63" s="74"/>
    </row>
    <row r="64" spans="1:15" x14ac:dyDescent="0.25">
      <c r="A64" s="74">
        <v>64</v>
      </c>
      <c r="B64" s="74" t="s">
        <v>1042</v>
      </c>
      <c r="C64" s="74" t="s">
        <v>1082</v>
      </c>
      <c r="D64" s="74">
        <v>302.40000000000003</v>
      </c>
      <c r="E64" s="74">
        <v>200</v>
      </c>
      <c r="F64" s="74" t="s">
        <v>142</v>
      </c>
      <c r="G64" s="74" t="s">
        <v>1043</v>
      </c>
      <c r="H64" s="74" t="s">
        <v>93</v>
      </c>
      <c r="N64" s="74"/>
      <c r="O64" s="74"/>
    </row>
    <row r="65" spans="1:15" x14ac:dyDescent="0.25">
      <c r="A65" s="74">
        <v>65</v>
      </c>
      <c r="B65" s="74" t="s">
        <v>1046</v>
      </c>
      <c r="C65" s="74" t="s">
        <v>1085</v>
      </c>
      <c r="D65" s="74">
        <v>210</v>
      </c>
      <c r="E65" s="74">
        <v>12000</v>
      </c>
      <c r="F65" s="74" t="s">
        <v>138</v>
      </c>
      <c r="G65" s="74" t="s">
        <v>1043</v>
      </c>
      <c r="H65" s="74" t="s">
        <v>97</v>
      </c>
      <c r="N65" s="74"/>
      <c r="O65" s="74"/>
    </row>
    <row r="66" spans="1:15" x14ac:dyDescent="0.25">
      <c r="A66" s="74">
        <v>66</v>
      </c>
      <c r="B66" s="74" t="s">
        <v>1047</v>
      </c>
      <c r="C66" s="74" t="s">
        <v>1086</v>
      </c>
      <c r="D66" s="74">
        <v>210</v>
      </c>
      <c r="E66" s="74">
        <v>37850</v>
      </c>
      <c r="F66" s="74" t="s">
        <v>142</v>
      </c>
      <c r="G66" s="74" t="s">
        <v>1048</v>
      </c>
      <c r="H66" s="74" t="s">
        <v>113</v>
      </c>
      <c r="N66" s="74"/>
      <c r="O66" s="74"/>
    </row>
    <row r="67" spans="1:15" x14ac:dyDescent="0.25">
      <c r="A67" s="74">
        <v>67</v>
      </c>
      <c r="B67" s="74" t="s">
        <v>1049</v>
      </c>
      <c r="C67" s="74" t="s">
        <v>1087</v>
      </c>
      <c r="D67" s="74">
        <v>260.40000000000003</v>
      </c>
      <c r="E67" s="74">
        <v>1400</v>
      </c>
      <c r="F67" s="74" t="s">
        <v>161</v>
      </c>
      <c r="G67" s="74" t="s">
        <v>1048</v>
      </c>
      <c r="H67" s="74" t="s">
        <v>105</v>
      </c>
      <c r="N67" s="74"/>
      <c r="O67" s="74"/>
    </row>
    <row r="68" spans="1:15" x14ac:dyDescent="0.25">
      <c r="A68" s="74">
        <v>68</v>
      </c>
      <c r="B68" s="74" t="s">
        <v>1049</v>
      </c>
      <c r="C68" s="74" t="s">
        <v>1087</v>
      </c>
      <c r="D68" s="74">
        <v>231</v>
      </c>
      <c r="E68" s="74">
        <v>480</v>
      </c>
      <c r="F68" s="74" t="s">
        <v>138</v>
      </c>
      <c r="G68" s="74" t="s">
        <v>1048</v>
      </c>
      <c r="H68" s="74" t="s">
        <v>101</v>
      </c>
      <c r="N68" s="74"/>
      <c r="O68" s="74"/>
    </row>
    <row r="69" spans="1:15" x14ac:dyDescent="0.25">
      <c r="A69" s="74">
        <v>69</v>
      </c>
      <c r="B69" s="74" t="s">
        <v>1050</v>
      </c>
      <c r="C69" s="74" t="s">
        <v>1088</v>
      </c>
      <c r="D69" s="74">
        <v>441</v>
      </c>
      <c r="E69" s="74">
        <v>2000</v>
      </c>
      <c r="F69" s="74" t="s">
        <v>142</v>
      </c>
      <c r="G69" s="74" t="s">
        <v>1048</v>
      </c>
      <c r="H69" s="74" t="s">
        <v>101</v>
      </c>
      <c r="N69" s="74"/>
      <c r="O69" s="74"/>
    </row>
    <row r="70" spans="1:15" x14ac:dyDescent="0.25">
      <c r="A70" s="74">
        <v>70</v>
      </c>
      <c r="B70" s="74" t="s">
        <v>1050</v>
      </c>
      <c r="C70" s="74" t="s">
        <v>1088</v>
      </c>
      <c r="D70" s="74">
        <v>264.59999999999997</v>
      </c>
      <c r="E70" s="74">
        <v>6000</v>
      </c>
      <c r="F70" s="74" t="s">
        <v>149</v>
      </c>
      <c r="G70" s="74" t="s">
        <v>1048</v>
      </c>
      <c r="H70" s="74" t="s">
        <v>93</v>
      </c>
      <c r="N70" s="74"/>
      <c r="O70" s="74"/>
    </row>
    <row r="71" spans="1:15" x14ac:dyDescent="0.25">
      <c r="A71" s="74">
        <v>71</v>
      </c>
      <c r="B71" s="74" t="s">
        <v>1050</v>
      </c>
      <c r="C71" s="74" t="s">
        <v>1088</v>
      </c>
      <c r="D71" s="74">
        <v>184.8</v>
      </c>
      <c r="E71" s="74">
        <v>1500</v>
      </c>
      <c r="F71" s="74" t="s">
        <v>138</v>
      </c>
      <c r="G71" s="74" t="s">
        <v>1048</v>
      </c>
      <c r="H71" s="74" t="s">
        <v>89</v>
      </c>
      <c r="L71" s="74"/>
      <c r="M71" s="74"/>
      <c r="N71" s="74"/>
      <c r="O71" s="74"/>
    </row>
    <row r="72" spans="1:15" x14ac:dyDescent="0.25">
      <c r="A72" s="74">
        <v>72</v>
      </c>
      <c r="B72" s="74" t="s">
        <v>1047</v>
      </c>
      <c r="C72" s="74" t="s">
        <v>1086</v>
      </c>
      <c r="D72" s="74">
        <v>210</v>
      </c>
      <c r="E72" s="74">
        <v>2000</v>
      </c>
      <c r="F72" s="74" t="s">
        <v>156</v>
      </c>
      <c r="G72" s="74" t="s">
        <v>1048</v>
      </c>
      <c r="H72" s="74" t="s">
        <v>93</v>
      </c>
      <c r="L72" s="74"/>
      <c r="M72" s="74"/>
      <c r="N72" s="74"/>
      <c r="O72" s="74"/>
    </row>
    <row r="73" spans="1:15" x14ac:dyDescent="0.25">
      <c r="A73" s="74">
        <v>73</v>
      </c>
      <c r="B73" s="74" t="s">
        <v>1047</v>
      </c>
      <c r="C73" s="74" t="s">
        <v>1086</v>
      </c>
      <c r="D73" s="74">
        <v>336</v>
      </c>
      <c r="E73" s="74">
        <v>1500</v>
      </c>
      <c r="F73" s="74" t="s">
        <v>158</v>
      </c>
      <c r="G73" s="74" t="s">
        <v>1048</v>
      </c>
      <c r="H73" s="74" t="s">
        <v>101</v>
      </c>
      <c r="L73" s="74"/>
      <c r="M73" s="74"/>
      <c r="N73" s="74"/>
      <c r="O73" s="74"/>
    </row>
    <row r="74" spans="1:15" x14ac:dyDescent="0.25">
      <c r="A74" s="74">
        <v>74</v>
      </c>
      <c r="B74" s="74" t="s">
        <v>1049</v>
      </c>
      <c r="C74" s="74" t="s">
        <v>1087</v>
      </c>
      <c r="D74" s="74">
        <v>210</v>
      </c>
      <c r="E74" s="74">
        <v>4500</v>
      </c>
      <c r="F74" s="74" t="s">
        <v>156</v>
      </c>
      <c r="G74" s="74" t="s">
        <v>1048</v>
      </c>
      <c r="H74" s="74" t="s">
        <v>101</v>
      </c>
      <c r="L74" s="74"/>
      <c r="M74" s="74"/>
      <c r="N74" s="74"/>
      <c r="O74" s="74"/>
    </row>
    <row r="75" spans="1:15" x14ac:dyDescent="0.25">
      <c r="A75" s="74">
        <v>75</v>
      </c>
      <c r="B75" s="74" t="s">
        <v>1049</v>
      </c>
      <c r="C75" s="74" t="s">
        <v>1087</v>
      </c>
      <c r="D75" s="74">
        <v>336</v>
      </c>
      <c r="E75" s="74">
        <v>800</v>
      </c>
      <c r="F75" s="74" t="s">
        <v>142</v>
      </c>
      <c r="G75" s="74" t="s">
        <v>1048</v>
      </c>
      <c r="H75" s="74" t="s">
        <v>109</v>
      </c>
      <c r="L75" s="74"/>
      <c r="M75" s="74"/>
      <c r="N75" s="74"/>
      <c r="O75" s="74"/>
    </row>
    <row r="76" spans="1:15" x14ac:dyDescent="0.25">
      <c r="A76" s="74"/>
      <c r="B76" s="74"/>
      <c r="C76" s="74"/>
      <c r="D76" s="74"/>
      <c r="E76" s="74"/>
      <c r="F76" s="74"/>
      <c r="G76" s="74"/>
      <c r="H76" s="74"/>
      <c r="I76" s="74"/>
      <c r="J76" s="74"/>
      <c r="K76" s="74"/>
      <c r="L76" s="74"/>
      <c r="M76" s="74"/>
      <c r="N76" s="74"/>
      <c r="O76" s="74"/>
    </row>
    <row r="77" spans="1:15" x14ac:dyDescent="0.25">
      <c r="A77" s="74"/>
      <c r="B77" s="74"/>
      <c r="C77" s="74"/>
      <c r="D77" s="74"/>
      <c r="E77" s="74"/>
      <c r="F77" s="74"/>
      <c r="G77" s="74"/>
      <c r="H77" s="74"/>
      <c r="I77" s="74"/>
      <c r="J77" s="74"/>
      <c r="K77" s="74"/>
      <c r="L77" s="74"/>
      <c r="M77" s="74"/>
      <c r="N77" s="74"/>
      <c r="O77" s="74"/>
    </row>
    <row r="78" spans="1:15" x14ac:dyDescent="0.25">
      <c r="A78" s="74"/>
      <c r="B78" s="74"/>
      <c r="C78" s="74"/>
      <c r="D78" s="74"/>
      <c r="E78" s="74"/>
      <c r="F78" s="74"/>
      <c r="G78" s="74"/>
      <c r="H78" s="74"/>
      <c r="I78" s="74"/>
      <c r="J78" s="74"/>
      <c r="K78" s="74"/>
      <c r="L78" s="74"/>
      <c r="M78" s="74"/>
      <c r="N78" s="74"/>
      <c r="O78" s="74"/>
    </row>
  </sheetData>
  <conditionalFormatting sqref="C2">
    <cfRule type="duplicateValues" dxfId="4" priority="5"/>
  </conditionalFormatting>
  <conditionalFormatting sqref="C3">
    <cfRule type="duplicateValues" dxfId="3" priority="4"/>
  </conditionalFormatting>
  <conditionalFormatting sqref="C4">
    <cfRule type="duplicateValues" dxfId="2" priority="3"/>
  </conditionalFormatting>
  <conditionalFormatting sqref="C5">
    <cfRule type="duplicateValues" dxfId="1" priority="2"/>
  </conditionalFormatting>
  <conditionalFormatting sqref="C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3"/>
  <sheetViews>
    <sheetView workbookViewId="0">
      <selection activeCell="J21" sqref="J21"/>
    </sheetView>
  </sheetViews>
  <sheetFormatPr defaultRowHeight="15" x14ac:dyDescent="0.25"/>
  <cols>
    <col min="2" max="2" width="12" customWidth="1"/>
    <col min="5" max="5" width="12.7109375" customWidth="1"/>
  </cols>
  <sheetData>
    <row r="1" spans="1:18" x14ac:dyDescent="0.25">
      <c r="A1" s="34" t="s">
        <v>130</v>
      </c>
      <c r="B1" s="29" t="s">
        <v>164</v>
      </c>
      <c r="C1" s="62" t="s">
        <v>131</v>
      </c>
      <c r="D1" s="62" t="s">
        <v>132</v>
      </c>
      <c r="E1" s="32" t="s">
        <v>133</v>
      </c>
      <c r="F1" s="29"/>
      <c r="G1" s="29"/>
      <c r="H1" s="29"/>
      <c r="I1" s="29"/>
      <c r="J1" s="29"/>
      <c r="K1" s="29"/>
      <c r="L1" s="29"/>
      <c r="M1" s="29"/>
      <c r="N1" s="29"/>
      <c r="O1" s="29"/>
      <c r="P1" s="29"/>
      <c r="Q1" s="29"/>
      <c r="R1" s="29"/>
    </row>
    <row r="2" spans="1:18" x14ac:dyDescent="0.25">
      <c r="A2" s="35" t="s">
        <v>134</v>
      </c>
      <c r="B2" s="35" t="s">
        <v>167</v>
      </c>
      <c r="C2" s="31" t="s">
        <v>135</v>
      </c>
      <c r="D2" s="30" t="s">
        <v>136</v>
      </c>
      <c r="E2" s="31" t="s">
        <v>137</v>
      </c>
      <c r="F2" s="29"/>
      <c r="G2" s="29"/>
      <c r="H2" s="29"/>
      <c r="I2" s="29"/>
      <c r="J2" s="29"/>
      <c r="K2" s="29"/>
      <c r="L2" s="29"/>
      <c r="M2" s="29"/>
      <c r="N2" s="29"/>
      <c r="O2" s="29"/>
      <c r="P2" s="29"/>
      <c r="Q2" s="29"/>
      <c r="R2" s="29"/>
    </row>
    <row r="3" spans="1:18" x14ac:dyDescent="0.25">
      <c r="A3" s="35" t="s">
        <v>138</v>
      </c>
      <c r="B3" s="35" t="s">
        <v>169</v>
      </c>
      <c r="C3" s="30" t="s">
        <v>139</v>
      </c>
      <c r="D3" s="30" t="s">
        <v>140</v>
      </c>
      <c r="E3" s="30" t="s">
        <v>141</v>
      </c>
      <c r="F3" s="29"/>
      <c r="G3" s="29"/>
      <c r="H3" s="29"/>
      <c r="I3" s="29"/>
      <c r="J3" s="29"/>
      <c r="K3" s="29"/>
      <c r="L3" s="29"/>
      <c r="M3" s="29"/>
      <c r="N3" s="29"/>
      <c r="O3" s="29"/>
      <c r="P3" s="29"/>
      <c r="Q3" s="29"/>
      <c r="R3" s="29"/>
    </row>
    <row r="4" spans="1:18" x14ac:dyDescent="0.25">
      <c r="A4" s="35" t="s">
        <v>142</v>
      </c>
      <c r="B4" s="35" t="s">
        <v>171</v>
      </c>
      <c r="C4" s="30" t="s">
        <v>143</v>
      </c>
      <c r="D4" s="30" t="s">
        <v>144</v>
      </c>
      <c r="E4" s="30" t="s">
        <v>145</v>
      </c>
      <c r="F4" s="29"/>
      <c r="G4" s="29"/>
      <c r="H4" s="29"/>
      <c r="I4" s="29"/>
      <c r="J4" s="29"/>
      <c r="K4" s="29"/>
      <c r="L4" s="29"/>
      <c r="M4" s="29"/>
      <c r="N4" s="29"/>
      <c r="O4" s="29"/>
      <c r="P4" s="29"/>
      <c r="Q4" s="29"/>
      <c r="R4" s="29"/>
    </row>
    <row r="5" spans="1:18" x14ac:dyDescent="0.25">
      <c r="A5" s="35" t="s">
        <v>146</v>
      </c>
      <c r="B5" s="35" t="s">
        <v>173</v>
      </c>
      <c r="C5" s="30" t="s">
        <v>139</v>
      </c>
      <c r="D5" s="30" t="s">
        <v>147</v>
      </c>
      <c r="E5" s="30" t="s">
        <v>148</v>
      </c>
      <c r="F5" s="29"/>
      <c r="G5" s="29"/>
      <c r="H5" s="29"/>
      <c r="I5" s="29"/>
      <c r="J5" s="29"/>
      <c r="K5" s="29"/>
      <c r="L5" s="29"/>
      <c r="M5" s="29"/>
      <c r="N5" s="29"/>
      <c r="O5" s="29"/>
      <c r="P5" s="29"/>
      <c r="Q5" s="29"/>
      <c r="R5" s="29"/>
    </row>
    <row r="6" spans="1:18" x14ac:dyDescent="0.25">
      <c r="A6" s="35" t="s">
        <v>149</v>
      </c>
      <c r="B6" s="30" t="s">
        <v>174</v>
      </c>
      <c r="C6" s="30" t="s">
        <v>139</v>
      </c>
      <c r="D6" s="30" t="s">
        <v>140</v>
      </c>
      <c r="E6" s="31" t="s">
        <v>150</v>
      </c>
      <c r="F6" s="29"/>
      <c r="G6" s="29"/>
      <c r="H6" s="29"/>
      <c r="I6" s="29"/>
      <c r="J6" s="29"/>
      <c r="K6" s="29"/>
      <c r="L6" s="29"/>
      <c r="M6" s="29"/>
      <c r="N6" s="29"/>
      <c r="O6" s="29"/>
      <c r="P6" s="29"/>
      <c r="Q6" s="29"/>
      <c r="R6" s="29"/>
    </row>
    <row r="7" spans="1:18" x14ac:dyDescent="0.25">
      <c r="A7" s="35" t="s">
        <v>151</v>
      </c>
      <c r="B7" s="30" t="s">
        <v>175</v>
      </c>
      <c r="C7" s="30" t="s">
        <v>139</v>
      </c>
      <c r="D7" s="30" t="s">
        <v>152</v>
      </c>
      <c r="E7" s="30" t="s">
        <v>153</v>
      </c>
      <c r="F7" s="29"/>
      <c r="G7" s="29"/>
      <c r="H7" s="29"/>
      <c r="I7" s="29"/>
      <c r="J7" s="29"/>
      <c r="K7" s="29"/>
      <c r="L7" s="29"/>
      <c r="M7" s="29"/>
      <c r="N7" s="29"/>
      <c r="O7" s="29"/>
      <c r="P7" s="29"/>
      <c r="Q7" s="29"/>
      <c r="R7" s="29"/>
    </row>
    <row r="8" spans="1:18" x14ac:dyDescent="0.25">
      <c r="A8" s="35" t="s">
        <v>154</v>
      </c>
      <c r="B8" s="30" t="s">
        <v>176</v>
      </c>
      <c r="C8" s="30" t="s">
        <v>139</v>
      </c>
      <c r="D8" s="30" t="s">
        <v>152</v>
      </c>
      <c r="E8" s="30" t="s">
        <v>155</v>
      </c>
      <c r="F8" s="29"/>
      <c r="G8" s="29"/>
      <c r="H8" s="29"/>
      <c r="I8" s="29"/>
      <c r="J8" s="29"/>
      <c r="K8" s="29"/>
      <c r="L8" s="29"/>
      <c r="M8" s="29"/>
      <c r="N8" s="29"/>
      <c r="O8" s="29"/>
      <c r="P8" s="29"/>
      <c r="Q8" s="29"/>
      <c r="R8" s="29"/>
    </row>
    <row r="9" spans="1:18" x14ac:dyDescent="0.25">
      <c r="A9" s="35" t="s">
        <v>156</v>
      </c>
      <c r="B9" s="30" t="s">
        <v>177</v>
      </c>
      <c r="C9" s="30" t="s">
        <v>143</v>
      </c>
      <c r="D9" s="30" t="s">
        <v>152</v>
      </c>
      <c r="E9" s="30" t="s">
        <v>157</v>
      </c>
      <c r="F9" s="29"/>
      <c r="G9" s="29"/>
      <c r="H9" s="29"/>
      <c r="I9" s="29"/>
      <c r="J9" s="29"/>
      <c r="K9" s="29"/>
      <c r="L9" s="29"/>
      <c r="M9" s="29"/>
      <c r="N9" s="29"/>
      <c r="O9" s="29"/>
      <c r="P9" s="29"/>
      <c r="Q9" s="29"/>
      <c r="R9" s="29"/>
    </row>
    <row r="10" spans="1:18" x14ac:dyDescent="0.25">
      <c r="A10" s="35" t="s">
        <v>158</v>
      </c>
      <c r="B10" s="30" t="s">
        <v>178</v>
      </c>
      <c r="C10" s="30" t="s">
        <v>143</v>
      </c>
      <c r="D10" s="30" t="s">
        <v>159</v>
      </c>
      <c r="E10" s="30" t="s">
        <v>160</v>
      </c>
      <c r="F10" s="29"/>
      <c r="G10" s="29"/>
      <c r="H10" s="29"/>
      <c r="I10" s="29"/>
      <c r="J10" s="29"/>
      <c r="K10" s="29"/>
      <c r="L10" s="29"/>
      <c r="M10" s="29"/>
      <c r="N10" s="29"/>
      <c r="O10" s="29"/>
      <c r="P10" s="29"/>
      <c r="Q10" s="29"/>
      <c r="R10" s="29"/>
    </row>
    <row r="11" spans="1:18" x14ac:dyDescent="0.25">
      <c r="A11" s="35" t="s">
        <v>161</v>
      </c>
      <c r="B11" s="30" t="s">
        <v>179</v>
      </c>
      <c r="C11" s="33" t="s">
        <v>135</v>
      </c>
      <c r="D11" s="36" t="s">
        <v>162</v>
      </c>
      <c r="E11" s="174" t="s">
        <v>163</v>
      </c>
      <c r="F11" s="174"/>
      <c r="G11" s="174"/>
      <c r="H11" s="174"/>
      <c r="I11" s="174"/>
      <c r="J11" s="174"/>
      <c r="K11" s="174"/>
      <c r="L11" s="174"/>
      <c r="M11" s="174"/>
      <c r="N11" s="174"/>
      <c r="O11" s="174"/>
      <c r="P11" s="174"/>
      <c r="Q11" s="174"/>
      <c r="R11" s="174"/>
    </row>
    <row r="12" spans="1:18" x14ac:dyDescent="0.25">
      <c r="A12" s="29"/>
      <c r="B12" s="30"/>
      <c r="C12" s="30"/>
      <c r="D12" s="30"/>
      <c r="E12" s="30"/>
      <c r="F12" s="29"/>
      <c r="G12" s="29"/>
      <c r="H12" s="29"/>
      <c r="I12" s="29"/>
      <c r="J12" s="29"/>
      <c r="K12" s="29"/>
      <c r="L12" s="29"/>
      <c r="M12" s="29"/>
      <c r="N12" s="29"/>
      <c r="O12" s="29"/>
      <c r="P12" s="29"/>
      <c r="Q12" s="29"/>
      <c r="R12" s="29"/>
    </row>
    <row r="13" spans="1:18" x14ac:dyDescent="0.25">
      <c r="A13" s="111"/>
      <c r="B13" s="111"/>
      <c r="C13" s="17"/>
      <c r="D13" s="111"/>
      <c r="E13" s="111"/>
      <c r="F13" s="111"/>
      <c r="G13" s="29"/>
      <c r="H13" s="29"/>
      <c r="K13" s="29"/>
      <c r="L13" s="29"/>
      <c r="M13" s="29"/>
      <c r="N13" s="29"/>
      <c r="O13" s="29"/>
      <c r="P13" s="29"/>
      <c r="Q13" s="29"/>
      <c r="R13" s="29"/>
    </row>
    <row r="14" spans="1:18" x14ac:dyDescent="0.25">
      <c r="A14" s="65"/>
      <c r="B14" s="65"/>
      <c r="C14" s="17"/>
      <c r="D14" s="65"/>
      <c r="E14" s="66"/>
      <c r="G14" s="29"/>
      <c r="H14" s="29"/>
      <c r="K14" s="29"/>
      <c r="L14" s="29"/>
      <c r="M14" s="29"/>
      <c r="N14" s="29"/>
      <c r="O14" s="29"/>
      <c r="P14" s="29"/>
      <c r="Q14" s="29"/>
      <c r="R14" s="29"/>
    </row>
    <row r="15" spans="1:18" x14ac:dyDescent="0.25">
      <c r="A15" s="70"/>
      <c r="B15" s="65"/>
      <c r="C15" s="17"/>
      <c r="D15" s="65"/>
      <c r="E15" s="66"/>
      <c r="G15" s="29"/>
      <c r="H15" s="29"/>
      <c r="K15" s="29"/>
      <c r="L15" s="29"/>
      <c r="M15" s="29"/>
      <c r="N15" s="29"/>
      <c r="O15" s="29"/>
      <c r="P15" s="29"/>
      <c r="Q15" s="29"/>
      <c r="R15" s="29"/>
    </row>
    <row r="16" spans="1:18" x14ac:dyDescent="0.25">
      <c r="A16" s="65"/>
      <c r="B16" s="65"/>
      <c r="C16" s="17"/>
      <c r="D16" s="65"/>
      <c r="E16" s="66"/>
      <c r="G16" s="29"/>
      <c r="H16" s="29"/>
      <c r="K16" s="29"/>
      <c r="L16" s="29"/>
      <c r="M16" s="29"/>
      <c r="N16" s="29"/>
      <c r="O16" s="29"/>
      <c r="P16" s="29"/>
      <c r="Q16" s="29"/>
      <c r="R16" s="29"/>
    </row>
    <row r="17" spans="3:10" x14ac:dyDescent="0.25">
      <c r="C17" s="17"/>
      <c r="D17" s="65"/>
      <c r="E17" s="65"/>
      <c r="G17" s="29"/>
      <c r="H17" s="29"/>
    </row>
    <row r="18" spans="3:10" x14ac:dyDescent="0.25">
      <c r="C18" s="17"/>
      <c r="D18" s="65"/>
      <c r="E18" s="65"/>
      <c r="G18" s="29"/>
      <c r="H18" s="29"/>
    </row>
    <row r="19" spans="3:10" x14ac:dyDescent="0.25">
      <c r="C19" s="17"/>
      <c r="D19" s="65"/>
      <c r="E19" s="65"/>
      <c r="G19" s="29"/>
      <c r="H19" s="29"/>
    </row>
    <row r="20" spans="3:10" x14ac:dyDescent="0.25">
      <c r="C20" s="17"/>
      <c r="D20" s="65"/>
      <c r="E20" s="65"/>
      <c r="G20" s="29"/>
      <c r="H20" s="29"/>
    </row>
    <row r="21" spans="3:10" x14ac:dyDescent="0.25">
      <c r="C21" s="67"/>
      <c r="D21" s="65"/>
      <c r="E21" s="67"/>
      <c r="F21" s="29"/>
      <c r="G21" s="29"/>
      <c r="H21" s="29"/>
      <c r="I21" s="29"/>
      <c r="J21" s="29"/>
    </row>
    <row r="22" spans="3:10" x14ac:dyDescent="0.25">
      <c r="C22" s="29"/>
      <c r="F22" s="29"/>
      <c r="G22" s="29"/>
      <c r="H22" s="29"/>
      <c r="I22" s="29"/>
      <c r="J22" s="29"/>
    </row>
    <row r="23" spans="3:10" x14ac:dyDescent="0.25">
      <c r="C23" s="29"/>
    </row>
  </sheetData>
  <mergeCells count="1">
    <mergeCell ref="E11:R11"/>
  </mergeCells>
  <pageMargins left="0.7" right="0.7" top="0.75" bottom="0.75" header="0.3" footer="0.3"/>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M39" sqref="M39"/>
    </sheetView>
  </sheetViews>
  <sheetFormatPr defaultRowHeight="15" x14ac:dyDescent="0.25"/>
  <sheetData>
    <row r="1" spans="1:2" x14ac:dyDescent="0.25">
      <c r="A1" s="68" t="s">
        <v>165</v>
      </c>
      <c r="B1" s="69" t="s">
        <v>131</v>
      </c>
    </row>
    <row r="2" spans="1:2" x14ac:dyDescent="0.25">
      <c r="A2" s="65" t="s">
        <v>135</v>
      </c>
      <c r="B2" s="65" t="s">
        <v>168</v>
      </c>
    </row>
    <row r="3" spans="1:2" x14ac:dyDescent="0.25">
      <c r="A3" s="70" t="s">
        <v>139</v>
      </c>
      <c r="B3" s="65" t="s">
        <v>170</v>
      </c>
    </row>
    <row r="4" spans="1:2" x14ac:dyDescent="0.25">
      <c r="A4" s="65" t="s">
        <v>143</v>
      </c>
      <c r="B4" s="65"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8"/>
  <sheetViews>
    <sheetView workbookViewId="0">
      <selection activeCell="O39" sqref="O39"/>
    </sheetView>
  </sheetViews>
  <sheetFormatPr defaultRowHeight="15" x14ac:dyDescent="0.25"/>
  <sheetData>
    <row r="1" spans="1:2" x14ac:dyDescent="0.25">
      <c r="A1" s="63" t="s">
        <v>166</v>
      </c>
      <c r="B1" s="64" t="s">
        <v>132</v>
      </c>
    </row>
    <row r="2" spans="1:2" x14ac:dyDescent="0.25">
      <c r="A2" s="65" t="s">
        <v>136</v>
      </c>
      <c r="B2" s="66">
        <v>20</v>
      </c>
    </row>
    <row r="3" spans="1:2" x14ac:dyDescent="0.25">
      <c r="A3" s="65" t="s">
        <v>144</v>
      </c>
      <c r="B3" s="66">
        <v>10</v>
      </c>
    </row>
    <row r="4" spans="1:2" x14ac:dyDescent="0.25">
      <c r="A4" s="65" t="s">
        <v>140</v>
      </c>
      <c r="B4" s="66">
        <v>40</v>
      </c>
    </row>
    <row r="5" spans="1:2" x14ac:dyDescent="0.25">
      <c r="A5" s="65" t="s">
        <v>147</v>
      </c>
      <c r="B5" s="65">
        <v>30</v>
      </c>
    </row>
    <row r="6" spans="1:2" x14ac:dyDescent="0.25">
      <c r="A6" s="65" t="s">
        <v>152</v>
      </c>
      <c r="B6" s="65">
        <v>0</v>
      </c>
    </row>
    <row r="7" spans="1:2" x14ac:dyDescent="0.25">
      <c r="A7" s="65" t="s">
        <v>159</v>
      </c>
      <c r="B7" s="65">
        <v>25</v>
      </c>
    </row>
    <row r="8" spans="1:2" x14ac:dyDescent="0.25">
      <c r="A8" s="65" t="s">
        <v>162</v>
      </c>
      <c r="B8" s="65">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88"/>
  <sheetViews>
    <sheetView workbookViewId="0">
      <selection activeCell="I6" sqref="I6"/>
    </sheetView>
  </sheetViews>
  <sheetFormatPr defaultRowHeight="15" x14ac:dyDescent="0.25"/>
  <cols>
    <col min="1" max="1" width="11.42578125" customWidth="1"/>
    <col min="2" max="2" width="25.85546875" customWidth="1"/>
    <col min="3" max="3" width="15" customWidth="1"/>
    <col min="4" max="4" width="18.85546875" customWidth="1"/>
    <col min="5" max="5" width="13.28515625" customWidth="1"/>
    <col min="6" max="6" width="12" customWidth="1"/>
    <col min="7" max="7" width="13.42578125" customWidth="1"/>
    <col min="8" max="8" width="14.5703125" style="60" customWidth="1"/>
    <col min="9" max="9" width="19" customWidth="1"/>
    <col min="10" max="10" width="12.5703125" customWidth="1"/>
    <col min="11" max="11" width="12.140625" customWidth="1"/>
    <col min="12" max="12" width="16" customWidth="1"/>
    <col min="14" max="14" width="15.5703125" customWidth="1"/>
    <col min="18" max="18" width="16.140625" customWidth="1"/>
  </cols>
  <sheetData>
    <row r="1" spans="1:15" x14ac:dyDescent="0.25">
      <c r="A1" s="175" t="s">
        <v>180</v>
      </c>
      <c r="B1" s="175"/>
      <c r="C1" s="175"/>
      <c r="D1" s="175"/>
      <c r="E1" s="175"/>
      <c r="F1" s="175"/>
      <c r="G1" s="37"/>
      <c r="H1" s="37"/>
      <c r="I1" s="153"/>
      <c r="J1" s="153"/>
    </row>
    <row r="2" spans="1:15" ht="15.75" x14ac:dyDescent="0.25">
      <c r="A2" s="38" t="s">
        <v>182</v>
      </c>
      <c r="B2" s="39" t="s">
        <v>183</v>
      </c>
      <c r="C2" s="40" t="s">
        <v>3</v>
      </c>
      <c r="D2" s="40" t="s">
        <v>184</v>
      </c>
      <c r="E2" s="41" t="s">
        <v>185</v>
      </c>
      <c r="F2" s="42" t="s">
        <v>186</v>
      </c>
      <c r="G2" s="37"/>
      <c r="H2" s="37"/>
      <c r="I2" s="29"/>
      <c r="J2" s="29"/>
    </row>
    <row r="3" spans="1:15" ht="15.75" x14ac:dyDescent="0.25">
      <c r="A3" s="39" t="s">
        <v>189</v>
      </c>
      <c r="B3" s="44" t="s">
        <v>190</v>
      </c>
      <c r="C3" s="45" t="s">
        <v>191</v>
      </c>
      <c r="D3" s="40" t="s">
        <v>192</v>
      </c>
      <c r="E3" s="39" t="s">
        <v>193</v>
      </c>
      <c r="F3" s="37" t="s">
        <v>194</v>
      </c>
      <c r="G3" s="37"/>
      <c r="H3" s="37"/>
      <c r="I3" s="17"/>
      <c r="J3" s="17"/>
    </row>
    <row r="4" spans="1:15" ht="15.75" x14ac:dyDescent="0.25">
      <c r="A4" s="39" t="s">
        <v>202</v>
      </c>
      <c r="B4" s="40" t="s">
        <v>203</v>
      </c>
      <c r="C4" s="45">
        <v>38905</v>
      </c>
      <c r="D4" s="48" t="s">
        <v>204</v>
      </c>
      <c r="E4" s="39" t="s">
        <v>205</v>
      </c>
      <c r="F4" s="37" t="s">
        <v>206</v>
      </c>
      <c r="G4" s="37"/>
      <c r="H4" s="37"/>
      <c r="I4" s="39"/>
      <c r="J4" s="47"/>
      <c r="N4" s="17"/>
      <c r="O4" s="17"/>
    </row>
    <row r="5" spans="1:15" ht="15.75" x14ac:dyDescent="0.25">
      <c r="A5" s="39" t="s">
        <v>213</v>
      </c>
      <c r="B5" s="48" t="s">
        <v>214</v>
      </c>
      <c r="C5" s="45">
        <v>40995</v>
      </c>
      <c r="D5" s="40" t="s">
        <v>215</v>
      </c>
      <c r="E5" s="39" t="s">
        <v>216</v>
      </c>
      <c r="F5" s="37" t="s">
        <v>217</v>
      </c>
      <c r="G5" s="37"/>
      <c r="H5" s="37"/>
      <c r="I5" s="39"/>
      <c r="J5" s="47"/>
    </row>
    <row r="6" spans="1:15" ht="15.75" x14ac:dyDescent="0.25">
      <c r="A6" s="39" t="s">
        <v>224</v>
      </c>
      <c r="B6" s="49" t="s">
        <v>167</v>
      </c>
      <c r="C6" s="45">
        <v>42184</v>
      </c>
      <c r="D6" s="40" t="s">
        <v>225</v>
      </c>
      <c r="E6" s="39" t="s">
        <v>226</v>
      </c>
      <c r="F6" s="37" t="s">
        <v>227</v>
      </c>
      <c r="G6" s="37"/>
      <c r="H6" s="37"/>
      <c r="I6" s="39"/>
      <c r="J6" s="47"/>
    </row>
    <row r="7" spans="1:15" ht="15.75" x14ac:dyDescent="0.25">
      <c r="A7" s="39" t="s">
        <v>235</v>
      </c>
      <c r="B7" s="50" t="s">
        <v>236</v>
      </c>
      <c r="C7" s="45">
        <v>39048</v>
      </c>
      <c r="D7" s="40" t="s">
        <v>237</v>
      </c>
      <c r="E7" s="39" t="s">
        <v>238</v>
      </c>
      <c r="F7" s="37" t="s">
        <v>239</v>
      </c>
      <c r="G7" s="37"/>
      <c r="H7" s="37"/>
      <c r="I7" s="39"/>
      <c r="J7" s="47"/>
    </row>
    <row r="8" spans="1:15" ht="15.75" x14ac:dyDescent="0.25">
      <c r="A8" s="39" t="s">
        <v>246</v>
      </c>
      <c r="B8" s="40" t="s">
        <v>247</v>
      </c>
      <c r="C8" s="45">
        <v>40755</v>
      </c>
      <c r="D8" s="40" t="s">
        <v>248</v>
      </c>
      <c r="E8" s="39" t="s">
        <v>249</v>
      </c>
      <c r="F8" s="37" t="s">
        <v>250</v>
      </c>
      <c r="G8" s="37"/>
      <c r="H8" s="37"/>
      <c r="I8" s="39"/>
      <c r="J8" s="47"/>
    </row>
    <row r="9" spans="1:15" ht="15.75" x14ac:dyDescent="0.25">
      <c r="A9" s="39" t="s">
        <v>256</v>
      </c>
      <c r="B9" s="51" t="s">
        <v>257</v>
      </c>
      <c r="C9" s="45">
        <v>42184</v>
      </c>
      <c r="D9" s="40" t="s">
        <v>258</v>
      </c>
      <c r="E9" s="39" t="s">
        <v>259</v>
      </c>
      <c r="F9" s="37" t="s">
        <v>260</v>
      </c>
      <c r="G9" s="37"/>
      <c r="H9" s="37"/>
      <c r="I9" s="39"/>
      <c r="J9" s="47"/>
    </row>
    <row r="10" spans="1:15" ht="15.75" x14ac:dyDescent="0.25">
      <c r="A10" s="39" t="s">
        <v>266</v>
      </c>
      <c r="B10" s="52" t="s">
        <v>267</v>
      </c>
      <c r="C10" s="45">
        <v>41834</v>
      </c>
      <c r="D10" s="40" t="s">
        <v>268</v>
      </c>
      <c r="E10" s="39" t="s">
        <v>269</v>
      </c>
      <c r="F10" s="37" t="s">
        <v>270</v>
      </c>
      <c r="G10" s="37"/>
      <c r="H10" s="37"/>
      <c r="I10" s="39"/>
      <c r="J10" s="47"/>
    </row>
    <row r="11" spans="1:15" ht="15.75" x14ac:dyDescent="0.25">
      <c r="A11" s="39" t="s">
        <v>273</v>
      </c>
      <c r="B11" s="40" t="s">
        <v>274</v>
      </c>
      <c r="C11" s="45">
        <v>42130</v>
      </c>
      <c r="D11" s="40" t="s">
        <v>275</v>
      </c>
      <c r="E11" s="39" t="s">
        <v>276</v>
      </c>
      <c r="F11" s="37" t="s">
        <v>277</v>
      </c>
      <c r="G11" s="37"/>
      <c r="H11" s="37"/>
      <c r="I11" s="39"/>
      <c r="J11" s="47"/>
    </row>
    <row r="12" spans="1:15" ht="15.75" x14ac:dyDescent="0.25">
      <c r="A12" s="39" t="s">
        <v>284</v>
      </c>
      <c r="B12" s="50" t="s">
        <v>285</v>
      </c>
      <c r="C12" s="45">
        <v>42225</v>
      </c>
      <c r="D12" s="48" t="s">
        <v>286</v>
      </c>
      <c r="E12" s="39" t="s">
        <v>287</v>
      </c>
      <c r="F12" s="37" t="s">
        <v>288</v>
      </c>
      <c r="G12" s="37"/>
      <c r="H12" s="37"/>
      <c r="I12" s="39"/>
      <c r="J12" s="47"/>
    </row>
    <row r="13" spans="1:15" ht="15.75" x14ac:dyDescent="0.25">
      <c r="A13" s="39" t="s">
        <v>295</v>
      </c>
      <c r="B13" s="40" t="s">
        <v>296</v>
      </c>
      <c r="C13" s="45">
        <v>37357</v>
      </c>
      <c r="D13" s="40" t="s">
        <v>297</v>
      </c>
      <c r="E13" s="39" t="s">
        <v>298</v>
      </c>
      <c r="F13" s="37" t="s">
        <v>299</v>
      </c>
      <c r="G13" s="37"/>
      <c r="H13" s="37"/>
      <c r="I13" s="39"/>
      <c r="J13" s="47"/>
    </row>
    <row r="14" spans="1:15" ht="15.75" x14ac:dyDescent="0.25">
      <c r="A14" s="39" t="s">
        <v>304</v>
      </c>
      <c r="B14" s="50" t="s">
        <v>305</v>
      </c>
      <c r="C14" s="45">
        <v>38707</v>
      </c>
      <c r="D14" s="40" t="s">
        <v>306</v>
      </c>
      <c r="E14" s="39" t="s">
        <v>307</v>
      </c>
      <c r="F14" s="37" t="s">
        <v>308</v>
      </c>
      <c r="G14" s="37"/>
      <c r="H14" s="37"/>
      <c r="I14" s="39"/>
      <c r="J14" s="47"/>
    </row>
    <row r="15" spans="1:15" ht="15.75" x14ac:dyDescent="0.25">
      <c r="A15" s="39" t="s">
        <v>315</v>
      </c>
      <c r="B15" s="40" t="s">
        <v>316</v>
      </c>
      <c r="C15" s="45">
        <v>40883</v>
      </c>
      <c r="D15" s="40" t="s">
        <v>317</v>
      </c>
      <c r="E15" s="39" t="s">
        <v>318</v>
      </c>
      <c r="F15" s="37" t="s">
        <v>319</v>
      </c>
      <c r="G15" s="37"/>
      <c r="H15" s="37"/>
      <c r="I15" s="39"/>
      <c r="J15" s="47"/>
    </row>
    <row r="16" spans="1:15" ht="15.75" x14ac:dyDescent="0.25">
      <c r="A16" s="39" t="s">
        <v>324</v>
      </c>
      <c r="B16" s="49" t="s">
        <v>325</v>
      </c>
      <c r="C16" s="45">
        <v>40693</v>
      </c>
      <c r="D16" s="40" t="s">
        <v>326</v>
      </c>
      <c r="E16" s="39" t="s">
        <v>327</v>
      </c>
      <c r="F16" s="37" t="s">
        <v>328</v>
      </c>
      <c r="G16" s="37"/>
      <c r="H16" s="37"/>
      <c r="I16" s="39"/>
      <c r="J16" s="47"/>
    </row>
    <row r="17" spans="1:10" ht="15.75" x14ac:dyDescent="0.25">
      <c r="A17" s="39" t="s">
        <v>334</v>
      </c>
      <c r="B17" s="40" t="s">
        <v>335</v>
      </c>
      <c r="C17" s="45">
        <v>41331</v>
      </c>
      <c r="D17" s="40" t="s">
        <v>336</v>
      </c>
      <c r="E17" s="39" t="s">
        <v>337</v>
      </c>
      <c r="F17" s="37" t="s">
        <v>338</v>
      </c>
      <c r="G17" s="37"/>
      <c r="H17" s="37"/>
      <c r="I17" s="39"/>
      <c r="J17" s="47"/>
    </row>
    <row r="18" spans="1:10" ht="15.75" x14ac:dyDescent="0.25">
      <c r="A18" s="39" t="s">
        <v>346</v>
      </c>
      <c r="B18" s="50" t="s">
        <v>347</v>
      </c>
      <c r="C18" s="45">
        <v>40798</v>
      </c>
      <c r="D18" s="40" t="s">
        <v>348</v>
      </c>
      <c r="E18" s="39" t="s">
        <v>349</v>
      </c>
      <c r="F18" s="37" t="s">
        <v>350</v>
      </c>
      <c r="G18" s="37"/>
      <c r="H18" s="37"/>
      <c r="I18" s="39"/>
      <c r="J18" s="47"/>
    </row>
    <row r="19" spans="1:10" ht="15.75" x14ac:dyDescent="0.25">
      <c r="A19" s="39" t="s">
        <v>359</v>
      </c>
      <c r="B19" s="49" t="s">
        <v>360</v>
      </c>
      <c r="C19" s="45">
        <v>41558</v>
      </c>
      <c r="D19" s="40" t="s">
        <v>361</v>
      </c>
      <c r="E19" s="39" t="s">
        <v>362</v>
      </c>
      <c r="F19" s="37" t="s">
        <v>363</v>
      </c>
      <c r="G19" s="37"/>
      <c r="H19" s="37"/>
      <c r="I19" s="39"/>
      <c r="J19" s="47"/>
    </row>
    <row r="20" spans="1:10" ht="15.75" x14ac:dyDescent="0.25">
      <c r="A20" s="39" t="s">
        <v>370</v>
      </c>
      <c r="B20" s="49" t="s">
        <v>371</v>
      </c>
      <c r="C20" s="45">
        <v>42373</v>
      </c>
      <c r="D20" s="40" t="s">
        <v>372</v>
      </c>
      <c r="E20" s="39" t="s">
        <v>373</v>
      </c>
      <c r="F20" s="37" t="s">
        <v>374</v>
      </c>
      <c r="G20" s="37"/>
      <c r="H20" s="37"/>
      <c r="I20" s="39"/>
      <c r="J20" s="47"/>
    </row>
    <row r="21" spans="1:10" ht="15.75" x14ac:dyDescent="0.25">
      <c r="A21" s="39" t="s">
        <v>381</v>
      </c>
      <c r="B21" s="50" t="s">
        <v>382</v>
      </c>
      <c r="C21" s="45">
        <v>41144</v>
      </c>
      <c r="D21" s="40" t="s">
        <v>383</v>
      </c>
      <c r="E21" s="39" t="s">
        <v>384</v>
      </c>
      <c r="F21" s="37" t="s">
        <v>385</v>
      </c>
      <c r="G21" s="37"/>
      <c r="H21" s="37"/>
      <c r="I21" s="39"/>
      <c r="J21" s="47"/>
    </row>
    <row r="22" spans="1:10" ht="15.75" x14ac:dyDescent="0.25">
      <c r="A22" s="39" t="s">
        <v>392</v>
      </c>
      <c r="B22" s="49" t="s">
        <v>393</v>
      </c>
      <c r="C22" s="45">
        <v>42197</v>
      </c>
      <c r="D22" s="40" t="s">
        <v>394</v>
      </c>
      <c r="E22" s="39" t="s">
        <v>395</v>
      </c>
      <c r="F22" s="37" t="s">
        <v>396</v>
      </c>
      <c r="G22" s="37"/>
      <c r="H22" s="37"/>
      <c r="I22" s="39"/>
      <c r="J22" s="47"/>
    </row>
    <row r="23" spans="1:10" ht="15.75" x14ac:dyDescent="0.25">
      <c r="A23" s="39" t="s">
        <v>401</v>
      </c>
      <c r="B23" s="48" t="s">
        <v>402</v>
      </c>
      <c r="C23" s="45">
        <v>41163</v>
      </c>
      <c r="D23" s="40" t="s">
        <v>403</v>
      </c>
      <c r="E23" s="39" t="s">
        <v>404</v>
      </c>
      <c r="F23" s="37" t="s">
        <v>405</v>
      </c>
      <c r="G23" s="37"/>
      <c r="H23" s="37"/>
      <c r="I23" s="39"/>
      <c r="J23" s="47"/>
    </row>
    <row r="24" spans="1:10" ht="15.75" x14ac:dyDescent="0.25">
      <c r="A24" s="39" t="s">
        <v>410</v>
      </c>
      <c r="B24" s="50" t="s">
        <v>411</v>
      </c>
      <c r="C24" s="45">
        <v>42359</v>
      </c>
      <c r="D24" s="40" t="s">
        <v>412</v>
      </c>
      <c r="E24" s="39" t="s">
        <v>413</v>
      </c>
      <c r="F24" s="37" t="s">
        <v>414</v>
      </c>
      <c r="G24" s="37"/>
      <c r="H24" s="37"/>
      <c r="I24" s="39"/>
      <c r="J24" s="47"/>
    </row>
    <row r="25" spans="1:10" ht="15.75" x14ac:dyDescent="0.25">
      <c r="A25" s="39" t="s">
        <v>422</v>
      </c>
      <c r="B25" s="40" t="s">
        <v>423</v>
      </c>
      <c r="C25" s="45">
        <v>42163</v>
      </c>
      <c r="D25" s="40" t="s">
        <v>424</v>
      </c>
      <c r="E25" s="39" t="s">
        <v>425</v>
      </c>
      <c r="F25" s="37" t="s">
        <v>426</v>
      </c>
      <c r="G25" s="37"/>
      <c r="H25" s="37"/>
      <c r="I25" s="39"/>
      <c r="J25" s="47"/>
    </row>
    <row r="26" spans="1:10" ht="15.75" x14ac:dyDescent="0.25">
      <c r="A26" s="39" t="s">
        <v>434</v>
      </c>
      <c r="B26" s="48" t="s">
        <v>435</v>
      </c>
      <c r="C26" s="45">
        <v>41156</v>
      </c>
      <c r="D26" s="40" t="s">
        <v>436</v>
      </c>
      <c r="E26" s="39" t="s">
        <v>437</v>
      </c>
      <c r="F26" s="37" t="s">
        <v>438</v>
      </c>
      <c r="G26" s="37"/>
      <c r="H26" s="37"/>
      <c r="I26" s="39"/>
      <c r="J26" s="47"/>
    </row>
    <row r="27" spans="1:10" ht="15.75" x14ac:dyDescent="0.25">
      <c r="A27" s="39" t="s">
        <v>444</v>
      </c>
      <c r="B27" s="50" t="s">
        <v>445</v>
      </c>
      <c r="C27" s="45">
        <v>41894</v>
      </c>
      <c r="D27" s="40" t="s">
        <v>446</v>
      </c>
      <c r="E27" s="39" t="s">
        <v>447</v>
      </c>
      <c r="F27" s="37" t="s">
        <v>448</v>
      </c>
      <c r="G27" s="37"/>
      <c r="H27" s="37"/>
      <c r="I27" s="39"/>
      <c r="J27" s="47"/>
    </row>
    <row r="28" spans="1:10" ht="15.75" x14ac:dyDescent="0.25">
      <c r="A28" s="39" t="s">
        <v>456</v>
      </c>
      <c r="B28" s="50" t="s">
        <v>457</v>
      </c>
      <c r="C28" s="45">
        <v>40001</v>
      </c>
      <c r="D28" s="40" t="s">
        <v>458</v>
      </c>
      <c r="E28" s="39" t="s">
        <v>459</v>
      </c>
      <c r="F28" s="37" t="s">
        <v>460</v>
      </c>
      <c r="G28" s="37"/>
      <c r="H28" s="37"/>
      <c r="I28" s="39"/>
      <c r="J28" s="47"/>
    </row>
    <row r="29" spans="1:10" ht="15.75" x14ac:dyDescent="0.25">
      <c r="A29" s="39" t="s">
        <v>467</v>
      </c>
      <c r="B29" s="49" t="s">
        <v>468</v>
      </c>
      <c r="C29" s="45">
        <v>41894</v>
      </c>
      <c r="D29" s="40" t="s">
        <v>469</v>
      </c>
      <c r="E29" s="39" t="s">
        <v>470</v>
      </c>
      <c r="F29" s="37" t="s">
        <v>471</v>
      </c>
      <c r="G29" s="37"/>
      <c r="H29" s="37"/>
      <c r="I29" s="39"/>
      <c r="J29" s="47"/>
    </row>
    <row r="30" spans="1:10" ht="15.75" x14ac:dyDescent="0.25">
      <c r="A30" s="39" t="s">
        <v>478</v>
      </c>
      <c r="B30" s="50" t="s">
        <v>479</v>
      </c>
      <c r="C30" s="45">
        <v>41749</v>
      </c>
      <c r="D30" s="40" t="s">
        <v>480</v>
      </c>
      <c r="E30" s="39" t="s">
        <v>481</v>
      </c>
      <c r="F30" s="37" t="s">
        <v>482</v>
      </c>
      <c r="G30" s="37"/>
      <c r="H30" s="37"/>
      <c r="I30" s="39"/>
      <c r="J30" s="47"/>
    </row>
    <row r="31" spans="1:10" ht="15.75" x14ac:dyDescent="0.25">
      <c r="A31" s="39" t="s">
        <v>490</v>
      </c>
      <c r="B31" s="49" t="s">
        <v>491</v>
      </c>
      <c r="C31" s="45">
        <v>41210</v>
      </c>
      <c r="D31" s="40" t="s">
        <v>492</v>
      </c>
      <c r="E31" s="39" t="s">
        <v>493</v>
      </c>
      <c r="F31" s="37" t="s">
        <v>494</v>
      </c>
      <c r="G31" s="37"/>
      <c r="H31" s="37"/>
      <c r="I31" s="39"/>
      <c r="J31" s="47"/>
    </row>
    <row r="32" spans="1:10" ht="15.75" x14ac:dyDescent="0.25">
      <c r="A32" s="39" t="s">
        <v>499</v>
      </c>
      <c r="B32" s="40" t="s">
        <v>500</v>
      </c>
      <c r="C32" s="45">
        <v>42130</v>
      </c>
      <c r="D32" s="40" t="s">
        <v>501</v>
      </c>
      <c r="E32" s="39" t="s">
        <v>502</v>
      </c>
      <c r="F32" s="37" t="s">
        <v>503</v>
      </c>
      <c r="G32" s="37"/>
      <c r="H32" s="37"/>
      <c r="I32" s="39"/>
      <c r="J32" s="47"/>
    </row>
    <row r="33" spans="1:10" ht="15.75" x14ac:dyDescent="0.25">
      <c r="A33" s="39" t="s">
        <v>508</v>
      </c>
      <c r="B33" s="40" t="s">
        <v>509</v>
      </c>
      <c r="C33" s="45">
        <v>41329</v>
      </c>
      <c r="D33" s="40" t="s">
        <v>510</v>
      </c>
      <c r="E33" s="39" t="s">
        <v>511</v>
      </c>
      <c r="F33" s="37" t="s">
        <v>512</v>
      </c>
      <c r="G33" s="37"/>
      <c r="H33" s="37"/>
      <c r="I33" s="39"/>
      <c r="J33" s="47"/>
    </row>
    <row r="34" spans="1:10" ht="15.75" x14ac:dyDescent="0.25">
      <c r="A34" s="39" t="s">
        <v>519</v>
      </c>
      <c r="B34" s="50" t="s">
        <v>520</v>
      </c>
      <c r="C34" s="45">
        <v>40547</v>
      </c>
      <c r="D34" s="40" t="s">
        <v>521</v>
      </c>
      <c r="E34" s="39" t="s">
        <v>522</v>
      </c>
      <c r="F34" s="37" t="s">
        <v>523</v>
      </c>
      <c r="G34" s="37"/>
      <c r="H34" s="37"/>
      <c r="I34" s="39"/>
      <c r="J34" s="47"/>
    </row>
    <row r="35" spans="1:10" ht="15.75" x14ac:dyDescent="0.25">
      <c r="A35" s="39" t="s">
        <v>529</v>
      </c>
      <c r="B35" s="49" t="s">
        <v>530</v>
      </c>
      <c r="C35" s="45">
        <v>41204</v>
      </c>
      <c r="D35" s="40" t="s">
        <v>531</v>
      </c>
      <c r="E35" s="39" t="s">
        <v>532</v>
      </c>
      <c r="F35" s="37" t="s">
        <v>533</v>
      </c>
      <c r="G35" s="37"/>
      <c r="H35" s="37"/>
      <c r="I35" s="39"/>
      <c r="J35" s="47"/>
    </row>
    <row r="36" spans="1:10" ht="15.75" x14ac:dyDescent="0.25">
      <c r="A36" s="39" t="s">
        <v>540</v>
      </c>
      <c r="B36" s="40" t="s">
        <v>541</v>
      </c>
      <c r="C36" s="45">
        <v>41933</v>
      </c>
      <c r="D36" s="48" t="s">
        <v>542</v>
      </c>
      <c r="E36" s="39" t="s">
        <v>543</v>
      </c>
      <c r="F36" s="37" t="s">
        <v>544</v>
      </c>
      <c r="G36" s="37"/>
      <c r="H36" s="37"/>
      <c r="I36" s="39"/>
      <c r="J36" s="47"/>
    </row>
    <row r="37" spans="1:10" ht="15.75" x14ac:dyDescent="0.25">
      <c r="A37" s="39" t="s">
        <v>552</v>
      </c>
      <c r="B37" s="40" t="s">
        <v>553</v>
      </c>
      <c r="C37" s="45">
        <v>41333</v>
      </c>
      <c r="D37" s="40" t="s">
        <v>554</v>
      </c>
      <c r="E37" s="39" t="s">
        <v>555</v>
      </c>
      <c r="F37" s="37" t="s">
        <v>556</v>
      </c>
      <c r="G37" s="37"/>
      <c r="H37" s="37"/>
      <c r="I37" s="39"/>
      <c r="J37" s="47"/>
    </row>
    <row r="38" spans="1:10" ht="15.75" x14ac:dyDescent="0.25">
      <c r="A38" s="39" t="s">
        <v>561</v>
      </c>
      <c r="B38" s="40" t="s">
        <v>562</v>
      </c>
      <c r="C38" s="45">
        <v>41696</v>
      </c>
      <c r="D38" s="40" t="s">
        <v>563</v>
      </c>
      <c r="E38" s="39" t="s">
        <v>564</v>
      </c>
      <c r="F38" s="37" t="s">
        <v>565</v>
      </c>
      <c r="G38" s="37"/>
      <c r="H38" s="37"/>
      <c r="I38" s="39"/>
      <c r="J38" s="47"/>
    </row>
    <row r="39" spans="1:10" ht="15.75" x14ac:dyDescent="0.25">
      <c r="A39" s="39" t="s">
        <v>572</v>
      </c>
      <c r="B39" s="49" t="s">
        <v>573</v>
      </c>
      <c r="C39" s="45">
        <v>37749</v>
      </c>
      <c r="D39" s="40" t="s">
        <v>574</v>
      </c>
      <c r="E39" s="39" t="s">
        <v>575</v>
      </c>
      <c r="F39" s="37" t="s">
        <v>576</v>
      </c>
      <c r="G39" s="37"/>
      <c r="H39" s="37"/>
      <c r="I39" s="39"/>
      <c r="J39" s="47"/>
    </row>
    <row r="40" spans="1:10" ht="15.75" x14ac:dyDescent="0.25">
      <c r="A40" s="39" t="s">
        <v>582</v>
      </c>
      <c r="B40" s="50" t="s">
        <v>583</v>
      </c>
      <c r="C40" s="45">
        <v>42050</v>
      </c>
      <c r="D40" s="40" t="s">
        <v>584</v>
      </c>
      <c r="E40" s="39" t="s">
        <v>585</v>
      </c>
      <c r="F40" s="37" t="s">
        <v>586</v>
      </c>
      <c r="G40" s="37"/>
      <c r="H40" s="37"/>
      <c r="I40" s="39"/>
      <c r="J40" s="47"/>
    </row>
    <row r="41" spans="1:10" ht="15.75" x14ac:dyDescent="0.25">
      <c r="A41" s="39" t="s">
        <v>591</v>
      </c>
      <c r="B41" s="40" t="s">
        <v>592</v>
      </c>
      <c r="C41" s="45">
        <v>41836</v>
      </c>
      <c r="D41" s="40" t="s">
        <v>593</v>
      </c>
      <c r="E41" s="39" t="s">
        <v>594</v>
      </c>
      <c r="F41" s="37" t="s">
        <v>595</v>
      </c>
      <c r="G41" s="37"/>
      <c r="H41" s="37"/>
      <c r="I41" s="39"/>
      <c r="J41" s="47"/>
    </row>
    <row r="42" spans="1:10" ht="15.75" x14ac:dyDescent="0.25">
      <c r="A42" s="39" t="s">
        <v>601</v>
      </c>
      <c r="B42" s="49" t="s">
        <v>602</v>
      </c>
      <c r="C42" s="45">
        <v>42185</v>
      </c>
      <c r="D42" s="40" t="s">
        <v>603</v>
      </c>
      <c r="E42" s="39" t="s">
        <v>604</v>
      </c>
      <c r="F42" s="37" t="s">
        <v>605</v>
      </c>
      <c r="G42" s="37"/>
      <c r="H42" s="37"/>
      <c r="I42" s="39"/>
      <c r="J42" s="47"/>
    </row>
    <row r="43" spans="1:10" ht="15.75" x14ac:dyDescent="0.25">
      <c r="A43" s="39" t="s">
        <v>612</v>
      </c>
      <c r="B43" s="40" t="s">
        <v>613</v>
      </c>
      <c r="C43" s="45">
        <v>41115</v>
      </c>
      <c r="D43" s="48" t="s">
        <v>614</v>
      </c>
      <c r="E43" s="39" t="s">
        <v>615</v>
      </c>
      <c r="F43" s="37" t="s">
        <v>616</v>
      </c>
      <c r="G43" s="37"/>
      <c r="H43" s="37"/>
      <c r="I43" s="39"/>
      <c r="J43" s="47"/>
    </row>
    <row r="44" spans="1:10" ht="15.75" x14ac:dyDescent="0.25">
      <c r="A44" s="39" t="s">
        <v>623</v>
      </c>
      <c r="B44" s="49" t="s">
        <v>624</v>
      </c>
      <c r="C44" s="45">
        <v>42129</v>
      </c>
      <c r="D44" s="40" t="s">
        <v>625</v>
      </c>
      <c r="E44" s="39" t="s">
        <v>626</v>
      </c>
      <c r="F44" s="37" t="s">
        <v>627</v>
      </c>
      <c r="G44" s="37"/>
      <c r="H44" s="37"/>
      <c r="I44" s="39"/>
      <c r="J44" s="47"/>
    </row>
    <row r="45" spans="1:10" ht="15.75" x14ac:dyDescent="0.25">
      <c r="A45" s="39" t="s">
        <v>634</v>
      </c>
      <c r="B45" s="49" t="s">
        <v>635</v>
      </c>
      <c r="C45" s="45">
        <v>42332</v>
      </c>
      <c r="D45" s="40" t="s">
        <v>636</v>
      </c>
      <c r="E45" s="39" t="s">
        <v>637</v>
      </c>
      <c r="F45" s="37" t="s">
        <v>638</v>
      </c>
      <c r="G45" s="37"/>
      <c r="H45" s="37"/>
      <c r="I45" s="39"/>
      <c r="J45" s="47"/>
    </row>
    <row r="46" spans="1:10" ht="15.75" x14ac:dyDescent="0.25">
      <c r="A46" s="39" t="s">
        <v>644</v>
      </c>
      <c r="B46" s="40" t="s">
        <v>645</v>
      </c>
      <c r="C46" s="45">
        <v>42079</v>
      </c>
      <c r="D46" s="40" t="s">
        <v>646</v>
      </c>
      <c r="E46" s="39" t="s">
        <v>647</v>
      </c>
      <c r="F46" s="37" t="s">
        <v>648</v>
      </c>
      <c r="G46" s="37"/>
      <c r="H46" s="37"/>
      <c r="I46" s="39"/>
      <c r="J46" s="47"/>
    </row>
    <row r="47" spans="1:10" ht="15.75" x14ac:dyDescent="0.25">
      <c r="A47" s="39" t="s">
        <v>656</v>
      </c>
      <c r="B47" s="50" t="s">
        <v>657</v>
      </c>
      <c r="C47" s="45">
        <v>41658</v>
      </c>
      <c r="D47" s="40" t="s">
        <v>658</v>
      </c>
      <c r="E47" s="39" t="s">
        <v>659</v>
      </c>
      <c r="F47" s="37" t="s">
        <v>660</v>
      </c>
      <c r="G47" s="37"/>
      <c r="H47" s="37"/>
      <c r="I47" s="39"/>
      <c r="J47" s="47"/>
    </row>
    <row r="48" spans="1:10" ht="15.75" x14ac:dyDescent="0.25">
      <c r="A48" s="39" t="s">
        <v>667</v>
      </c>
      <c r="B48" s="40" t="s">
        <v>668</v>
      </c>
      <c r="C48" s="45">
        <v>40920</v>
      </c>
      <c r="D48" s="48" t="s">
        <v>669</v>
      </c>
      <c r="E48" s="39" t="s">
        <v>670</v>
      </c>
      <c r="F48" s="37" t="s">
        <v>671</v>
      </c>
      <c r="G48" s="37"/>
      <c r="H48" s="37"/>
      <c r="I48" s="39"/>
      <c r="J48" s="47"/>
    </row>
    <row r="49" spans="1:12" ht="15.75" x14ac:dyDescent="0.25">
      <c r="A49" s="39" t="s">
        <v>678</v>
      </c>
      <c r="B49" s="49" t="s">
        <v>679</v>
      </c>
      <c r="C49" s="45">
        <v>41324</v>
      </c>
      <c r="D49" s="40" t="s">
        <v>680</v>
      </c>
      <c r="E49" s="39" t="s">
        <v>681</v>
      </c>
      <c r="F49" s="37" t="s">
        <v>682</v>
      </c>
      <c r="G49" s="37"/>
      <c r="H49" s="37"/>
      <c r="I49" s="39"/>
      <c r="J49" s="47"/>
    </row>
    <row r="50" spans="1:12" ht="15.75" x14ac:dyDescent="0.25">
      <c r="A50" s="39" t="s">
        <v>689</v>
      </c>
      <c r="B50" s="40" t="s">
        <v>690</v>
      </c>
      <c r="C50" s="45">
        <v>41179</v>
      </c>
      <c r="D50" s="48" t="s">
        <v>691</v>
      </c>
      <c r="E50" s="39" t="s">
        <v>692</v>
      </c>
      <c r="F50" s="37" t="s">
        <v>693</v>
      </c>
      <c r="G50" s="37"/>
      <c r="H50" s="37"/>
      <c r="I50" s="39"/>
      <c r="J50" s="47"/>
    </row>
    <row r="51" spans="1:12" ht="15.75" x14ac:dyDescent="0.25">
      <c r="A51" s="39" t="s">
        <v>701</v>
      </c>
      <c r="B51" s="50" t="s">
        <v>702</v>
      </c>
      <c r="C51" s="45">
        <v>41968</v>
      </c>
      <c r="D51" s="40" t="s">
        <v>703</v>
      </c>
      <c r="E51" s="39" t="s">
        <v>704</v>
      </c>
      <c r="F51" s="37" t="s">
        <v>705</v>
      </c>
      <c r="G51" s="37"/>
      <c r="H51" s="37"/>
      <c r="I51" s="39"/>
      <c r="J51" s="47"/>
    </row>
    <row r="52" spans="1:12" ht="15.75" x14ac:dyDescent="0.25">
      <c r="A52" s="39" t="s">
        <v>713</v>
      </c>
      <c r="B52" s="50" t="s">
        <v>714</v>
      </c>
      <c r="C52" s="45">
        <v>39099</v>
      </c>
      <c r="D52" s="48" t="s">
        <v>715</v>
      </c>
      <c r="E52" s="39" t="s">
        <v>716</v>
      </c>
      <c r="F52" s="37" t="s">
        <v>717</v>
      </c>
      <c r="G52" s="37"/>
      <c r="H52" s="37"/>
      <c r="I52" s="39"/>
      <c r="J52" s="47"/>
    </row>
    <row r="53" spans="1:12" ht="15.75" x14ac:dyDescent="0.25">
      <c r="A53" s="39" t="s">
        <v>724</v>
      </c>
      <c r="B53" s="54" t="s">
        <v>725</v>
      </c>
      <c r="C53" s="45">
        <v>40990</v>
      </c>
      <c r="D53" s="40" t="s">
        <v>726</v>
      </c>
      <c r="E53" s="39" t="s">
        <v>727</v>
      </c>
      <c r="F53" s="37" t="s">
        <v>728</v>
      </c>
      <c r="G53" s="37"/>
      <c r="H53" s="37"/>
      <c r="I53" s="39"/>
      <c r="J53" s="39"/>
    </row>
    <row r="54" spans="1:12" ht="15.75" x14ac:dyDescent="0.25">
      <c r="A54" s="39" t="s">
        <v>733</v>
      </c>
      <c r="B54" s="49" t="s">
        <v>734</v>
      </c>
      <c r="C54" s="45">
        <v>42178</v>
      </c>
      <c r="D54" s="40" t="s">
        <v>735</v>
      </c>
      <c r="E54" s="39" t="s">
        <v>736</v>
      </c>
      <c r="F54" s="37" t="s">
        <v>737</v>
      </c>
      <c r="G54" s="37"/>
      <c r="H54" s="37"/>
      <c r="I54" s="39"/>
      <c r="J54" s="37"/>
      <c r="K54" s="37"/>
      <c r="L54" s="39"/>
    </row>
    <row r="55" spans="1:12" ht="15.75" x14ac:dyDescent="0.25">
      <c r="A55" s="39" t="s">
        <v>741</v>
      </c>
      <c r="B55" s="40" t="s">
        <v>742</v>
      </c>
      <c r="C55" s="45">
        <v>40722</v>
      </c>
      <c r="D55" s="40" t="s">
        <v>743</v>
      </c>
      <c r="E55" s="39" t="s">
        <v>744</v>
      </c>
      <c r="F55" s="37" t="s">
        <v>745</v>
      </c>
      <c r="G55" s="37"/>
      <c r="H55" s="39"/>
      <c r="I55" s="39"/>
      <c r="J55" s="39"/>
      <c r="K55" s="39"/>
      <c r="L55" s="39"/>
    </row>
    <row r="56" spans="1:12" ht="15.75" x14ac:dyDescent="0.25">
      <c r="A56" s="39" t="s">
        <v>751</v>
      </c>
      <c r="B56" s="50" t="s">
        <v>752</v>
      </c>
      <c r="C56" s="45">
        <v>39091</v>
      </c>
      <c r="D56" s="40" t="s">
        <v>753</v>
      </c>
      <c r="E56" s="39" t="s">
        <v>754</v>
      </c>
      <c r="F56" s="37" t="s">
        <v>755</v>
      </c>
      <c r="G56" s="37"/>
      <c r="H56" s="39"/>
      <c r="I56" s="39"/>
      <c r="J56" s="39"/>
      <c r="K56" s="39"/>
      <c r="L56" s="39"/>
    </row>
    <row r="57" spans="1:12" ht="15.75" x14ac:dyDescent="0.25">
      <c r="A57" s="39" t="s">
        <v>760</v>
      </c>
      <c r="B57" s="40" t="s">
        <v>761</v>
      </c>
      <c r="C57" s="45">
        <v>38430</v>
      </c>
      <c r="D57" s="40" t="s">
        <v>762</v>
      </c>
      <c r="E57" s="39" t="s">
        <v>763</v>
      </c>
      <c r="F57" s="37" t="s">
        <v>764</v>
      </c>
      <c r="G57" s="37"/>
      <c r="H57" s="39"/>
      <c r="I57" s="39"/>
      <c r="J57" s="39"/>
      <c r="K57" s="39"/>
      <c r="L57" s="39"/>
    </row>
    <row r="58" spans="1:12" ht="15.75" x14ac:dyDescent="0.25">
      <c r="A58" s="39" t="s">
        <v>770</v>
      </c>
      <c r="B58" s="40" t="s">
        <v>771</v>
      </c>
      <c r="C58" s="55">
        <v>41674</v>
      </c>
      <c r="D58" s="40" t="s">
        <v>772</v>
      </c>
      <c r="E58" s="39" t="s">
        <v>773</v>
      </c>
      <c r="F58" s="37" t="s">
        <v>774</v>
      </c>
      <c r="G58" s="37"/>
      <c r="H58" s="39"/>
      <c r="I58" s="39"/>
      <c r="J58" s="39"/>
      <c r="K58" s="39"/>
      <c r="L58" s="39"/>
    </row>
    <row r="59" spans="1:12" ht="15.75" x14ac:dyDescent="0.25">
      <c r="A59" s="39" t="s">
        <v>779</v>
      </c>
      <c r="B59" s="40" t="s">
        <v>780</v>
      </c>
      <c r="C59" s="55">
        <v>36908</v>
      </c>
      <c r="D59" s="40" t="s">
        <v>781</v>
      </c>
      <c r="E59" s="39" t="s">
        <v>782</v>
      </c>
      <c r="F59" s="37" t="s">
        <v>783</v>
      </c>
      <c r="G59" s="37"/>
      <c r="H59" s="39"/>
      <c r="I59" s="39"/>
      <c r="J59" s="39"/>
      <c r="K59" s="39"/>
      <c r="L59" s="39"/>
    </row>
    <row r="60" spans="1:12" ht="15.75" x14ac:dyDescent="0.25">
      <c r="A60" s="39" t="s">
        <v>788</v>
      </c>
      <c r="B60" s="40" t="s">
        <v>789</v>
      </c>
      <c r="C60" s="55">
        <v>37093</v>
      </c>
      <c r="D60" s="40" t="s">
        <v>790</v>
      </c>
      <c r="E60" s="39" t="s">
        <v>791</v>
      </c>
      <c r="F60" s="37" t="s">
        <v>792</v>
      </c>
      <c r="G60" s="37"/>
      <c r="H60" s="39"/>
      <c r="I60" s="39"/>
      <c r="J60" s="39"/>
      <c r="K60" s="39"/>
      <c r="L60" s="39"/>
    </row>
    <row r="61" spans="1:12" ht="15.75" x14ac:dyDescent="0.25">
      <c r="A61" s="39" t="s">
        <v>797</v>
      </c>
      <c r="B61" s="48" t="s">
        <v>798</v>
      </c>
      <c r="C61" s="55">
        <v>40960</v>
      </c>
      <c r="D61" s="40" t="s">
        <v>799</v>
      </c>
      <c r="E61" s="39" t="s">
        <v>800</v>
      </c>
      <c r="F61" s="37" t="s">
        <v>801</v>
      </c>
      <c r="G61" s="37"/>
      <c r="H61" s="39"/>
      <c r="I61" s="39"/>
      <c r="J61" s="39"/>
      <c r="K61" s="39"/>
      <c r="L61" s="39"/>
    </row>
    <row r="62" spans="1:12" ht="15.75" x14ac:dyDescent="0.25">
      <c r="A62" s="39" t="s">
        <v>807</v>
      </c>
      <c r="B62" s="50" t="s">
        <v>808</v>
      </c>
      <c r="C62" s="55">
        <v>39196</v>
      </c>
      <c r="D62" s="40" t="s">
        <v>809</v>
      </c>
      <c r="E62" s="39" t="s">
        <v>810</v>
      </c>
      <c r="F62" s="37" t="s">
        <v>811</v>
      </c>
      <c r="G62" s="37"/>
      <c r="H62" s="39"/>
      <c r="I62" s="39"/>
      <c r="J62" s="39"/>
      <c r="K62" s="39"/>
      <c r="L62" s="39"/>
    </row>
    <row r="63" spans="1:12" ht="15.75" x14ac:dyDescent="0.25">
      <c r="A63" s="39" t="s">
        <v>817</v>
      </c>
      <c r="B63" s="50" t="s">
        <v>818</v>
      </c>
      <c r="C63" s="55">
        <v>64870</v>
      </c>
      <c r="D63" s="40" t="s">
        <v>819</v>
      </c>
      <c r="E63" s="39" t="s">
        <v>820</v>
      </c>
      <c r="F63" s="37" t="s">
        <v>821</v>
      </c>
      <c r="G63" s="37"/>
      <c r="H63" s="39"/>
      <c r="I63" s="39"/>
      <c r="J63" s="39"/>
      <c r="K63" s="39"/>
      <c r="L63" s="39"/>
    </row>
    <row r="64" spans="1:12" ht="15.75" x14ac:dyDescent="0.25">
      <c r="A64" s="39" t="s">
        <v>827</v>
      </c>
      <c r="B64" s="48" t="s">
        <v>828</v>
      </c>
      <c r="C64" s="55">
        <v>38430</v>
      </c>
      <c r="D64" s="40" t="s">
        <v>829</v>
      </c>
      <c r="E64" s="39" t="s">
        <v>830</v>
      </c>
      <c r="F64" s="37" t="s">
        <v>831</v>
      </c>
      <c r="G64" s="37"/>
      <c r="H64" s="39"/>
      <c r="I64" s="39"/>
      <c r="J64" s="39"/>
      <c r="K64" s="39"/>
      <c r="L64" s="39"/>
    </row>
    <row r="65" spans="1:18" ht="15.75" x14ac:dyDescent="0.25">
      <c r="A65" s="39" t="s">
        <v>837</v>
      </c>
      <c r="B65" s="48" t="s">
        <v>838</v>
      </c>
      <c r="C65" s="55">
        <v>40674</v>
      </c>
      <c r="D65" s="40" t="s">
        <v>839</v>
      </c>
      <c r="E65" s="39" t="s">
        <v>840</v>
      </c>
      <c r="F65" s="37" t="s">
        <v>841</v>
      </c>
      <c r="G65" s="37"/>
      <c r="H65" s="39"/>
      <c r="I65" s="39"/>
      <c r="J65" s="39"/>
      <c r="K65" s="39"/>
      <c r="L65" s="39"/>
    </row>
    <row r="66" spans="1:18" ht="15.75" x14ac:dyDescent="0.25">
      <c r="A66" s="39" t="s">
        <v>847</v>
      </c>
      <c r="B66" s="48" t="s">
        <v>848</v>
      </c>
      <c r="C66" s="55">
        <v>41853</v>
      </c>
      <c r="D66" s="40" t="s">
        <v>849</v>
      </c>
      <c r="E66" s="39" t="s">
        <v>850</v>
      </c>
      <c r="F66" s="37" t="s">
        <v>851</v>
      </c>
      <c r="G66" s="37"/>
      <c r="H66" s="39"/>
      <c r="I66" s="39"/>
      <c r="J66" s="39"/>
      <c r="K66" s="39"/>
      <c r="L66" s="39"/>
    </row>
    <row r="67" spans="1:18" ht="15.75" x14ac:dyDescent="0.25">
      <c r="A67" s="39" t="s">
        <v>855</v>
      </c>
      <c r="B67" s="50" t="s">
        <v>856</v>
      </c>
      <c r="C67" s="55">
        <v>41277</v>
      </c>
      <c r="D67" s="40" t="s">
        <v>857</v>
      </c>
      <c r="E67" s="39" t="s">
        <v>858</v>
      </c>
      <c r="F67" s="37" t="s">
        <v>859</v>
      </c>
      <c r="G67" s="37"/>
      <c r="H67" s="39"/>
      <c r="I67" s="39"/>
      <c r="J67" s="39"/>
      <c r="K67" s="39"/>
      <c r="L67" s="39"/>
    </row>
    <row r="68" spans="1:18" ht="15.75" x14ac:dyDescent="0.25">
      <c r="A68" s="39" t="s">
        <v>865</v>
      </c>
      <c r="B68" s="50" t="s">
        <v>866</v>
      </c>
      <c r="C68" s="55">
        <v>35110</v>
      </c>
      <c r="D68" s="48" t="s">
        <v>867</v>
      </c>
      <c r="E68" s="39" t="s">
        <v>868</v>
      </c>
      <c r="F68" s="37" t="s">
        <v>869</v>
      </c>
      <c r="G68" s="37"/>
      <c r="H68" s="39"/>
      <c r="I68" s="39"/>
      <c r="J68" s="39"/>
      <c r="K68" s="39"/>
      <c r="L68" s="39"/>
    </row>
    <row r="69" spans="1:18" ht="15.75" x14ac:dyDescent="0.25">
      <c r="A69" s="39" t="s">
        <v>875</v>
      </c>
      <c r="B69" s="50" t="s">
        <v>876</v>
      </c>
      <c r="C69" s="55">
        <v>37420</v>
      </c>
      <c r="D69" s="40" t="s">
        <v>877</v>
      </c>
      <c r="E69" s="39" t="s">
        <v>878</v>
      </c>
      <c r="F69" s="37" t="s">
        <v>879</v>
      </c>
      <c r="G69" s="37"/>
      <c r="H69" s="39"/>
      <c r="I69" s="39"/>
      <c r="J69" s="39"/>
      <c r="K69" s="39"/>
      <c r="L69" s="39"/>
    </row>
    <row r="70" spans="1:18" ht="15.75" x14ac:dyDescent="0.25">
      <c r="A70" s="39" t="s">
        <v>885</v>
      </c>
      <c r="B70" s="40" t="s">
        <v>886</v>
      </c>
      <c r="C70" s="55">
        <v>40794</v>
      </c>
      <c r="D70" s="40" t="s">
        <v>887</v>
      </c>
      <c r="E70" s="39" t="s">
        <v>888</v>
      </c>
      <c r="F70" s="37" t="s">
        <v>889</v>
      </c>
      <c r="G70" s="37"/>
      <c r="H70" s="39"/>
      <c r="I70" s="39"/>
      <c r="J70" s="39"/>
      <c r="K70" s="39"/>
      <c r="L70" s="39"/>
    </row>
    <row r="71" spans="1:18" ht="15.75" x14ac:dyDescent="0.25">
      <c r="A71" s="39" t="s">
        <v>895</v>
      </c>
      <c r="B71" s="56" t="s">
        <v>896</v>
      </c>
      <c r="C71" s="57">
        <v>40892</v>
      </c>
      <c r="D71" s="58" t="s">
        <v>897</v>
      </c>
      <c r="E71" s="39" t="s">
        <v>898</v>
      </c>
      <c r="F71" s="37" t="s">
        <v>899</v>
      </c>
      <c r="G71" s="37"/>
      <c r="H71" s="39"/>
      <c r="I71" s="39"/>
      <c r="J71" s="39"/>
      <c r="K71" s="39"/>
      <c r="L71" s="39"/>
    </row>
    <row r="72" spans="1:18" ht="15.75" x14ac:dyDescent="0.25">
      <c r="A72" s="39" t="s">
        <v>905</v>
      </c>
      <c r="B72" s="59" t="s">
        <v>906</v>
      </c>
      <c r="C72" s="57">
        <v>39775</v>
      </c>
      <c r="D72" s="58" t="s">
        <v>907</v>
      </c>
      <c r="E72" s="39" t="s">
        <v>908</v>
      </c>
      <c r="F72" s="37" t="s">
        <v>909</v>
      </c>
      <c r="G72" s="37"/>
      <c r="H72" s="39"/>
      <c r="I72" s="39"/>
      <c r="J72" s="39"/>
      <c r="K72" s="39"/>
      <c r="L72" s="39"/>
    </row>
    <row r="73" spans="1:18" ht="15.75" x14ac:dyDescent="0.25">
      <c r="A73" s="39" t="s">
        <v>915</v>
      </c>
      <c r="B73" s="56" t="s">
        <v>916</v>
      </c>
      <c r="C73" s="57">
        <v>41197</v>
      </c>
      <c r="D73" s="58" t="s">
        <v>917</v>
      </c>
      <c r="E73" s="39" t="s">
        <v>918</v>
      </c>
      <c r="F73" s="37" t="s">
        <v>919</v>
      </c>
      <c r="G73" s="37"/>
      <c r="H73" s="39"/>
      <c r="I73" s="39"/>
      <c r="J73" s="39"/>
      <c r="K73" s="39"/>
      <c r="L73" s="39"/>
    </row>
    <row r="74" spans="1:18" ht="15.75" x14ac:dyDescent="0.25">
      <c r="A74" s="39"/>
      <c r="B74" s="39"/>
      <c r="C74" s="39"/>
      <c r="D74" s="39"/>
      <c r="E74" s="39"/>
      <c r="F74" s="39"/>
      <c r="G74" s="39"/>
      <c r="H74" s="43"/>
      <c r="I74" s="39"/>
      <c r="J74" s="39"/>
      <c r="K74" s="39"/>
      <c r="L74" s="39"/>
      <c r="M74" s="39"/>
      <c r="N74" s="39"/>
      <c r="O74" s="39"/>
      <c r="P74" s="39"/>
      <c r="Q74" s="39"/>
      <c r="R74" s="39"/>
    </row>
    <row r="75" spans="1:18" ht="15.75" x14ac:dyDescent="0.25">
      <c r="F75" s="39"/>
      <c r="G75" s="39"/>
      <c r="H75" s="43"/>
      <c r="I75" s="39"/>
      <c r="J75" s="39"/>
      <c r="K75" s="39"/>
      <c r="L75" s="39"/>
      <c r="M75" s="39"/>
      <c r="N75" s="39"/>
      <c r="O75" s="39"/>
      <c r="P75" s="39"/>
      <c r="Q75" s="39"/>
      <c r="R75" s="39"/>
    </row>
    <row r="76" spans="1:18" ht="15.75" x14ac:dyDescent="0.25">
      <c r="K76" s="61"/>
      <c r="L76" s="61"/>
      <c r="M76" s="61"/>
      <c r="N76" s="61"/>
      <c r="O76" s="61"/>
      <c r="P76" s="61"/>
      <c r="Q76" s="61"/>
      <c r="R76" s="61"/>
    </row>
    <row r="77" spans="1:18" ht="15.75" x14ac:dyDescent="0.25">
      <c r="K77" s="61"/>
      <c r="L77" s="61"/>
      <c r="M77" s="61"/>
      <c r="N77" s="61"/>
      <c r="O77" s="61"/>
      <c r="P77" s="61"/>
      <c r="Q77" s="61"/>
      <c r="R77" s="61"/>
    </row>
    <row r="78" spans="1:18" ht="15.75" x14ac:dyDescent="0.25">
      <c r="K78" s="61"/>
      <c r="L78" s="61"/>
      <c r="M78" s="61"/>
      <c r="N78" s="61"/>
      <c r="O78" s="61"/>
      <c r="P78" s="61"/>
      <c r="Q78" s="61"/>
      <c r="R78" s="61"/>
    </row>
    <row r="79" spans="1:18" ht="15.75" x14ac:dyDescent="0.25">
      <c r="K79" s="61"/>
      <c r="L79" s="61"/>
      <c r="M79" s="61"/>
      <c r="N79" s="61"/>
      <c r="O79" s="61"/>
      <c r="P79" s="61"/>
      <c r="Q79" s="61"/>
      <c r="R79" s="61"/>
    </row>
    <row r="80" spans="1:18" ht="15.75" x14ac:dyDescent="0.25">
      <c r="K80" s="61"/>
      <c r="L80" s="61"/>
      <c r="M80" s="61"/>
      <c r="N80" s="61"/>
      <c r="O80" s="61"/>
      <c r="P80" s="61"/>
      <c r="Q80" s="61"/>
      <c r="R80" s="61"/>
    </row>
    <row r="81" spans="11:18" ht="15.75" x14ac:dyDescent="0.25">
      <c r="K81" s="61"/>
      <c r="L81" s="61"/>
      <c r="M81" s="61"/>
      <c r="N81" s="61"/>
      <c r="O81" s="61"/>
      <c r="P81" s="61"/>
      <c r="Q81" s="61"/>
      <c r="R81" s="61"/>
    </row>
    <row r="82" spans="11:18" ht="15.75" x14ac:dyDescent="0.25">
      <c r="K82" s="61"/>
      <c r="L82" s="61"/>
      <c r="M82" s="61"/>
      <c r="N82" s="61"/>
      <c r="O82" s="61"/>
      <c r="P82" s="61"/>
      <c r="Q82" s="61"/>
      <c r="R82" s="61"/>
    </row>
    <row r="83" spans="11:18" ht="15.75" x14ac:dyDescent="0.25">
      <c r="K83" s="61"/>
      <c r="L83" s="61"/>
      <c r="M83" s="61"/>
      <c r="N83" s="61"/>
      <c r="O83" s="61"/>
      <c r="P83" s="61"/>
      <c r="Q83" s="61"/>
      <c r="R83" s="61"/>
    </row>
    <row r="84" spans="11:18" ht="15.75" x14ac:dyDescent="0.25">
      <c r="K84" s="61"/>
      <c r="L84" s="61"/>
      <c r="M84" s="61"/>
      <c r="N84" s="61"/>
      <c r="O84" s="61"/>
      <c r="P84" s="61"/>
      <c r="Q84" s="61"/>
      <c r="R84" s="61"/>
    </row>
    <row r="85" spans="11:18" ht="15.75" x14ac:dyDescent="0.25">
      <c r="K85" s="61"/>
      <c r="L85" s="61"/>
      <c r="M85" s="61"/>
      <c r="N85" s="61"/>
      <c r="O85" s="61"/>
      <c r="P85" s="61"/>
      <c r="Q85" s="61"/>
      <c r="R85" s="61"/>
    </row>
    <row r="86" spans="11:18" ht="15.75" x14ac:dyDescent="0.25">
      <c r="K86" s="61"/>
      <c r="L86" s="61"/>
      <c r="M86" s="61"/>
      <c r="N86" s="61"/>
      <c r="O86" s="61"/>
      <c r="P86" s="61"/>
      <c r="Q86" s="61"/>
      <c r="R86" s="61"/>
    </row>
    <row r="87" spans="11:18" ht="15.75" x14ac:dyDescent="0.25">
      <c r="K87" s="61"/>
      <c r="L87" s="61"/>
      <c r="M87" s="61"/>
      <c r="N87" s="61"/>
      <c r="O87" s="61"/>
      <c r="P87" s="61"/>
      <c r="Q87" s="61"/>
      <c r="R87" s="61"/>
    </row>
    <row r="88" spans="11:18" ht="15.75" x14ac:dyDescent="0.25">
      <c r="K88" s="61"/>
      <c r="L88" s="61"/>
      <c r="M88" s="61"/>
      <c r="N88" s="61"/>
      <c r="O88" s="61"/>
      <c r="P88" s="61"/>
      <c r="Q88" s="61"/>
      <c r="R88" s="61"/>
    </row>
  </sheetData>
  <mergeCells count="1">
    <mergeCell ref="A1:F1"/>
  </mergeCells>
  <hyperlinks>
    <hyperlink ref="B3" r:id="rId1" location="showco" display="showco" xr:uid="{00000000-0004-0000-0800-000000000000}"/>
    <hyperlink ref="B10" r:id="rId2" display="http://www.switchboard.com/swbd.main/clickit/sw?r_lsqclass=YP&amp;r_lsqcatid=204&amp;r_lsqcatsrc=SWBD&amp;r_reqid=60D620A6B1174D9E8F7F6FDFC87FFE50&amp;r_aid=16B0855E227B497D9F2A6FE093F76550&amp;r_cop=main&amp;r_coid=30021&amp;r_appid=2&amp;r_lsabpsn=4&amp;r_lsqcat=liquors-retail&amp;r_lsqcity=new+york&amp;r_lsqcountry=US&amp;r_lsqloc=New+York%2C+NY&amp;r_lsqstate=ny&amp;r_lslnkid=1&amp;r_lscobid=45&amp;r_lsqorkw=Liquors-Retail&amp;r_lsqrad=0&amp;r_lslstid=10479999&amp;r_lsqtype=0&amp;rawto=http://www.localwineevents.com"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Shippers Orders</vt:lpstr>
      <vt:lpstr>Tea Rating</vt:lpstr>
      <vt:lpstr>Shippers</vt:lpstr>
      <vt:lpstr>Countries</vt:lpstr>
      <vt:lpstr>Plantations Manufactures</vt:lpstr>
      <vt:lpstr>Tea types</vt:lpstr>
      <vt:lpstr>Tea Color</vt:lpstr>
      <vt:lpstr>Tea_Caff</vt:lpstr>
      <vt:lpstr>Retailers</vt:lpstr>
      <vt:lpstr>Type</vt:lpstr>
      <vt:lpstr>Retailers Contact Info</vt:lpstr>
      <vt:lpstr>Normalization</vt:lpstr>
      <vt:lpstr>Negotiant   Exporter</vt:lpstr>
      <vt:lpstr>Importer </vt:lpstr>
      <vt:lpstr>States</vt:lpstr>
      <vt:lpstr>Logical</vt:lpstr>
      <vt:lpstr>Logical Schema</vt:lpstr>
    </vt:vector>
  </TitlesOfParts>
  <Company>The Pennsylvania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Alvarez</dc:creator>
  <cp:lastModifiedBy>Bpera</cp:lastModifiedBy>
  <dcterms:created xsi:type="dcterms:W3CDTF">2016-03-15T22:20:19Z</dcterms:created>
  <dcterms:modified xsi:type="dcterms:W3CDTF">2018-06-26T23:13:01Z</dcterms:modified>
</cp:coreProperties>
</file>