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4240" windowHeight="1374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4" i="1" l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S34" i="1"/>
  <c r="AY26" i="1"/>
  <c r="AZ26" i="1"/>
  <c r="BA26" i="1"/>
  <c r="BB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S26" i="1"/>
  <c r="B49" i="1"/>
  <c r="B46" i="1"/>
  <c r="B45" i="1"/>
  <c r="B44" i="1"/>
  <c r="B34" i="1"/>
</calcChain>
</file>

<file path=xl/sharedStrings.xml><?xml version="1.0" encoding="utf-8"?>
<sst xmlns="http://schemas.openxmlformats.org/spreadsheetml/2006/main" count="23" uniqueCount="23">
  <si>
    <t>nx,ny</t>
  </si>
  <si>
    <t>1,ny</t>
  </si>
  <si>
    <t>nx,1</t>
  </si>
  <si>
    <t>Ct</t>
  </si>
  <si>
    <t>Cj</t>
  </si>
  <si>
    <t>Qпл</t>
  </si>
  <si>
    <t>Temp solid</t>
  </si>
  <si>
    <t>Temp liquid</t>
  </si>
  <si>
    <t>сп</t>
  </si>
  <si>
    <t>po</t>
  </si>
  <si>
    <t>λ</t>
  </si>
  <si>
    <t>L</t>
  </si>
  <si>
    <t>S</t>
  </si>
  <si>
    <t>H</t>
  </si>
  <si>
    <t>Δ</t>
  </si>
  <si>
    <t>nz</t>
  </si>
  <si>
    <t>Δz</t>
  </si>
  <si>
    <t>ny</t>
  </si>
  <si>
    <t>nx</t>
  </si>
  <si>
    <t>Δt</t>
  </si>
  <si>
    <t>Сэф</t>
  </si>
  <si>
    <t>альфа</t>
  </si>
  <si>
    <t>Sredi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</si>
</sst>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49" fontId="0" fillId="7" borderId="0" xfId="0" applyNumberFormat="1" applyFill="1"/>
    <xf numFmtId="0" fontId="0" fillId="0" borderId="0" xfId="0" applyAlignment="1"/>
    <xf numFmtId="0" fontId="1" fillId="0" borderId="0" xfId="0" applyFont="1"/>
    <xf numFmtId="0" fontId="0" fillId="8" borderId="0" xfId="0" applyFill="1"/>
  </cellXfs>
  <cellStyles count="1">
    <cellStyle name="Обычный" xfId="0" builtinId="0"/>
  </cellStyles>
  <dxfs count="200">
    <dxf>
      <font>
        <color auto="1"/>
      </font>
      <fill>
        <patternFill>
          <bgColor rgb="FFFF1919"/>
        </patternFill>
      </fill>
    </dxf>
    <dxf>
      <fill>
        <patternFill>
          <bgColor rgb="FFFF66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99FF"/>
        </patternFill>
      </fill>
    </dxf>
    <dxf>
      <font>
        <color auto="1"/>
      </font>
      <fill>
        <patternFill>
          <bgColor rgb="FFFF1919"/>
        </patternFill>
      </fill>
    </dxf>
    <dxf>
      <fill>
        <patternFill>
          <bgColor rgb="FFFF66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99FF"/>
        </patternFill>
      </fill>
    </dxf>
    <dxf>
      <font>
        <color auto="1"/>
      </font>
      <fill>
        <patternFill>
          <bgColor rgb="FFFF1919"/>
        </patternFill>
      </fill>
    </dxf>
    <dxf>
      <fill>
        <patternFill>
          <bgColor rgb="FFFF66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99FF"/>
        </patternFill>
      </fill>
    </dxf>
    <dxf>
      <font>
        <color auto="1"/>
      </font>
      <fill>
        <patternFill>
          <bgColor rgb="FFFF1919"/>
        </patternFill>
      </fill>
    </dxf>
    <dxf>
      <fill>
        <patternFill>
          <bgColor rgb="FFFF66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99FF"/>
        </patternFill>
      </fill>
    </dxf>
    <dxf>
      <font>
        <color auto="1"/>
      </font>
      <fill>
        <patternFill>
          <bgColor rgb="FFFF1919"/>
        </patternFill>
      </fill>
    </dxf>
    <dxf>
      <fill>
        <patternFill>
          <bgColor rgb="FFFF66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99FF"/>
        </patternFill>
      </fill>
    </dxf>
    <dxf>
      <font>
        <color auto="1"/>
      </font>
      <fill>
        <patternFill>
          <bgColor rgb="FFFF1919"/>
        </patternFill>
      </fill>
    </dxf>
    <dxf>
      <fill>
        <patternFill>
          <bgColor rgb="FFFF66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99FF"/>
        </patternFill>
      </fill>
    </dxf>
    <dxf>
      <font>
        <color auto="1"/>
      </font>
      <fill>
        <patternFill>
          <bgColor rgb="FFFF1919"/>
        </patternFill>
      </fill>
    </dxf>
    <dxf>
      <fill>
        <patternFill>
          <bgColor rgb="FFFF66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99FF"/>
        </patternFill>
      </fill>
    </dxf>
    <dxf>
      <font>
        <color auto="1"/>
      </font>
      <fill>
        <patternFill>
          <bgColor rgb="FFFF1919"/>
        </patternFill>
      </fill>
    </dxf>
    <dxf>
      <fill>
        <patternFill>
          <bgColor rgb="FFFF66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99FF"/>
        </patternFill>
      </fill>
    </dxf>
    <dxf>
      <font>
        <color auto="1"/>
      </font>
      <fill>
        <patternFill>
          <bgColor rgb="FFFF1919"/>
        </patternFill>
      </fill>
    </dxf>
    <dxf>
      <fill>
        <patternFill>
          <bgColor rgb="FFFF66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99FF"/>
        </patternFill>
      </fill>
    </dxf>
    <dxf>
      <font>
        <color auto="1"/>
      </font>
      <fill>
        <patternFill>
          <bgColor rgb="FFFF1919"/>
        </patternFill>
      </fill>
    </dxf>
    <dxf>
      <fill>
        <patternFill>
          <bgColor rgb="FFFF66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99FF"/>
        </patternFill>
      </fill>
    </dxf>
    <dxf>
      <font>
        <color auto="1"/>
      </font>
      <fill>
        <patternFill>
          <bgColor rgb="FFFF1919"/>
        </patternFill>
      </fill>
    </dxf>
    <dxf>
      <fill>
        <patternFill>
          <bgColor rgb="FFFF66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99FF"/>
        </patternFill>
      </fill>
    </dxf>
    <dxf>
      <font>
        <color auto="1"/>
      </font>
      <fill>
        <patternFill>
          <bgColor rgb="FFFF1919"/>
        </patternFill>
      </fill>
    </dxf>
    <dxf>
      <fill>
        <patternFill>
          <bgColor rgb="FFFF66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99FF"/>
        </patternFill>
      </fill>
    </dxf>
    <dxf>
      <font>
        <color auto="1"/>
      </font>
      <fill>
        <patternFill>
          <bgColor rgb="FFFF1919"/>
        </patternFill>
      </fill>
    </dxf>
    <dxf>
      <fill>
        <patternFill>
          <bgColor rgb="FFFF66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99FF"/>
        </patternFill>
      </fill>
    </dxf>
    <dxf>
      <font>
        <color auto="1"/>
      </font>
      <fill>
        <patternFill>
          <bgColor rgb="FFFF1919"/>
        </patternFill>
      </fill>
    </dxf>
    <dxf>
      <fill>
        <patternFill>
          <bgColor rgb="FFFF66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99FF"/>
        </patternFill>
      </fill>
    </dxf>
    <dxf>
      <font>
        <color auto="1"/>
      </font>
      <fill>
        <patternFill>
          <bgColor rgb="FFFF1919"/>
        </patternFill>
      </fill>
    </dxf>
    <dxf>
      <fill>
        <patternFill>
          <bgColor rgb="FFFF66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99FF"/>
        </patternFill>
      </fill>
    </dxf>
    <dxf>
      <font>
        <color auto="1"/>
      </font>
      <fill>
        <patternFill>
          <bgColor rgb="FFFF1919"/>
        </patternFill>
      </fill>
    </dxf>
    <dxf>
      <fill>
        <patternFill>
          <bgColor rgb="FFFF66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99FF"/>
        </patternFill>
      </fill>
    </dxf>
    <dxf>
      <font>
        <color auto="1"/>
      </font>
      <fill>
        <patternFill>
          <bgColor rgb="FFFF1919"/>
        </patternFill>
      </fill>
    </dxf>
    <dxf>
      <fill>
        <patternFill>
          <bgColor rgb="FFFF66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99FF"/>
        </patternFill>
      </fill>
    </dxf>
    <dxf>
      <font>
        <color auto="1"/>
      </font>
      <fill>
        <patternFill>
          <bgColor rgb="FFFF1919"/>
        </patternFill>
      </fill>
    </dxf>
    <dxf>
      <fill>
        <patternFill>
          <bgColor rgb="FFFF66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99FF"/>
        </patternFill>
      </fill>
    </dxf>
    <dxf>
      <font>
        <color auto="1"/>
      </font>
      <fill>
        <patternFill>
          <bgColor rgb="FFFF1919"/>
        </patternFill>
      </fill>
    </dxf>
    <dxf>
      <fill>
        <patternFill>
          <bgColor rgb="FFFF66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99FF"/>
        </patternFill>
      </fill>
    </dxf>
    <dxf>
      <font>
        <color auto="1"/>
      </font>
      <fill>
        <patternFill>
          <bgColor rgb="FFFF1919"/>
        </patternFill>
      </fill>
    </dxf>
    <dxf>
      <fill>
        <patternFill>
          <bgColor rgb="FFFF66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99FF"/>
        </patternFill>
      </fill>
    </dxf>
    <dxf>
      <font>
        <color auto="1"/>
      </font>
      <fill>
        <patternFill>
          <bgColor rgb="FFFF1919"/>
        </patternFill>
      </fill>
    </dxf>
    <dxf>
      <fill>
        <patternFill>
          <bgColor rgb="FFFF66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99FF"/>
        </patternFill>
      </fill>
    </dxf>
    <dxf>
      <font>
        <color auto="1"/>
      </font>
      <fill>
        <patternFill>
          <bgColor rgb="FFFF1919"/>
        </patternFill>
      </fill>
    </dxf>
    <dxf>
      <fill>
        <patternFill>
          <bgColor rgb="FFFF66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99FF"/>
        </patternFill>
      </fill>
    </dxf>
    <dxf>
      <font>
        <color auto="1"/>
      </font>
      <fill>
        <patternFill>
          <bgColor rgb="FFFF1919"/>
        </patternFill>
      </fill>
    </dxf>
    <dxf>
      <fill>
        <patternFill>
          <bgColor rgb="FFFF66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99FF"/>
        </patternFill>
      </fill>
    </dxf>
    <dxf>
      <font>
        <color auto="1"/>
      </font>
      <fill>
        <patternFill>
          <bgColor rgb="FFFF1919"/>
        </patternFill>
      </fill>
    </dxf>
    <dxf>
      <fill>
        <patternFill>
          <bgColor rgb="FFFF66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99FF"/>
        </patternFill>
      </fill>
    </dxf>
    <dxf>
      <font>
        <color auto="1"/>
      </font>
      <fill>
        <patternFill>
          <bgColor rgb="FFFF1919"/>
        </patternFill>
      </fill>
    </dxf>
    <dxf>
      <fill>
        <patternFill>
          <bgColor rgb="FFFF66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99FF"/>
      <color rgb="FFFFFF00"/>
      <color rgb="FFFFCC00"/>
      <color rgb="FFFF6600"/>
      <color rgb="FFFF1919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581025</xdr:colOff>
      <xdr:row>1</xdr:row>
      <xdr:rowOff>9525</xdr:rowOff>
    </xdr:from>
    <xdr:to>
      <xdr:col>8</xdr:col>
      <xdr:colOff>170871</xdr:colOff>
      <xdr:row>7</xdr:row>
      <xdr:rowOff>114144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69108945-6C26-4F9A-9880-08CC92015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025" y="200025"/>
          <a:ext cx="4628571" cy="12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180975</xdr:rowOff>
    </xdr:from>
    <xdr:to>
      <xdr:col>9</xdr:col>
      <xdr:colOff>456533</xdr:colOff>
      <xdr:row>12</xdr:row>
      <xdr:rowOff>66594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95294285-7369-4CFE-9727-FDC98EC15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1704975"/>
          <a:ext cx="5333333" cy="6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13</xdr:row>
      <xdr:rowOff>0</xdr:rowOff>
    </xdr:from>
    <xdr:to>
      <xdr:col>10</xdr:col>
      <xdr:colOff>304050</xdr:colOff>
      <xdr:row>16</xdr:row>
      <xdr:rowOff>123738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xmlns="" id="{A7804196-5DC9-41D2-98A8-0859103AB1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1975" y="2476500"/>
          <a:ext cx="6000000" cy="6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581025</xdr:colOff>
      <xdr:row>16</xdr:row>
      <xdr:rowOff>161925</xdr:rowOff>
    </xdr:from>
    <xdr:to>
      <xdr:col>9</xdr:col>
      <xdr:colOff>75557</xdr:colOff>
      <xdr:row>19</xdr:row>
      <xdr:rowOff>190425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961D3136-F5E5-42DB-A8E7-AF69C7A443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81025" y="3209925"/>
          <a:ext cx="5142857" cy="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600075</xdr:colOff>
      <xdr:row>20</xdr:row>
      <xdr:rowOff>0</xdr:rowOff>
    </xdr:from>
    <xdr:to>
      <xdr:col>10</xdr:col>
      <xdr:colOff>389769</xdr:colOff>
      <xdr:row>23</xdr:row>
      <xdr:rowOff>66595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C71E4B9E-5916-4820-B0D4-574C71FF7F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0075" y="3810000"/>
          <a:ext cx="6047619" cy="6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600075</xdr:colOff>
      <xdr:row>23</xdr:row>
      <xdr:rowOff>161925</xdr:rowOff>
    </xdr:from>
    <xdr:to>
      <xdr:col>9</xdr:col>
      <xdr:colOff>380321</xdr:colOff>
      <xdr:row>26</xdr:row>
      <xdr:rowOff>171377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44CE6B72-C678-45BB-8ABB-33870B0D9C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0075" y="4543425"/>
          <a:ext cx="5428571" cy="580952"/>
        </a:xfrm>
        <a:prstGeom prst="rect">
          <a:avLst/>
        </a:prstGeom>
      </xdr:spPr>
    </xdr:pic>
    <xdr:clientData/>
  </xdr:twoCellAnchor>
  <xdr:twoCellAnchor editAs="oneCell">
    <xdr:from>
      <xdr:col>10</xdr:col>
      <xdr:colOff>600075</xdr:colOff>
      <xdr:row>1</xdr:row>
      <xdr:rowOff>0</xdr:rowOff>
    </xdr:from>
    <xdr:to>
      <xdr:col>14</xdr:col>
      <xdr:colOff>237865</xdr:colOff>
      <xdr:row>11</xdr:row>
      <xdr:rowOff>75952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xmlns="" id="{3C30F303-9FC4-41C2-80C7-12016692DA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696075" y="190500"/>
          <a:ext cx="2076190" cy="19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D50"/>
  <sheetViews>
    <sheetView tabSelected="1" topLeftCell="P10" zoomScaleNormal="100" workbookViewId="0">
      <selection activeCell="S13" sqref="S13"/>
    </sheetView>
  </sheetViews>
  <sheetFormatPr defaultRowHeight="15" x14ac:dyDescent="0.25"/>
  <cols>
    <col min="1" max="1" width="11.5703125" bestFit="1" customWidth="1"/>
    <col min="17" max="17" width="3.42578125" customWidth="1"/>
    <col min="18" max="18" width="5.7109375" customWidth="1"/>
    <col min="19" max="23" width="5" bestFit="1" customWidth="1"/>
    <col min="24" max="24" width="5.85546875" bestFit="1" customWidth="1"/>
    <col min="25" max="45" width="5" bestFit="1" customWidth="1"/>
    <col min="46" max="46" width="5" customWidth="1"/>
    <col min="47" max="55" width="5" bestFit="1" customWidth="1"/>
  </cols>
  <sheetData>
    <row r="2" spans="16:56" x14ac:dyDescent="0.25">
      <c r="R2" s="6">
        <v>1.1000000000000001</v>
      </c>
      <c r="S2" s="1"/>
      <c r="T2" s="1"/>
      <c r="U2" s="1">
        <v>14</v>
      </c>
      <c r="V2" s="1"/>
      <c r="W2" s="1"/>
      <c r="X2" s="6" t="s">
        <v>2</v>
      </c>
    </row>
    <row r="3" spans="16:56" x14ac:dyDescent="0.25">
      <c r="R3" s="4"/>
      <c r="S3" s="2"/>
      <c r="T3" s="2"/>
      <c r="U3" s="2"/>
      <c r="V3" s="2"/>
      <c r="W3" s="2"/>
      <c r="X3" s="5"/>
    </row>
    <row r="4" spans="16:56" x14ac:dyDescent="0.25">
      <c r="R4" s="4"/>
      <c r="S4" s="2"/>
      <c r="T4" s="2"/>
      <c r="U4" s="2"/>
      <c r="V4" s="2"/>
      <c r="W4" s="2"/>
      <c r="X4" s="5"/>
    </row>
    <row r="5" spans="16:56" x14ac:dyDescent="0.25">
      <c r="R5" s="4">
        <v>16</v>
      </c>
      <c r="S5" s="2"/>
      <c r="T5" s="2"/>
      <c r="U5" s="2">
        <v>12</v>
      </c>
      <c r="V5" s="2"/>
      <c r="W5" s="2"/>
      <c r="X5" s="5">
        <v>15</v>
      </c>
    </row>
    <row r="6" spans="16:56" x14ac:dyDescent="0.25">
      <c r="R6" s="4"/>
      <c r="S6" s="2"/>
      <c r="T6" s="2"/>
      <c r="U6" s="2"/>
      <c r="V6" s="2"/>
      <c r="W6" s="2"/>
      <c r="X6" s="5"/>
    </row>
    <row r="7" spans="16:56" x14ac:dyDescent="0.25">
      <c r="R7" s="4"/>
      <c r="S7" s="2"/>
      <c r="T7" s="2"/>
      <c r="U7" s="2"/>
      <c r="V7" s="2"/>
      <c r="W7" s="2"/>
      <c r="X7" s="5"/>
    </row>
    <row r="8" spans="16:56" x14ac:dyDescent="0.25">
      <c r="R8" s="4"/>
      <c r="S8" s="2"/>
      <c r="T8" s="2"/>
      <c r="U8" s="2"/>
      <c r="V8" s="2"/>
      <c r="W8" s="2"/>
      <c r="X8" s="5"/>
    </row>
    <row r="9" spans="16:56" x14ac:dyDescent="0.25">
      <c r="R9" s="6" t="s">
        <v>1</v>
      </c>
      <c r="S9" s="3"/>
      <c r="T9" s="3"/>
      <c r="U9" s="3">
        <v>13</v>
      </c>
      <c r="V9" s="3"/>
      <c r="W9" s="3"/>
      <c r="X9" s="6" t="s">
        <v>0</v>
      </c>
    </row>
    <row r="12" spans="16:56" x14ac:dyDescent="0.25"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</row>
    <row r="13" spans="16:56" x14ac:dyDescent="0.25">
      <c r="P13" s="9"/>
      <c r="Q13" s="7"/>
      <c r="R13" s="7">
        <v>0</v>
      </c>
      <c r="S13" s="7">
        <v>1</v>
      </c>
      <c r="T13" s="7">
        <v>2</v>
      </c>
      <c r="U13" s="7">
        <v>3</v>
      </c>
      <c r="V13" s="7">
        <v>4</v>
      </c>
      <c r="W13" s="7">
        <v>5</v>
      </c>
      <c r="X13" s="7">
        <v>6</v>
      </c>
      <c r="Y13" s="7">
        <v>7</v>
      </c>
      <c r="Z13" s="7">
        <v>8</v>
      </c>
      <c r="AA13" s="7">
        <v>9</v>
      </c>
      <c r="AB13" s="7">
        <v>10</v>
      </c>
      <c r="AC13" s="7">
        <v>11</v>
      </c>
      <c r="AD13" s="7">
        <v>12</v>
      </c>
      <c r="AE13" s="7">
        <v>13</v>
      </c>
      <c r="AF13" s="7">
        <v>14</v>
      </c>
      <c r="AG13" s="7">
        <v>15</v>
      </c>
      <c r="AH13" s="7">
        <v>16</v>
      </c>
      <c r="AI13" s="7">
        <v>17</v>
      </c>
      <c r="AJ13" s="7">
        <v>18</v>
      </c>
      <c r="AK13" s="7">
        <v>19</v>
      </c>
      <c r="AL13" s="7">
        <v>20</v>
      </c>
      <c r="AM13" s="7">
        <v>21</v>
      </c>
      <c r="AN13" s="7">
        <v>22</v>
      </c>
      <c r="AO13" s="7">
        <v>23</v>
      </c>
      <c r="AP13" s="7">
        <v>24</v>
      </c>
      <c r="AQ13" s="7">
        <v>25</v>
      </c>
      <c r="AR13" s="7">
        <v>26</v>
      </c>
      <c r="AS13" s="7">
        <v>27</v>
      </c>
      <c r="AT13" s="7">
        <v>28</v>
      </c>
      <c r="AU13" s="7">
        <v>29</v>
      </c>
      <c r="AV13" s="7">
        <v>30</v>
      </c>
      <c r="AW13" s="7">
        <v>31</v>
      </c>
      <c r="AX13" s="7">
        <v>32</v>
      </c>
      <c r="AY13" s="7">
        <v>33</v>
      </c>
      <c r="AZ13" s="7">
        <v>34</v>
      </c>
      <c r="BA13" s="7">
        <v>35</v>
      </c>
      <c r="BB13" s="7">
        <v>36</v>
      </c>
      <c r="BC13" s="7">
        <v>37</v>
      </c>
      <c r="BD13" s="9"/>
    </row>
    <row r="14" spans="16:56" x14ac:dyDescent="0.25">
      <c r="P14" s="9"/>
      <c r="Q14" s="7">
        <v>0</v>
      </c>
      <c r="R14" s="7">
        <v>1400</v>
      </c>
      <c r="S14" s="7">
        <v>1400</v>
      </c>
      <c r="T14" s="7">
        <v>1400</v>
      </c>
      <c r="U14" s="7">
        <v>1400</v>
      </c>
      <c r="V14" s="7">
        <v>1400</v>
      </c>
      <c r="W14" s="7">
        <v>1400</v>
      </c>
      <c r="X14" s="7">
        <v>1400</v>
      </c>
      <c r="Y14" s="7">
        <v>1400</v>
      </c>
      <c r="Z14" s="7">
        <v>1400</v>
      </c>
      <c r="AA14" s="7">
        <v>1400</v>
      </c>
      <c r="AB14" s="7">
        <v>1400</v>
      </c>
      <c r="AC14" s="7">
        <v>1400</v>
      </c>
      <c r="AD14" s="7">
        <v>1400</v>
      </c>
      <c r="AE14" s="7">
        <v>1400</v>
      </c>
      <c r="AF14" s="7">
        <v>1400</v>
      </c>
      <c r="AG14" s="7">
        <v>1400</v>
      </c>
      <c r="AH14" s="7">
        <v>1400</v>
      </c>
      <c r="AI14" s="7">
        <v>1400</v>
      </c>
      <c r="AJ14" s="7">
        <v>1400</v>
      </c>
      <c r="AK14" s="7">
        <v>1400</v>
      </c>
      <c r="AL14" s="7">
        <v>1400</v>
      </c>
      <c r="AM14" s="7">
        <v>1400</v>
      </c>
      <c r="AN14" s="7">
        <v>1400</v>
      </c>
      <c r="AO14" s="7">
        <v>1400</v>
      </c>
      <c r="AP14" s="7">
        <v>1400</v>
      </c>
      <c r="AQ14" s="7">
        <v>1400</v>
      </c>
      <c r="AR14" s="7">
        <v>1400</v>
      </c>
      <c r="AS14" s="7">
        <v>1400</v>
      </c>
      <c r="AT14" s="7">
        <v>1400</v>
      </c>
      <c r="AU14" s="7">
        <v>1400</v>
      </c>
      <c r="AV14" s="7">
        <v>1400</v>
      </c>
      <c r="AW14" s="7">
        <v>1400</v>
      </c>
      <c r="AX14" s="7">
        <v>1400</v>
      </c>
      <c r="AY14" s="7">
        <v>1400</v>
      </c>
      <c r="AZ14" s="7">
        <v>1400</v>
      </c>
      <c r="BA14" s="7">
        <v>1400</v>
      </c>
      <c r="BB14" s="7">
        <v>1400</v>
      </c>
      <c r="BC14" s="7">
        <v>1400</v>
      </c>
      <c r="BD14" s="9"/>
    </row>
    <row r="15" spans="16:56" x14ac:dyDescent="0.25">
      <c r="P15" s="9"/>
      <c r="Q15" s="7">
        <v>1</v>
      </c>
      <c r="R15" s="7">
        <v>1420</v>
      </c>
      <c r="S15" s="7">
        <v>1420</v>
      </c>
      <c r="T15" s="7">
        <v>1420</v>
      </c>
      <c r="U15" s="7">
        <v>1420</v>
      </c>
      <c r="V15" s="7">
        <v>1420</v>
      </c>
      <c r="W15" s="7">
        <v>1420</v>
      </c>
      <c r="X15" s="7">
        <v>1420</v>
      </c>
      <c r="Y15" s="7">
        <v>1420</v>
      </c>
      <c r="Z15" s="7">
        <v>1420</v>
      </c>
      <c r="AA15" s="7">
        <v>1420</v>
      </c>
      <c r="AB15" s="7">
        <v>1420</v>
      </c>
      <c r="AC15" s="7">
        <v>1420</v>
      </c>
      <c r="AD15" s="7">
        <v>1420</v>
      </c>
      <c r="AE15" s="7">
        <v>1420</v>
      </c>
      <c r="AF15" s="7">
        <v>1420</v>
      </c>
      <c r="AG15" s="7">
        <v>1420</v>
      </c>
      <c r="AH15" s="7">
        <v>1420</v>
      </c>
      <c r="AI15" s="7">
        <v>1420</v>
      </c>
      <c r="AJ15" s="7">
        <v>1420</v>
      </c>
      <c r="AK15" s="7">
        <v>1420</v>
      </c>
      <c r="AL15" s="7">
        <v>1420</v>
      </c>
      <c r="AM15" s="7">
        <v>1420</v>
      </c>
      <c r="AN15" s="7">
        <v>1420</v>
      </c>
      <c r="AO15" s="7">
        <v>1420</v>
      </c>
      <c r="AP15" s="7">
        <v>1420</v>
      </c>
      <c r="AQ15" s="7">
        <v>1420</v>
      </c>
      <c r="AR15" s="7">
        <v>1420</v>
      </c>
      <c r="AS15" s="7">
        <v>1420</v>
      </c>
      <c r="AT15" s="7">
        <v>1420</v>
      </c>
      <c r="AU15" s="7">
        <v>1420</v>
      </c>
      <c r="AV15" s="7">
        <v>1420</v>
      </c>
      <c r="AW15" s="7">
        <v>1420</v>
      </c>
      <c r="AX15" s="7">
        <v>1420</v>
      </c>
      <c r="AY15" s="7">
        <v>1420</v>
      </c>
      <c r="AZ15" s="7">
        <v>1400</v>
      </c>
      <c r="BA15" s="7">
        <v>1400</v>
      </c>
      <c r="BB15" s="7">
        <v>1400</v>
      </c>
      <c r="BC15" s="7">
        <v>1400</v>
      </c>
      <c r="BD15" s="9"/>
    </row>
    <row r="16" spans="16:56" x14ac:dyDescent="0.25">
      <c r="P16" s="9"/>
      <c r="Q16" s="7">
        <v>2</v>
      </c>
      <c r="R16" s="7">
        <v>1440</v>
      </c>
      <c r="S16" s="7">
        <v>1440</v>
      </c>
      <c r="T16" s="7">
        <v>1440</v>
      </c>
      <c r="U16" s="7">
        <v>1440</v>
      </c>
      <c r="V16" s="7">
        <v>1440</v>
      </c>
      <c r="W16" s="7">
        <v>1440</v>
      </c>
      <c r="X16" s="7">
        <v>1440</v>
      </c>
      <c r="Y16" s="7">
        <v>1440</v>
      </c>
      <c r="Z16" s="7">
        <v>1440</v>
      </c>
      <c r="AA16" s="7">
        <v>1440</v>
      </c>
      <c r="AB16" s="7">
        <v>1440</v>
      </c>
      <c r="AC16" s="7">
        <v>1440</v>
      </c>
      <c r="AD16" s="7">
        <v>1440</v>
      </c>
      <c r="AE16" s="7">
        <v>1440</v>
      </c>
      <c r="AF16" s="7">
        <v>1440</v>
      </c>
      <c r="AG16" s="7">
        <v>1440</v>
      </c>
      <c r="AH16" s="7">
        <v>1440</v>
      </c>
      <c r="AI16" s="7">
        <v>1440</v>
      </c>
      <c r="AJ16" s="7">
        <v>1440</v>
      </c>
      <c r="AK16" s="7">
        <v>1440</v>
      </c>
      <c r="AL16" s="7">
        <v>1440</v>
      </c>
      <c r="AM16" s="7">
        <v>1440</v>
      </c>
      <c r="AN16" s="7">
        <v>1440</v>
      </c>
      <c r="AO16" s="7">
        <v>1440</v>
      </c>
      <c r="AP16" s="7">
        <v>1440</v>
      </c>
      <c r="AQ16" s="7">
        <v>1440</v>
      </c>
      <c r="AR16" s="7">
        <v>1440</v>
      </c>
      <c r="AS16" s="7">
        <v>1440</v>
      </c>
      <c r="AT16" s="7">
        <v>1440</v>
      </c>
      <c r="AU16" s="7">
        <v>1440</v>
      </c>
      <c r="AV16" s="7">
        <v>1420</v>
      </c>
      <c r="AW16" s="7">
        <v>1420</v>
      </c>
      <c r="AX16" s="7">
        <v>1420</v>
      </c>
      <c r="AY16" s="7">
        <v>1420</v>
      </c>
      <c r="AZ16" s="7">
        <v>1400</v>
      </c>
      <c r="BA16" s="7">
        <v>1400</v>
      </c>
      <c r="BB16" s="7">
        <v>1400</v>
      </c>
      <c r="BC16" s="7">
        <v>1400</v>
      </c>
      <c r="BD16" s="9"/>
    </row>
    <row r="17" spans="1:56" x14ac:dyDescent="0.25">
      <c r="P17" s="9"/>
      <c r="Q17" s="7">
        <v>3</v>
      </c>
      <c r="R17" s="7">
        <v>1460</v>
      </c>
      <c r="S17" s="7">
        <v>1460</v>
      </c>
      <c r="T17" s="7">
        <v>1460</v>
      </c>
      <c r="U17" s="7">
        <v>1460</v>
      </c>
      <c r="V17" s="7">
        <v>1460</v>
      </c>
      <c r="W17" s="7">
        <v>1460</v>
      </c>
      <c r="X17" s="7">
        <v>1460</v>
      </c>
      <c r="Y17" s="7">
        <v>1460</v>
      </c>
      <c r="Z17" s="7">
        <v>1460</v>
      </c>
      <c r="AA17" s="7">
        <v>1460</v>
      </c>
      <c r="AB17" s="7">
        <v>1460</v>
      </c>
      <c r="AC17" s="7">
        <v>1460</v>
      </c>
      <c r="AD17" s="7">
        <v>1460</v>
      </c>
      <c r="AE17" s="7">
        <v>1460</v>
      </c>
      <c r="AF17" s="7">
        <v>1460</v>
      </c>
      <c r="AG17" s="7">
        <v>1460</v>
      </c>
      <c r="AH17" s="7">
        <v>1460</v>
      </c>
      <c r="AI17" s="7">
        <v>1460</v>
      </c>
      <c r="AJ17" s="7">
        <v>1460</v>
      </c>
      <c r="AK17" s="7">
        <v>1460</v>
      </c>
      <c r="AL17" s="7">
        <v>1460</v>
      </c>
      <c r="AM17" s="7">
        <v>1460</v>
      </c>
      <c r="AN17" s="7">
        <v>1460</v>
      </c>
      <c r="AO17" s="7">
        <v>1460</v>
      </c>
      <c r="AP17" s="7">
        <v>1460</v>
      </c>
      <c r="AQ17" s="7">
        <v>1460</v>
      </c>
      <c r="AR17" s="7">
        <v>1440</v>
      </c>
      <c r="AS17" s="7">
        <v>1440</v>
      </c>
      <c r="AT17" s="7">
        <v>1440</v>
      </c>
      <c r="AU17" s="7">
        <v>1440</v>
      </c>
      <c r="AV17" s="7">
        <v>1420</v>
      </c>
      <c r="AW17" s="7">
        <v>1420</v>
      </c>
      <c r="AX17" s="7">
        <v>1420</v>
      </c>
      <c r="AY17" s="7">
        <v>1420</v>
      </c>
      <c r="AZ17" s="7">
        <v>1400</v>
      </c>
      <c r="BA17" s="7">
        <v>1400</v>
      </c>
      <c r="BB17" s="7">
        <v>1400</v>
      </c>
      <c r="BC17" s="7">
        <v>1400</v>
      </c>
      <c r="BD17" s="9"/>
    </row>
    <row r="18" spans="1:56" x14ac:dyDescent="0.25">
      <c r="P18" s="9"/>
      <c r="Q18" s="7">
        <v>4</v>
      </c>
      <c r="R18" s="7">
        <v>1470</v>
      </c>
      <c r="S18" s="7">
        <v>1470</v>
      </c>
      <c r="T18" s="7">
        <v>1470</v>
      </c>
      <c r="U18" s="7">
        <v>1470</v>
      </c>
      <c r="V18" s="7">
        <v>1470</v>
      </c>
      <c r="W18" s="7">
        <v>1470</v>
      </c>
      <c r="X18" s="7">
        <v>1470</v>
      </c>
      <c r="Y18" s="7">
        <v>1470</v>
      </c>
      <c r="Z18" s="7">
        <v>1470</v>
      </c>
      <c r="AA18" s="7">
        <v>1470</v>
      </c>
      <c r="AB18" s="7">
        <v>1470</v>
      </c>
      <c r="AC18" s="7">
        <v>1470</v>
      </c>
      <c r="AD18" s="7">
        <v>1470</v>
      </c>
      <c r="AE18" s="7">
        <v>1470</v>
      </c>
      <c r="AF18" s="7">
        <v>1470</v>
      </c>
      <c r="AG18" s="7">
        <v>1470</v>
      </c>
      <c r="AH18" s="7">
        <v>1470</v>
      </c>
      <c r="AI18" s="7">
        <v>1470</v>
      </c>
      <c r="AJ18" s="7">
        <v>1470</v>
      </c>
      <c r="AK18" s="7">
        <v>1470</v>
      </c>
      <c r="AL18" s="7">
        <v>1470</v>
      </c>
      <c r="AM18" s="7">
        <v>1460</v>
      </c>
      <c r="AN18" s="7">
        <v>1460</v>
      </c>
      <c r="AO18" s="7">
        <v>1460</v>
      </c>
      <c r="AP18" s="7">
        <v>1460</v>
      </c>
      <c r="AQ18" s="7">
        <v>1460</v>
      </c>
      <c r="AR18" s="7">
        <v>1440</v>
      </c>
      <c r="AS18" s="7">
        <v>1440</v>
      </c>
      <c r="AT18" s="7">
        <v>1440</v>
      </c>
      <c r="AU18" s="7">
        <v>1440</v>
      </c>
      <c r="AV18" s="7">
        <v>1420</v>
      </c>
      <c r="AW18" s="7">
        <v>1420</v>
      </c>
      <c r="AX18" s="7">
        <v>1420</v>
      </c>
      <c r="AY18" s="7">
        <v>1420</v>
      </c>
      <c r="AZ18" s="7">
        <v>1400</v>
      </c>
      <c r="BA18" s="7">
        <v>1400</v>
      </c>
      <c r="BB18" s="7">
        <v>1400</v>
      </c>
      <c r="BC18" s="7">
        <v>1400</v>
      </c>
      <c r="BD18" s="9"/>
    </row>
    <row r="19" spans="1:56" x14ac:dyDescent="0.25">
      <c r="P19" s="9"/>
      <c r="Q19" s="7">
        <v>5</v>
      </c>
      <c r="R19" s="7">
        <v>1480</v>
      </c>
      <c r="S19" s="7">
        <v>1480</v>
      </c>
      <c r="T19" s="7">
        <v>1480</v>
      </c>
      <c r="U19" s="7">
        <v>1480</v>
      </c>
      <c r="V19" s="7">
        <v>1480</v>
      </c>
      <c r="W19" s="7">
        <v>1480</v>
      </c>
      <c r="X19" s="7">
        <v>1480</v>
      </c>
      <c r="Y19" s="7">
        <v>1480</v>
      </c>
      <c r="Z19" s="7">
        <v>1480</v>
      </c>
      <c r="AA19" s="7">
        <v>1480</v>
      </c>
      <c r="AB19" s="7">
        <v>1480</v>
      </c>
      <c r="AC19" s="7">
        <v>1480</v>
      </c>
      <c r="AD19" s="7">
        <v>1480</v>
      </c>
      <c r="AE19" s="7">
        <v>1480</v>
      </c>
      <c r="AF19" s="7">
        <v>1480</v>
      </c>
      <c r="AG19" s="7">
        <v>1480</v>
      </c>
      <c r="AH19" s="7">
        <v>1470</v>
      </c>
      <c r="AI19" s="7">
        <v>1470</v>
      </c>
      <c r="AJ19" s="7">
        <v>1470</v>
      </c>
      <c r="AK19" s="7">
        <v>1470</v>
      </c>
      <c r="AL19" s="7">
        <v>1470</v>
      </c>
      <c r="AM19" s="7">
        <v>1460</v>
      </c>
      <c r="AN19" s="7">
        <v>1460</v>
      </c>
      <c r="AO19" s="7">
        <v>1460</v>
      </c>
      <c r="AP19" s="7">
        <v>1460</v>
      </c>
      <c r="AQ19" s="7">
        <v>1460</v>
      </c>
      <c r="AR19" s="7">
        <v>1440</v>
      </c>
      <c r="AS19" s="7">
        <v>1440</v>
      </c>
      <c r="AT19" s="7">
        <v>1440</v>
      </c>
      <c r="AU19" s="7">
        <v>1440</v>
      </c>
      <c r="AV19" s="7">
        <v>1420</v>
      </c>
      <c r="AW19" s="7">
        <v>1420</v>
      </c>
      <c r="AX19" s="7">
        <v>1420</v>
      </c>
      <c r="AY19" s="7">
        <v>1420</v>
      </c>
      <c r="AZ19" s="7">
        <v>1400</v>
      </c>
      <c r="BA19" s="7">
        <v>1400</v>
      </c>
      <c r="BB19" s="7">
        <v>1400</v>
      </c>
      <c r="BC19" s="7">
        <v>1400</v>
      </c>
      <c r="BD19" s="9"/>
    </row>
    <row r="20" spans="1:56" x14ac:dyDescent="0.25">
      <c r="P20" s="9"/>
      <c r="Q20" s="7">
        <v>6</v>
      </c>
      <c r="R20" s="7">
        <v>1490</v>
      </c>
      <c r="S20" s="7">
        <v>1490</v>
      </c>
      <c r="T20" s="7">
        <v>1490</v>
      </c>
      <c r="U20" s="7">
        <v>1490</v>
      </c>
      <c r="V20" s="7">
        <v>1490</v>
      </c>
      <c r="W20" s="7">
        <v>1490</v>
      </c>
      <c r="X20" s="7">
        <v>1490</v>
      </c>
      <c r="Y20" s="7">
        <v>1490</v>
      </c>
      <c r="Z20" s="7">
        <v>1490</v>
      </c>
      <c r="AA20" s="7">
        <v>1490</v>
      </c>
      <c r="AB20" s="7">
        <v>1490</v>
      </c>
      <c r="AC20" s="7">
        <v>1490</v>
      </c>
      <c r="AD20" s="7">
        <v>1480</v>
      </c>
      <c r="AE20" s="7">
        <v>1480</v>
      </c>
      <c r="AF20" s="7">
        <v>1480</v>
      </c>
      <c r="AG20" s="7">
        <v>1480</v>
      </c>
      <c r="AH20" s="7">
        <v>1470</v>
      </c>
      <c r="AI20" s="7">
        <v>1470</v>
      </c>
      <c r="AJ20" s="7">
        <v>1470</v>
      </c>
      <c r="AK20" s="7">
        <v>1470</v>
      </c>
      <c r="AL20" s="7">
        <v>1470</v>
      </c>
      <c r="AM20" s="7">
        <v>1460</v>
      </c>
      <c r="AN20" s="7">
        <v>1460</v>
      </c>
      <c r="AO20" s="7">
        <v>1460</v>
      </c>
      <c r="AP20" s="7">
        <v>1460</v>
      </c>
      <c r="AQ20" s="7">
        <v>1460</v>
      </c>
      <c r="AR20" s="7">
        <v>1440</v>
      </c>
      <c r="AS20" s="7">
        <v>1440</v>
      </c>
      <c r="AT20" s="7">
        <v>1440</v>
      </c>
      <c r="AU20" s="7">
        <v>1440</v>
      </c>
      <c r="AV20" s="7">
        <v>1420</v>
      </c>
      <c r="AW20" s="7">
        <v>1420</v>
      </c>
      <c r="AX20" s="7">
        <v>1420</v>
      </c>
      <c r="AY20" s="7">
        <v>1420</v>
      </c>
      <c r="AZ20" s="7">
        <v>1400</v>
      </c>
      <c r="BA20" s="7">
        <v>1400</v>
      </c>
      <c r="BB20" s="7">
        <v>1400</v>
      </c>
      <c r="BC20" s="7">
        <v>1400</v>
      </c>
      <c r="BD20" s="9"/>
    </row>
    <row r="21" spans="1:56" x14ac:dyDescent="0.25">
      <c r="P21" s="9"/>
      <c r="Q21" s="7">
        <v>7</v>
      </c>
      <c r="R21" s="7">
        <v>1500</v>
      </c>
      <c r="S21" s="7">
        <v>1500</v>
      </c>
      <c r="T21" s="7">
        <v>1500</v>
      </c>
      <c r="U21" s="7">
        <v>1500</v>
      </c>
      <c r="V21" s="7">
        <v>1500</v>
      </c>
      <c r="W21" s="7">
        <v>1500</v>
      </c>
      <c r="X21" s="7">
        <v>1500</v>
      </c>
      <c r="Y21" s="7">
        <v>1500</v>
      </c>
      <c r="Z21" s="7">
        <v>1490</v>
      </c>
      <c r="AA21" s="7">
        <v>1490</v>
      </c>
      <c r="AB21" s="7">
        <v>1490</v>
      </c>
      <c r="AC21" s="7">
        <v>1490</v>
      </c>
      <c r="AD21" s="7">
        <v>1480</v>
      </c>
      <c r="AE21" s="7">
        <v>1480</v>
      </c>
      <c r="AF21" s="7">
        <v>1480</v>
      </c>
      <c r="AG21" s="7">
        <v>1480</v>
      </c>
      <c r="AH21" s="7">
        <v>1470</v>
      </c>
      <c r="AI21" s="7">
        <v>1470</v>
      </c>
      <c r="AJ21" s="7">
        <v>1470</v>
      </c>
      <c r="AK21" s="7">
        <v>1470</v>
      </c>
      <c r="AL21" s="7">
        <v>1470</v>
      </c>
      <c r="AM21" s="7">
        <v>1460</v>
      </c>
      <c r="AN21" s="7">
        <v>1460</v>
      </c>
      <c r="AO21" s="7">
        <v>1460</v>
      </c>
      <c r="AP21" s="7">
        <v>1460</v>
      </c>
      <c r="AQ21" s="7">
        <v>1460</v>
      </c>
      <c r="AR21" s="7">
        <v>1440</v>
      </c>
      <c r="AS21" s="7">
        <v>1440</v>
      </c>
      <c r="AT21" s="7">
        <v>1440</v>
      </c>
      <c r="AU21" s="7">
        <v>1440</v>
      </c>
      <c r="AV21" s="7">
        <v>1420</v>
      </c>
      <c r="AW21" s="7">
        <v>1420</v>
      </c>
      <c r="AX21" s="7">
        <v>1420</v>
      </c>
      <c r="AY21" s="7">
        <v>1420</v>
      </c>
      <c r="AZ21" s="7">
        <v>1400</v>
      </c>
      <c r="BA21" s="7">
        <v>1400</v>
      </c>
      <c r="BB21" s="7">
        <v>1400</v>
      </c>
      <c r="BC21" s="7">
        <v>1400</v>
      </c>
      <c r="BD21" s="9"/>
    </row>
    <row r="22" spans="1:56" x14ac:dyDescent="0.25">
      <c r="P22" s="9"/>
      <c r="Q22" s="7">
        <v>8</v>
      </c>
      <c r="R22" s="7">
        <v>1510</v>
      </c>
      <c r="S22" s="7">
        <v>1510</v>
      </c>
      <c r="T22" s="7">
        <v>1510</v>
      </c>
      <c r="U22" s="7">
        <v>1510</v>
      </c>
      <c r="V22" s="7">
        <v>1500</v>
      </c>
      <c r="W22" s="7">
        <v>1500</v>
      </c>
      <c r="X22" s="7">
        <v>1500</v>
      </c>
      <c r="Y22" s="7">
        <v>1500</v>
      </c>
      <c r="Z22" s="7">
        <v>1490</v>
      </c>
      <c r="AA22" s="7">
        <v>1490</v>
      </c>
      <c r="AB22" s="7">
        <v>1490</v>
      </c>
      <c r="AC22" s="7">
        <v>1490</v>
      </c>
      <c r="AD22" s="7">
        <v>1480</v>
      </c>
      <c r="AE22" s="7">
        <v>1480</v>
      </c>
      <c r="AF22" s="7">
        <v>1480</v>
      </c>
      <c r="AG22" s="7">
        <v>1480</v>
      </c>
      <c r="AH22" s="7">
        <v>1470</v>
      </c>
      <c r="AI22" s="7">
        <v>1470</v>
      </c>
      <c r="AJ22" s="7">
        <v>1470</v>
      </c>
      <c r="AK22" s="7">
        <v>1470</v>
      </c>
      <c r="AL22" s="7">
        <v>1470</v>
      </c>
      <c r="AM22" s="7">
        <v>1460</v>
      </c>
      <c r="AN22" s="7">
        <v>1460</v>
      </c>
      <c r="AO22" s="7">
        <v>1460</v>
      </c>
      <c r="AP22" s="7">
        <v>1460</v>
      </c>
      <c r="AQ22" s="7">
        <v>1460</v>
      </c>
      <c r="AR22" s="7">
        <v>1440</v>
      </c>
      <c r="AS22" s="7">
        <v>1440</v>
      </c>
      <c r="AT22" s="7">
        <v>1440</v>
      </c>
      <c r="AU22" s="7">
        <v>1440</v>
      </c>
      <c r="AV22" s="7">
        <v>1420</v>
      </c>
      <c r="AW22" s="7">
        <v>1420</v>
      </c>
      <c r="AX22" s="7">
        <v>1420</v>
      </c>
      <c r="AY22" s="7">
        <v>1420</v>
      </c>
      <c r="AZ22" s="7">
        <v>1400</v>
      </c>
      <c r="BA22" s="7">
        <v>1400</v>
      </c>
      <c r="BB22" s="7">
        <v>1400</v>
      </c>
      <c r="BC22" s="7">
        <v>1400</v>
      </c>
      <c r="BD22" s="9"/>
    </row>
    <row r="23" spans="1:56" x14ac:dyDescent="0.25"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</row>
    <row r="24" spans="1:56" x14ac:dyDescent="0.25"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</row>
    <row r="26" spans="1:56" x14ac:dyDescent="0.25">
      <c r="Q26" s="7">
        <v>1</v>
      </c>
      <c r="S26">
        <f>S14+($B$36*$B$47)/($B$35*$B$29*$B$42*$B$42)*(R14+T14+S15-3*S14)</f>
        <v>1402.1428571428571</v>
      </c>
      <c r="T26">
        <f t="shared" ref="T26:BB26" si="0">T14+($B$36*$B$47)/($B$35*$B$29*$B$42*$B$42)*(S14+U14+T15-3*T14)</f>
        <v>1402.1428571428571</v>
      </c>
      <c r="U26">
        <f t="shared" si="0"/>
        <v>1402.1428571428571</v>
      </c>
      <c r="V26">
        <f t="shared" si="0"/>
        <v>1402.1428571428571</v>
      </c>
      <c r="W26">
        <f t="shared" si="0"/>
        <v>1402.1428571428571</v>
      </c>
      <c r="X26">
        <f t="shared" si="0"/>
        <v>1402.1428571428571</v>
      </c>
      <c r="Y26">
        <f t="shared" si="0"/>
        <v>1402.1428571428571</v>
      </c>
      <c r="Z26">
        <f t="shared" si="0"/>
        <v>1402.1428571428571</v>
      </c>
      <c r="AA26">
        <f t="shared" si="0"/>
        <v>1402.1428571428571</v>
      </c>
      <c r="AB26">
        <f t="shared" si="0"/>
        <v>1402.1428571428571</v>
      </c>
      <c r="AC26">
        <f t="shared" si="0"/>
        <v>1402.1428571428571</v>
      </c>
      <c r="AD26">
        <f t="shared" si="0"/>
        <v>1402.1428571428571</v>
      </c>
      <c r="AE26">
        <f t="shared" si="0"/>
        <v>1402.1428571428571</v>
      </c>
      <c r="AF26">
        <f t="shared" si="0"/>
        <v>1402.1428571428571</v>
      </c>
      <c r="AG26">
        <f t="shared" si="0"/>
        <v>1402.1428571428571</v>
      </c>
      <c r="AH26">
        <f t="shared" si="0"/>
        <v>1402.1428571428571</v>
      </c>
      <c r="AI26">
        <f t="shared" si="0"/>
        <v>1402.1428571428571</v>
      </c>
      <c r="AJ26">
        <f t="shared" si="0"/>
        <v>1402.1428571428571</v>
      </c>
      <c r="AK26">
        <f t="shared" si="0"/>
        <v>1402.1428571428571</v>
      </c>
      <c r="AL26">
        <f t="shared" si="0"/>
        <v>1402.1428571428571</v>
      </c>
      <c r="AM26">
        <f t="shared" si="0"/>
        <v>1402.1428571428571</v>
      </c>
      <c r="AN26">
        <f t="shared" si="0"/>
        <v>1402.1428571428571</v>
      </c>
      <c r="AO26">
        <f t="shared" si="0"/>
        <v>1402.1428571428571</v>
      </c>
      <c r="AP26">
        <f t="shared" si="0"/>
        <v>1402.1428571428571</v>
      </c>
      <c r="AQ26">
        <f t="shared" si="0"/>
        <v>1402.1428571428571</v>
      </c>
      <c r="AR26">
        <f t="shared" si="0"/>
        <v>1402.1428571428571</v>
      </c>
      <c r="AS26">
        <f t="shared" si="0"/>
        <v>1402.1428571428571</v>
      </c>
      <c r="AT26">
        <f t="shared" si="0"/>
        <v>1402.1428571428571</v>
      </c>
      <c r="AU26">
        <f t="shared" si="0"/>
        <v>1402.1428571428571</v>
      </c>
      <c r="AV26">
        <f t="shared" si="0"/>
        <v>1402.1428571428571</v>
      </c>
      <c r="AW26">
        <f t="shared" si="0"/>
        <v>1402.1428571428571</v>
      </c>
      <c r="AX26">
        <f t="shared" si="0"/>
        <v>1402.1428571428571</v>
      </c>
      <c r="AY26">
        <f>AY14+($B$36*$B$47)/($B$35*$B$29*$B$42*$B$42)*(AX14+AZ14+AY15-3*AY14)</f>
        <v>1402.1428571428571</v>
      </c>
      <c r="AZ26">
        <f t="shared" si="0"/>
        <v>1400</v>
      </c>
      <c r="BA26">
        <f t="shared" si="0"/>
        <v>1400</v>
      </c>
      <c r="BB26">
        <f t="shared" si="0"/>
        <v>1400</v>
      </c>
    </row>
    <row r="27" spans="1:56" x14ac:dyDescent="0.25">
      <c r="Q27" s="7">
        <v>2</v>
      </c>
    </row>
    <row r="28" spans="1:56" x14ac:dyDescent="0.25">
      <c r="Q28" s="7">
        <v>3</v>
      </c>
    </row>
    <row r="29" spans="1:56" x14ac:dyDescent="0.25">
      <c r="A29" t="s">
        <v>3</v>
      </c>
      <c r="B29">
        <v>420</v>
      </c>
      <c r="Q29" s="7">
        <v>4</v>
      </c>
    </row>
    <row r="30" spans="1:56" x14ac:dyDescent="0.25">
      <c r="A30" t="s">
        <v>4</v>
      </c>
      <c r="B30">
        <v>460</v>
      </c>
      <c r="Q30" s="7">
        <v>5</v>
      </c>
    </row>
    <row r="31" spans="1:56" x14ac:dyDescent="0.25">
      <c r="A31" t="s">
        <v>5</v>
      </c>
      <c r="B31">
        <v>83700</v>
      </c>
      <c r="Q31" s="7">
        <v>6</v>
      </c>
    </row>
    <row r="32" spans="1:56" x14ac:dyDescent="0.25">
      <c r="A32" t="s">
        <v>6</v>
      </c>
      <c r="B32">
        <v>1420</v>
      </c>
      <c r="Q32" s="7">
        <v>7</v>
      </c>
    </row>
    <row r="33" spans="1:54" x14ac:dyDescent="0.25">
      <c r="A33" t="s">
        <v>7</v>
      </c>
      <c r="B33">
        <v>1450</v>
      </c>
      <c r="Q33" s="7">
        <v>8</v>
      </c>
      <c r="R33">
        <v>1500</v>
      </c>
    </row>
    <row r="34" spans="1:54" x14ac:dyDescent="0.25">
      <c r="A34" t="s">
        <v>8</v>
      </c>
      <c r="B34">
        <f>(B29+B30)/2+B31/(B33-B32)</f>
        <v>3230</v>
      </c>
      <c r="Q34" s="7">
        <v>9</v>
      </c>
      <c r="R34">
        <v>1510</v>
      </c>
      <c r="S34">
        <f>S22+($B$36*$B$47)/($B$35*$B$30*$B$42*$B$42)*(R22+T22+S21-3*S22+(($B$50*$B$42)/$B$36)*($B$37-S22))</f>
        <v>1508.987150621118</v>
      </c>
      <c r="T34">
        <f t="shared" ref="T34:BB34" si="1">T22+($B$36*$B$47)/($B$35*$B$30*$B$42*$B$42)*(S22+U22+T21-3*T22+(($B$50*$B$42)/$B$36)*($B$37-T22))</f>
        <v>1508.987150621118</v>
      </c>
      <c r="U34">
        <f t="shared" si="1"/>
        <v>1508.0088897515527</v>
      </c>
      <c r="V34">
        <f t="shared" si="1"/>
        <v>1500.943905279503</v>
      </c>
      <c r="W34">
        <f t="shared" si="1"/>
        <v>1499.9656444099378</v>
      </c>
      <c r="X34">
        <f t="shared" si="1"/>
        <v>1499.9656444099378</v>
      </c>
      <c r="Y34">
        <f t="shared" si="1"/>
        <v>1498.9873835403728</v>
      </c>
      <c r="Z34">
        <f t="shared" si="1"/>
        <v>1490.9441381987579</v>
      </c>
      <c r="AA34">
        <f t="shared" si="1"/>
        <v>1489.9658773291926</v>
      </c>
      <c r="AB34">
        <f t="shared" si="1"/>
        <v>1489.9658773291926</v>
      </c>
      <c r="AC34">
        <f t="shared" si="1"/>
        <v>1488.9876164596274</v>
      </c>
      <c r="AD34">
        <f t="shared" si="1"/>
        <v>1480.9443711180124</v>
      </c>
      <c r="AE34">
        <f t="shared" si="1"/>
        <v>1479.9661102484472</v>
      </c>
      <c r="AF34">
        <f t="shared" si="1"/>
        <v>1479.9661102484472</v>
      </c>
      <c r="AG34">
        <f t="shared" si="1"/>
        <v>1478.9878493788819</v>
      </c>
      <c r="AH34">
        <f t="shared" si="1"/>
        <v>1470.944604037267</v>
      </c>
      <c r="AI34">
        <f t="shared" si="1"/>
        <v>1469.9663431677018</v>
      </c>
      <c r="AJ34">
        <f t="shared" si="1"/>
        <v>1469.9663431677018</v>
      </c>
      <c r="AK34">
        <f t="shared" si="1"/>
        <v>1469.9663431677018</v>
      </c>
      <c r="AL34">
        <f t="shared" si="1"/>
        <v>1468.9880822981365</v>
      </c>
      <c r="AM34">
        <f t="shared" si="1"/>
        <v>1460.9448369565218</v>
      </c>
      <c r="AN34">
        <f t="shared" si="1"/>
        <v>1459.9665760869566</v>
      </c>
      <c r="AO34">
        <f t="shared" si="1"/>
        <v>1459.9665760869566</v>
      </c>
      <c r="AP34">
        <f t="shared" si="1"/>
        <v>1459.9665760869566</v>
      </c>
      <c r="AQ34">
        <f t="shared" si="1"/>
        <v>1458.0100543478261</v>
      </c>
      <c r="AR34">
        <f t="shared" si="1"/>
        <v>1441.9235636645963</v>
      </c>
      <c r="AS34">
        <f t="shared" si="1"/>
        <v>1439.9670419254658</v>
      </c>
      <c r="AT34">
        <f t="shared" si="1"/>
        <v>1439.9670419254658</v>
      </c>
      <c r="AU34">
        <f t="shared" si="1"/>
        <v>1438.0105201863355</v>
      </c>
      <c r="AV34">
        <f t="shared" si="1"/>
        <v>1421.9240295031057</v>
      </c>
      <c r="AW34">
        <f t="shared" si="1"/>
        <v>1419.9675077639752</v>
      </c>
      <c r="AX34">
        <f t="shared" si="1"/>
        <v>1419.9675077639752</v>
      </c>
      <c r="AY34">
        <f t="shared" si="1"/>
        <v>1418.0109860248447</v>
      </c>
      <c r="AZ34">
        <f t="shared" si="1"/>
        <v>1401.9244953416148</v>
      </c>
      <c r="BA34">
        <f t="shared" si="1"/>
        <v>1399.9679736024846</v>
      </c>
      <c r="BB34">
        <f t="shared" si="1"/>
        <v>1399.9679736024846</v>
      </c>
    </row>
    <row r="35" spans="1:54" x14ac:dyDescent="0.25">
      <c r="A35" t="s">
        <v>9</v>
      </c>
      <c r="B35">
        <v>7000</v>
      </c>
    </row>
    <row r="36" spans="1:54" x14ac:dyDescent="0.25">
      <c r="A36" s="8" t="s">
        <v>10</v>
      </c>
      <c r="B36">
        <v>42</v>
      </c>
    </row>
    <row r="37" spans="1:54" x14ac:dyDescent="0.25">
      <c r="A37" t="s">
        <v>22</v>
      </c>
      <c r="B37">
        <v>25</v>
      </c>
    </row>
    <row r="38" spans="1:54" x14ac:dyDescent="0.25">
      <c r="A38" t="s">
        <v>11</v>
      </c>
      <c r="B38">
        <v>22.5</v>
      </c>
    </row>
    <row r="39" spans="1:54" x14ac:dyDescent="0.25">
      <c r="A39" t="s">
        <v>12</v>
      </c>
      <c r="B39">
        <v>1.5</v>
      </c>
    </row>
    <row r="40" spans="1:54" x14ac:dyDescent="0.25">
      <c r="A40" t="s">
        <v>13</v>
      </c>
      <c r="B40">
        <v>0.35</v>
      </c>
    </row>
    <row r="42" spans="1:54" x14ac:dyDescent="0.25">
      <c r="A42" s="8" t="s">
        <v>14</v>
      </c>
      <c r="B42">
        <v>0.02</v>
      </c>
    </row>
    <row r="43" spans="1:54" x14ac:dyDescent="0.25">
      <c r="A43" t="s">
        <v>15</v>
      </c>
      <c r="B43">
        <v>60</v>
      </c>
    </row>
    <row r="44" spans="1:54" x14ac:dyDescent="0.25">
      <c r="A44" t="s">
        <v>16</v>
      </c>
      <c r="B44">
        <f>B38/B43</f>
        <v>0.375</v>
      </c>
    </row>
    <row r="45" spans="1:54" x14ac:dyDescent="0.25">
      <c r="A45" t="s">
        <v>17</v>
      </c>
      <c r="B45">
        <f>B40/(2*B42)</f>
        <v>8.75</v>
      </c>
    </row>
    <row r="46" spans="1:54" x14ac:dyDescent="0.25">
      <c r="A46" t="s">
        <v>18</v>
      </c>
      <c r="B46">
        <f>B39/(2*B42)</f>
        <v>37.5</v>
      </c>
    </row>
    <row r="47" spans="1:54" x14ac:dyDescent="0.25">
      <c r="A47" t="s">
        <v>19</v>
      </c>
      <c r="B47">
        <v>3</v>
      </c>
    </row>
    <row r="48" spans="1:54" x14ac:dyDescent="0.25">
      <c r="B48">
        <v>60</v>
      </c>
    </row>
    <row r="49" spans="1:19" x14ac:dyDescent="0.25">
      <c r="A49" t="s">
        <v>20</v>
      </c>
      <c r="B49">
        <f>(B30+B29)/2+B48/(B33-B32)</f>
        <v>442</v>
      </c>
      <c r="S49">
        <v>1</v>
      </c>
    </row>
    <row r="50" spans="1:19" x14ac:dyDescent="0.25">
      <c r="A50" t="s">
        <v>21</v>
      </c>
      <c r="B50">
        <v>0.5</v>
      </c>
    </row>
  </sheetData>
  <conditionalFormatting sqref="R24:BC24 R14:BC22">
    <cfRule type="cellIs" dxfId="119" priority="1" operator="equal">
      <formula>1500</formula>
    </cfRule>
    <cfRule type="cellIs" dxfId="118" priority="2" operator="equal">
      <formula>1490</formula>
    </cfRule>
    <cfRule type="cellIs" dxfId="117" priority="3" operator="equal">
      <formula>1480</formula>
    </cfRule>
    <cfRule type="cellIs" dxfId="116" priority="4" operator="equal">
      <formula>1470</formula>
    </cfRule>
    <cfRule type="cellIs" dxfId="115" priority="5" operator="equal">
      <formula>1460</formula>
    </cfRule>
    <cfRule type="cellIs" dxfId="114" priority="6" operator="equal">
      <formula>1440</formula>
    </cfRule>
    <cfRule type="cellIs" dxfId="113" priority="7" operator="equal">
      <formula>1420</formula>
    </cfRule>
    <cfRule type="cellIs" dxfId="112" priority="8" operator="equal">
      <formula>1400</formula>
    </cfRule>
  </conditionalFormatting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Сережа</dc:creator>
  <cp:lastModifiedBy>ASUTP</cp:lastModifiedBy>
  <dcterms:created xsi:type="dcterms:W3CDTF">2015-06-05T18:17:20Z</dcterms:created>
  <dcterms:modified xsi:type="dcterms:W3CDTF">2019-09-18T14:48:49Z</dcterms:modified>
</cp:coreProperties>
</file>