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060"/>
  </bookViews>
  <sheets>
    <sheet name="Amortization Table" sheetId="5" r:id="rId1"/>
    <sheet name="FRM Balance Chart" sheetId="4" r:id="rId2"/>
    <sheet name="Payment Chart" sheetId="6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" i="5" l="1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A489" i="5"/>
  <c r="B489" i="5"/>
  <c r="A490" i="5"/>
  <c r="B490" i="5"/>
  <c r="A491" i="5"/>
  <c r="B491" i="5"/>
  <c r="A492" i="5"/>
  <c r="B492" i="5"/>
  <c r="A493" i="5"/>
  <c r="B493" i="5"/>
  <c r="C13" i="5"/>
  <c r="G13" i="5"/>
  <c r="C8" i="5"/>
  <c r="C9" i="5"/>
  <c r="E13" i="5"/>
  <c r="A13" i="5"/>
  <c r="C14" i="5"/>
  <c r="G4" i="5"/>
</calcChain>
</file>

<file path=xl/sharedStrings.xml><?xml version="1.0" encoding="utf-8"?>
<sst xmlns="http://schemas.openxmlformats.org/spreadsheetml/2006/main" count="22" uniqueCount="21">
  <si>
    <t>Initial Loan Amount</t>
  </si>
  <si>
    <t>Interest Rate</t>
  </si>
  <si>
    <t>Term in Years</t>
  </si>
  <si>
    <t>Opening Balance</t>
  </si>
  <si>
    <t>Monthly Payment</t>
  </si>
  <si>
    <t>Ending Balance</t>
  </si>
  <si>
    <t>Interest Paid</t>
  </si>
  <si>
    <t>Principal Paid</t>
  </si>
  <si>
    <t>AMORTIZATION TABLE</t>
  </si>
  <si>
    <t>30-year fixed-rate mortgage</t>
  </si>
  <si>
    <t xml:space="preserve"> </t>
  </si>
  <si>
    <t>Mortgage Constant</t>
  </si>
  <si>
    <t>You need to fill in the correct formulas to create the amortization schedule.</t>
  </si>
  <si>
    <t>Origination Date</t>
  </si>
  <si>
    <t>Your table should be flexible and accommodate mortgages with terms up to 40-years</t>
  </si>
  <si>
    <t>You will need to program the table using "=IF" statements to build-in the necessary flexibility</t>
  </si>
  <si>
    <t>End of Month</t>
  </si>
  <si>
    <t>Date</t>
  </si>
  <si>
    <t>Assume payments are due on the 1st of each month</t>
  </si>
  <si>
    <t>Interest Accrual</t>
  </si>
  <si>
    <t>Interest Accrual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</si>
</sst>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d\-mmm\-yy;@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10" fontId="0" fillId="0" borderId="0" xfId="0" applyNumberFormat="1"/>
    <xf numFmtId="0" fontId="4" fillId="0" borderId="0" xfId="0" applyFont="1" applyAlignment="1">
      <alignment horizontal="center" vertical="center" wrapText="1"/>
    </xf>
    <xf numFmtId="8" fontId="0" fillId="0" borderId="0" xfId="0" applyNumberFormat="1"/>
    <xf numFmtId="0" fontId="0" fillId="0" borderId="0" xfId="0" applyAlignment="1">
      <alignment horizontal="center"/>
    </xf>
    <xf numFmtId="8" fontId="1" fillId="0" borderId="0" xfId="1" applyNumberFormat="1"/>
    <xf numFmtId="9" fontId="0" fillId="0" borderId="0" xfId="0" applyNumberFormat="1"/>
    <xf numFmtId="8" fontId="0" fillId="0" borderId="0" xfId="0" applyNumberFormat="1" applyFill="1"/>
    <xf numFmtId="8" fontId="1" fillId="0" borderId="0" xfId="0" applyNumberFormat="1" applyFont="1"/>
    <xf numFmtId="8" fontId="1" fillId="0" borderId="0" xfId="1" applyNumberFormat="1" applyFont="1"/>
    <xf numFmtId="15" fontId="0" fillId="0" borderId="0" xfId="0" applyNumberFormat="1"/>
    <xf numFmtId="0" fontId="3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8" fontId="5" fillId="0" borderId="0" xfId="0" applyNumberFormat="1" applyFont="1" applyAlignment="1">
      <alignment horizontal="center" vertical="center" wrapText="1"/>
    </xf>
    <xf numFmtId="1" fontId="0" fillId="0" borderId="0" xfId="0" applyNumberFormat="1"/>
    <xf numFmtId="44" fontId="0" fillId="0" borderId="0" xfId="1" applyFont="1"/>
    <xf numFmtId="44" fontId="5" fillId="0" borderId="0" xfId="0" applyNumberFormat="1" applyFont="1" applyAlignment="1">
      <alignment horizontal="center" vertical="center" wrapText="1"/>
    </xf>
    <xf numFmtId="44" fontId="5" fillId="0" borderId="0" xfId="1" applyFont="1" applyAlignment="1">
      <alignment horizontal="center" vertical="center" wrapText="1"/>
    </xf>
    <xf numFmtId="0" fontId="3" fillId="2" borderId="0" xfId="0" applyFont="1" applyFill="1"/>
    <xf numFmtId="0" fontId="1" fillId="0" borderId="0" xfId="0" applyNumberFormat="1" applyFont="1"/>
  </cellXfs>
  <cellStyles count="10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/>
              <a:t>Balance Outstanding on FRM</a:t>
            </a:r>
          </a:p>
        </c:rich>
      </c:tx>
      <c:layout>
        <c:manualLayout>
          <c:xMode val="edge"/>
          <c:yMode val="edge"/>
          <c:x val="0.372918985126859"/>
          <c:y val="0.019575856443719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87791342952275"/>
          <c:y val="0.123980424143556"/>
          <c:w val="0.890122086570477"/>
          <c:h val="0.755301794453507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none"/>
          </c:marker>
          <c:val>
            <c:numRef>
              <c:f>'Amortization Table'!$C$14:$C$373</c:f>
              <c:numCache>
                <c:formatCode>"$"#,##0.00_);[Red]\("$"#,##0.00\)</c:formatCode>
                <c:ptCount val="360"/>
                <c:pt idx="0">
                  <c:v>200000.0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626264"/>
        <c:axId val="2110062184"/>
      </c:lineChart>
      <c:catAx>
        <c:axId val="2116626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7203149606299"/>
              <c:y val="0.936378466557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062184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2110062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[Red]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626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altLang="en-US"/>
              <a:t>Payment, Interest, Principal</a:t>
            </a:r>
          </a:p>
        </c:rich>
      </c:tx>
      <c:layout>
        <c:manualLayout>
          <c:xMode val="edge"/>
          <c:yMode val="edge"/>
          <c:x val="0.381798002219756"/>
          <c:y val="0.01957593536102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43729189789123"/>
          <c:y val="0.122349102773246"/>
          <c:w val="0.817980022197558"/>
          <c:h val="0.771615008156607"/>
        </c:manualLayout>
      </c:layout>
      <c:lineChart>
        <c:grouping val="standard"/>
        <c:varyColors val="0"/>
        <c:ser>
          <c:idx val="0"/>
          <c:order val="0"/>
          <c:tx>
            <c:v>Payment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val>
            <c:numRef>
              <c:f>'Amortization Table'!$D$14:$D$373</c:f>
              <c:numCache>
                <c:formatCode>General</c:formatCode>
                <c:ptCount val="36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  <c:pt idx="100">
                  <c:v>0.05</c:v>
                </c:pt>
                <c:pt idx="101">
                  <c:v>0.05</c:v>
                </c:pt>
                <c:pt idx="102">
                  <c:v>0.05</c:v>
                </c:pt>
                <c:pt idx="103">
                  <c:v>0.05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0.05</c:v>
                </c:pt>
                <c:pt idx="109">
                  <c:v>0.05</c:v>
                </c:pt>
                <c:pt idx="110">
                  <c:v>0.05</c:v>
                </c:pt>
                <c:pt idx="111">
                  <c:v>0.05</c:v>
                </c:pt>
                <c:pt idx="112">
                  <c:v>0.05</c:v>
                </c:pt>
                <c:pt idx="113">
                  <c:v>0.05</c:v>
                </c:pt>
                <c:pt idx="114">
                  <c:v>0.05</c:v>
                </c:pt>
                <c:pt idx="115">
                  <c:v>0.05</c:v>
                </c:pt>
                <c:pt idx="116">
                  <c:v>0.05</c:v>
                </c:pt>
                <c:pt idx="117">
                  <c:v>0.05</c:v>
                </c:pt>
                <c:pt idx="118">
                  <c:v>0.05</c:v>
                </c:pt>
                <c:pt idx="119">
                  <c:v>0.05</c:v>
                </c:pt>
                <c:pt idx="120">
                  <c:v>0.05</c:v>
                </c:pt>
                <c:pt idx="121">
                  <c:v>0.05</c:v>
                </c:pt>
                <c:pt idx="122">
                  <c:v>0.05</c:v>
                </c:pt>
                <c:pt idx="123">
                  <c:v>0.05</c:v>
                </c:pt>
                <c:pt idx="124">
                  <c:v>0.05</c:v>
                </c:pt>
                <c:pt idx="125">
                  <c:v>0.05</c:v>
                </c:pt>
                <c:pt idx="126">
                  <c:v>0.05</c:v>
                </c:pt>
                <c:pt idx="127">
                  <c:v>0.05</c:v>
                </c:pt>
                <c:pt idx="128">
                  <c:v>0.05</c:v>
                </c:pt>
                <c:pt idx="129">
                  <c:v>0.05</c:v>
                </c:pt>
                <c:pt idx="130">
                  <c:v>0.05</c:v>
                </c:pt>
                <c:pt idx="131">
                  <c:v>0.05</c:v>
                </c:pt>
                <c:pt idx="132">
                  <c:v>0.05</c:v>
                </c:pt>
                <c:pt idx="133">
                  <c:v>0.05</c:v>
                </c:pt>
                <c:pt idx="134">
                  <c:v>0.05</c:v>
                </c:pt>
                <c:pt idx="135">
                  <c:v>0.05</c:v>
                </c:pt>
                <c:pt idx="136">
                  <c:v>0.05</c:v>
                </c:pt>
                <c:pt idx="137">
                  <c:v>0.05</c:v>
                </c:pt>
                <c:pt idx="138">
                  <c:v>0.05</c:v>
                </c:pt>
                <c:pt idx="139">
                  <c:v>0.05</c:v>
                </c:pt>
                <c:pt idx="140">
                  <c:v>0.05</c:v>
                </c:pt>
                <c:pt idx="141">
                  <c:v>0.05</c:v>
                </c:pt>
                <c:pt idx="142">
                  <c:v>0.05</c:v>
                </c:pt>
                <c:pt idx="143">
                  <c:v>0.05</c:v>
                </c:pt>
                <c:pt idx="144">
                  <c:v>0.05</c:v>
                </c:pt>
                <c:pt idx="145">
                  <c:v>0.05</c:v>
                </c:pt>
                <c:pt idx="146">
                  <c:v>0.05</c:v>
                </c:pt>
                <c:pt idx="147">
                  <c:v>0.05</c:v>
                </c:pt>
                <c:pt idx="148">
                  <c:v>0.05</c:v>
                </c:pt>
                <c:pt idx="149">
                  <c:v>0.05</c:v>
                </c:pt>
                <c:pt idx="150">
                  <c:v>0.05</c:v>
                </c:pt>
                <c:pt idx="151">
                  <c:v>0.05</c:v>
                </c:pt>
                <c:pt idx="152">
                  <c:v>0.05</c:v>
                </c:pt>
                <c:pt idx="153">
                  <c:v>0.05</c:v>
                </c:pt>
                <c:pt idx="154">
                  <c:v>0.05</c:v>
                </c:pt>
                <c:pt idx="155">
                  <c:v>0.05</c:v>
                </c:pt>
                <c:pt idx="156">
                  <c:v>0.05</c:v>
                </c:pt>
                <c:pt idx="157">
                  <c:v>0.05</c:v>
                </c:pt>
                <c:pt idx="158">
                  <c:v>0.05</c:v>
                </c:pt>
                <c:pt idx="159">
                  <c:v>0.05</c:v>
                </c:pt>
                <c:pt idx="160">
                  <c:v>0.05</c:v>
                </c:pt>
                <c:pt idx="161">
                  <c:v>0.05</c:v>
                </c:pt>
                <c:pt idx="162">
                  <c:v>0.05</c:v>
                </c:pt>
                <c:pt idx="163">
                  <c:v>0.05</c:v>
                </c:pt>
                <c:pt idx="164">
                  <c:v>0.05</c:v>
                </c:pt>
                <c:pt idx="165">
                  <c:v>0.05</c:v>
                </c:pt>
                <c:pt idx="166">
                  <c:v>0.05</c:v>
                </c:pt>
                <c:pt idx="167">
                  <c:v>0.05</c:v>
                </c:pt>
                <c:pt idx="168">
                  <c:v>0.05</c:v>
                </c:pt>
                <c:pt idx="169">
                  <c:v>0.05</c:v>
                </c:pt>
                <c:pt idx="170">
                  <c:v>0.05</c:v>
                </c:pt>
                <c:pt idx="171">
                  <c:v>0.05</c:v>
                </c:pt>
                <c:pt idx="172">
                  <c:v>0.05</c:v>
                </c:pt>
                <c:pt idx="173">
                  <c:v>0.05</c:v>
                </c:pt>
                <c:pt idx="174">
                  <c:v>0.05</c:v>
                </c:pt>
                <c:pt idx="175">
                  <c:v>0.05</c:v>
                </c:pt>
                <c:pt idx="176">
                  <c:v>0.05</c:v>
                </c:pt>
                <c:pt idx="177">
                  <c:v>0.05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0.05</c:v>
                </c:pt>
                <c:pt idx="182">
                  <c:v>0.05</c:v>
                </c:pt>
                <c:pt idx="183">
                  <c:v>0.05</c:v>
                </c:pt>
                <c:pt idx="184">
                  <c:v>0.05</c:v>
                </c:pt>
                <c:pt idx="185">
                  <c:v>0.05</c:v>
                </c:pt>
                <c:pt idx="186">
                  <c:v>0.05</c:v>
                </c:pt>
                <c:pt idx="187">
                  <c:v>0.05</c:v>
                </c:pt>
                <c:pt idx="188">
                  <c:v>0.05</c:v>
                </c:pt>
                <c:pt idx="189">
                  <c:v>0.05</c:v>
                </c:pt>
                <c:pt idx="190">
                  <c:v>0.05</c:v>
                </c:pt>
                <c:pt idx="191">
                  <c:v>0.05</c:v>
                </c:pt>
                <c:pt idx="192">
                  <c:v>0.05</c:v>
                </c:pt>
                <c:pt idx="193">
                  <c:v>0.05</c:v>
                </c:pt>
                <c:pt idx="194">
                  <c:v>0.05</c:v>
                </c:pt>
                <c:pt idx="195">
                  <c:v>0.05</c:v>
                </c:pt>
                <c:pt idx="196">
                  <c:v>0.05</c:v>
                </c:pt>
                <c:pt idx="197">
                  <c:v>0.05</c:v>
                </c:pt>
                <c:pt idx="198">
                  <c:v>0.05</c:v>
                </c:pt>
                <c:pt idx="199">
                  <c:v>0.05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0.05</c:v>
                </c:pt>
                <c:pt idx="209">
                  <c:v>0.05</c:v>
                </c:pt>
                <c:pt idx="210">
                  <c:v>0.05</c:v>
                </c:pt>
                <c:pt idx="211">
                  <c:v>0.05</c:v>
                </c:pt>
                <c:pt idx="212">
                  <c:v>0.05</c:v>
                </c:pt>
                <c:pt idx="213">
                  <c:v>0.05</c:v>
                </c:pt>
                <c:pt idx="214">
                  <c:v>0.05</c:v>
                </c:pt>
                <c:pt idx="215">
                  <c:v>0.05</c:v>
                </c:pt>
                <c:pt idx="216">
                  <c:v>0.05</c:v>
                </c:pt>
                <c:pt idx="217">
                  <c:v>0.05</c:v>
                </c:pt>
                <c:pt idx="218">
                  <c:v>0.05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0.05</c:v>
                </c:pt>
                <c:pt idx="223">
                  <c:v>0.05</c:v>
                </c:pt>
                <c:pt idx="224">
                  <c:v>0.05</c:v>
                </c:pt>
                <c:pt idx="225">
                  <c:v>0.05</c:v>
                </c:pt>
                <c:pt idx="226">
                  <c:v>0.05</c:v>
                </c:pt>
                <c:pt idx="227">
                  <c:v>0.05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0.05</c:v>
                </c:pt>
                <c:pt idx="233">
                  <c:v>0.05</c:v>
                </c:pt>
                <c:pt idx="234">
                  <c:v>0.05</c:v>
                </c:pt>
                <c:pt idx="235">
                  <c:v>0.05</c:v>
                </c:pt>
                <c:pt idx="236">
                  <c:v>0.05</c:v>
                </c:pt>
                <c:pt idx="237">
                  <c:v>0.05</c:v>
                </c:pt>
                <c:pt idx="238">
                  <c:v>0.05</c:v>
                </c:pt>
                <c:pt idx="239">
                  <c:v>0.05</c:v>
                </c:pt>
                <c:pt idx="240">
                  <c:v>0.05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0.05</c:v>
                </c:pt>
                <c:pt idx="248">
                  <c:v>0.05</c:v>
                </c:pt>
                <c:pt idx="249">
                  <c:v>0.05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0.05</c:v>
                </c:pt>
                <c:pt idx="256">
                  <c:v>0.05</c:v>
                </c:pt>
                <c:pt idx="257">
                  <c:v>0.05</c:v>
                </c:pt>
                <c:pt idx="258">
                  <c:v>0.05</c:v>
                </c:pt>
                <c:pt idx="259">
                  <c:v>0.05</c:v>
                </c:pt>
                <c:pt idx="260">
                  <c:v>0.05</c:v>
                </c:pt>
                <c:pt idx="261">
                  <c:v>0.05</c:v>
                </c:pt>
                <c:pt idx="262">
                  <c:v>0.05</c:v>
                </c:pt>
                <c:pt idx="263">
                  <c:v>0.05</c:v>
                </c:pt>
                <c:pt idx="264">
                  <c:v>0.05</c:v>
                </c:pt>
                <c:pt idx="265">
                  <c:v>0.05</c:v>
                </c:pt>
                <c:pt idx="266">
                  <c:v>0.05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0.05</c:v>
                </c:pt>
                <c:pt idx="271">
                  <c:v>0.05</c:v>
                </c:pt>
                <c:pt idx="272">
                  <c:v>0.05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0.05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0.05</c:v>
                </c:pt>
                <c:pt idx="281">
                  <c:v>0.05</c:v>
                </c:pt>
                <c:pt idx="282">
                  <c:v>0.05</c:v>
                </c:pt>
                <c:pt idx="283">
                  <c:v>0.05</c:v>
                </c:pt>
                <c:pt idx="284">
                  <c:v>0.05</c:v>
                </c:pt>
                <c:pt idx="285">
                  <c:v>0.05</c:v>
                </c:pt>
                <c:pt idx="286">
                  <c:v>0.05</c:v>
                </c:pt>
                <c:pt idx="287">
                  <c:v>0.05</c:v>
                </c:pt>
                <c:pt idx="288">
                  <c:v>0.05</c:v>
                </c:pt>
                <c:pt idx="289">
                  <c:v>0.05</c:v>
                </c:pt>
                <c:pt idx="290">
                  <c:v>0.05</c:v>
                </c:pt>
                <c:pt idx="291">
                  <c:v>0.05</c:v>
                </c:pt>
                <c:pt idx="292">
                  <c:v>0.05</c:v>
                </c:pt>
                <c:pt idx="293">
                  <c:v>0.05</c:v>
                </c:pt>
                <c:pt idx="294">
                  <c:v>0.05</c:v>
                </c:pt>
                <c:pt idx="295">
                  <c:v>0.05</c:v>
                </c:pt>
                <c:pt idx="296">
                  <c:v>0.05</c:v>
                </c:pt>
                <c:pt idx="297">
                  <c:v>0.05</c:v>
                </c:pt>
                <c:pt idx="298">
                  <c:v>0.05</c:v>
                </c:pt>
                <c:pt idx="299">
                  <c:v>0.05</c:v>
                </c:pt>
                <c:pt idx="300">
                  <c:v>0.05</c:v>
                </c:pt>
                <c:pt idx="301">
                  <c:v>0.05</c:v>
                </c:pt>
                <c:pt idx="302">
                  <c:v>0.05</c:v>
                </c:pt>
                <c:pt idx="303">
                  <c:v>0.05</c:v>
                </c:pt>
                <c:pt idx="304">
                  <c:v>0.05</c:v>
                </c:pt>
                <c:pt idx="305">
                  <c:v>0.05</c:v>
                </c:pt>
                <c:pt idx="306">
                  <c:v>0.05</c:v>
                </c:pt>
                <c:pt idx="307">
                  <c:v>0.05</c:v>
                </c:pt>
                <c:pt idx="308">
                  <c:v>0.05</c:v>
                </c:pt>
                <c:pt idx="309">
                  <c:v>0.05</c:v>
                </c:pt>
                <c:pt idx="310">
                  <c:v>0.05</c:v>
                </c:pt>
                <c:pt idx="311">
                  <c:v>0.05</c:v>
                </c:pt>
                <c:pt idx="312">
                  <c:v>0.05</c:v>
                </c:pt>
                <c:pt idx="313">
                  <c:v>0.05</c:v>
                </c:pt>
                <c:pt idx="314">
                  <c:v>0.05</c:v>
                </c:pt>
                <c:pt idx="315">
                  <c:v>0.05</c:v>
                </c:pt>
                <c:pt idx="316">
                  <c:v>0.05</c:v>
                </c:pt>
                <c:pt idx="317">
                  <c:v>0.05</c:v>
                </c:pt>
                <c:pt idx="318">
                  <c:v>0.05</c:v>
                </c:pt>
                <c:pt idx="319">
                  <c:v>0.05</c:v>
                </c:pt>
                <c:pt idx="320">
                  <c:v>0.05</c:v>
                </c:pt>
                <c:pt idx="321">
                  <c:v>0.05</c:v>
                </c:pt>
                <c:pt idx="322">
                  <c:v>0.05</c:v>
                </c:pt>
                <c:pt idx="323">
                  <c:v>0.05</c:v>
                </c:pt>
                <c:pt idx="324">
                  <c:v>0.05</c:v>
                </c:pt>
                <c:pt idx="325">
                  <c:v>0.05</c:v>
                </c:pt>
                <c:pt idx="326">
                  <c:v>0.05</c:v>
                </c:pt>
                <c:pt idx="327">
                  <c:v>0.05</c:v>
                </c:pt>
                <c:pt idx="328">
                  <c:v>0.05</c:v>
                </c:pt>
                <c:pt idx="329">
                  <c:v>0.05</c:v>
                </c:pt>
                <c:pt idx="330">
                  <c:v>0.05</c:v>
                </c:pt>
                <c:pt idx="331">
                  <c:v>0.05</c:v>
                </c:pt>
                <c:pt idx="332">
                  <c:v>0.05</c:v>
                </c:pt>
                <c:pt idx="333">
                  <c:v>0.05</c:v>
                </c:pt>
                <c:pt idx="334">
                  <c:v>0.05</c:v>
                </c:pt>
                <c:pt idx="335">
                  <c:v>0.05</c:v>
                </c:pt>
                <c:pt idx="336">
                  <c:v>0.05</c:v>
                </c:pt>
                <c:pt idx="337">
                  <c:v>0.05</c:v>
                </c:pt>
                <c:pt idx="338">
                  <c:v>0.05</c:v>
                </c:pt>
                <c:pt idx="339">
                  <c:v>0.05</c:v>
                </c:pt>
                <c:pt idx="340">
                  <c:v>0.05</c:v>
                </c:pt>
                <c:pt idx="341">
                  <c:v>0.05</c:v>
                </c:pt>
                <c:pt idx="342">
                  <c:v>0.05</c:v>
                </c:pt>
                <c:pt idx="343">
                  <c:v>0.05</c:v>
                </c:pt>
                <c:pt idx="344">
                  <c:v>0.05</c:v>
                </c:pt>
                <c:pt idx="345">
                  <c:v>0.05</c:v>
                </c:pt>
                <c:pt idx="346">
                  <c:v>0.05</c:v>
                </c:pt>
                <c:pt idx="347">
                  <c:v>0.05</c:v>
                </c:pt>
                <c:pt idx="348">
                  <c:v>0.05</c:v>
                </c:pt>
                <c:pt idx="349">
                  <c:v>0.05</c:v>
                </c:pt>
                <c:pt idx="350">
                  <c:v>0.05</c:v>
                </c:pt>
                <c:pt idx="351">
                  <c:v>0.05</c:v>
                </c:pt>
                <c:pt idx="352">
                  <c:v>0.05</c:v>
                </c:pt>
                <c:pt idx="353">
                  <c:v>0.05</c:v>
                </c:pt>
                <c:pt idx="354">
                  <c:v>0.05</c:v>
                </c:pt>
                <c:pt idx="355">
                  <c:v>0.05</c:v>
                </c:pt>
                <c:pt idx="356">
                  <c:v>0.05</c:v>
                </c:pt>
                <c:pt idx="357">
                  <c:v>0.05</c:v>
                </c:pt>
                <c:pt idx="358">
                  <c:v>0.05</c:v>
                </c:pt>
                <c:pt idx="359">
                  <c:v>0.05</c:v>
                </c:pt>
              </c:numCache>
            </c:numRef>
          </c:val>
          <c:smooth val="0"/>
        </c:ser>
        <c:ser>
          <c:idx val="1"/>
          <c:order val="1"/>
          <c:tx>
            <c:v>Interest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val>
            <c:numRef>
              <c:f>'Amortization Table'!$E$14:$E$373</c:f>
              <c:numCache>
                <c:formatCode>"$"#,##0.00_);[Red]\("$"#,##0.00\)</c:formatCode>
                <c:ptCount val="360"/>
              </c:numCache>
            </c:numRef>
          </c:val>
          <c:smooth val="0"/>
        </c:ser>
        <c:ser>
          <c:idx val="2"/>
          <c:order val="2"/>
          <c:tx>
            <c:v>Principal</c:v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CF305"/>
              </a:solidFill>
              <a:ln>
                <a:solidFill>
                  <a:srgbClr val="FCF305"/>
                </a:solidFill>
                <a:prstDash val="solid"/>
              </a:ln>
            </c:spPr>
          </c:marker>
          <c:val>
            <c:numRef>
              <c:f>'Amortization Table'!$F$14:$F$373</c:f>
              <c:numCache>
                <c:formatCode>"$"#,##0.00_);[Red]\("$"#,##0.00\)</c:formatCode>
                <c:ptCount val="36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35000"/>
        <c:axId val="2112846984"/>
      </c:lineChart>
      <c:catAx>
        <c:axId val="2112535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alt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49500554938957"/>
              <c:y val="0.944535021357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2846984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2112846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2535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333333333333"/>
          <c:y val="0.447598253275109"/>
          <c:w val="0.100740740740741"/>
          <c:h val="0.1048034934497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7540" cy="5825873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1660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5"/>
  <sheetViews>
    <sheetView tabSelected="1" workbookViewId="0">
      <selection activeCell="G37" sqref="G37"/>
    </sheetView>
  </sheetViews>
  <sheetFormatPr baseColWidth="10" defaultColWidth="8.83203125" defaultRowHeight="12" x14ac:dyDescent="0"/>
  <cols>
    <col min="1" max="1" width="9.5" bestFit="1" customWidth="1"/>
    <col min="2" max="2" width="11.1640625" customWidth="1"/>
    <col min="3" max="3" width="12.1640625" customWidth="1"/>
    <col min="4" max="5" width="11.6640625" bestFit="1" customWidth="1"/>
    <col min="6" max="6" width="10.5" customWidth="1"/>
    <col min="7" max="7" width="11.83203125" customWidth="1"/>
    <col min="8" max="8" width="14" customWidth="1"/>
  </cols>
  <sheetData>
    <row r="1" spans="1:8" ht="15">
      <c r="A1" s="1" t="s">
        <v>8</v>
      </c>
    </row>
    <row r="2" spans="1:8">
      <c r="A2" s="2" t="s">
        <v>9</v>
      </c>
    </row>
    <row r="3" spans="1:8">
      <c r="A3" s="2"/>
    </row>
    <row r="4" spans="1:8">
      <c r="A4" s="2" t="s">
        <v>0</v>
      </c>
      <c r="C4" s="7">
        <v>200000</v>
      </c>
      <c r="E4" s="21" t="s">
        <v>11</v>
      </c>
      <c r="G4" s="21">
        <f>PMT(C5/12,C6*12,-1)</f>
        <v>5.9955052515275236E-3</v>
      </c>
    </row>
    <row r="5" spans="1:8">
      <c r="A5" s="2" t="s">
        <v>1</v>
      </c>
      <c r="C5" s="3">
        <v>0.06</v>
      </c>
    </row>
    <row r="6" spans="1:8">
      <c r="A6" s="2" t="s">
        <v>2</v>
      </c>
      <c r="C6">
        <v>30</v>
      </c>
    </row>
    <row r="7" spans="1:8">
      <c r="A7" s="2" t="s">
        <v>13</v>
      </c>
      <c r="C7" s="12">
        <v>41654</v>
      </c>
    </row>
    <row r="8" spans="1:8">
      <c r="A8" s="2" t="s">
        <v>20</v>
      </c>
      <c r="C8" s="17">
        <f>EOMONTH(C7,0)-C7</f>
        <v>16</v>
      </c>
    </row>
    <row r="9" spans="1:8">
      <c r="A9" s="2" t="s">
        <v>19</v>
      </c>
      <c r="C9" s="18">
        <f>(C5/360)*C4*C8</f>
        <v>533.33333333333337</v>
      </c>
    </row>
    <row r="10" spans="1:8">
      <c r="B10" s="2" t="s">
        <v>10</v>
      </c>
      <c r="D10" s="8" t="s">
        <v>10</v>
      </c>
    </row>
    <row r="11" spans="1:8">
      <c r="B11" s="2"/>
    </row>
    <row r="12" spans="1:8" ht="24">
      <c r="A12" s="13" t="s">
        <v>17</v>
      </c>
      <c r="B12" s="4" t="s">
        <v>16</v>
      </c>
      <c r="C12" s="4" t="s">
        <v>3</v>
      </c>
      <c r="D12" s="4" t="s">
        <v>4</v>
      </c>
      <c r="E12" s="4" t="s">
        <v>6</v>
      </c>
      <c r="F12" s="4" t="s">
        <v>7</v>
      </c>
      <c r="G12" s="4" t="s">
        <v>5</v>
      </c>
    </row>
    <row r="13" spans="1:8">
      <c r="A13" s="14">
        <f>EOMONTH(C7,0)</f>
        <v>41670</v>
      </c>
      <c r="B13" s="15">
        <v>0</v>
      </c>
      <c r="C13" s="16">
        <f>C4</f>
        <v>200000</v>
      </c>
      <c r="D13" s="20"/>
      <c r="E13" s="19">
        <f>C9</f>
        <v>533.33333333333337</v>
      </c>
      <c r="F13" s="20">
        <v>0</v>
      </c>
      <c r="G13" s="16">
        <f>C13</f>
        <v>200000</v>
      </c>
      <c r="H13" s="2" t="s">
        <v>18</v>
      </c>
    </row>
    <row r="14" spans="1:8">
      <c r="A14" s="12">
        <f>EOMONTH(C7,1)</f>
        <v>41698</v>
      </c>
      <c r="B14" s="6">
        <v>1</v>
      </c>
      <c r="C14" s="5">
        <f>+C4</f>
        <v>200000</v>
      </c>
      <c r="D14" s="22">
        <v>0.05</v>
      </c>
      <c r="E14" s="10"/>
      <c r="F14" s="11"/>
      <c r="G14" s="10"/>
      <c r="H14" s="2" t="s">
        <v>12</v>
      </c>
    </row>
    <row r="15" spans="1:8">
      <c r="A15" s="12">
        <f>EOMONTH(A14,1)</f>
        <v>41729</v>
      </c>
      <c r="B15" s="6">
        <f t="shared" ref="B15:B49" si="0">+B14+1</f>
        <v>2</v>
      </c>
      <c r="C15" s="5"/>
      <c r="D15" s="22">
        <v>0.05</v>
      </c>
      <c r="E15" s="5"/>
      <c r="F15" s="7"/>
      <c r="G15" s="5"/>
      <c r="H15" s="2" t="s">
        <v>14</v>
      </c>
    </row>
    <row r="16" spans="1:8">
      <c r="A16" s="12">
        <f t="shared" ref="A16:A79" si="1">EOMONTH(A15,1)</f>
        <v>41759</v>
      </c>
      <c r="B16" s="6">
        <f t="shared" si="0"/>
        <v>3</v>
      </c>
      <c r="C16" s="5"/>
      <c r="D16" s="22">
        <v>0.05</v>
      </c>
      <c r="E16" s="5"/>
      <c r="F16" s="7"/>
      <c r="G16" s="5"/>
      <c r="H16" s="2" t="s">
        <v>15</v>
      </c>
    </row>
    <row r="17" spans="1:7">
      <c r="A17" s="12">
        <f t="shared" si="1"/>
        <v>41790</v>
      </c>
      <c r="B17" s="6">
        <f t="shared" si="0"/>
        <v>4</v>
      </c>
      <c r="C17" s="5"/>
      <c r="D17" s="22">
        <v>0.05</v>
      </c>
      <c r="E17" s="5"/>
      <c r="F17" s="7"/>
      <c r="G17" s="5"/>
    </row>
    <row r="18" spans="1:7">
      <c r="A18" s="12">
        <f t="shared" si="1"/>
        <v>41820</v>
      </c>
      <c r="B18" s="6">
        <f t="shared" si="0"/>
        <v>5</v>
      </c>
      <c r="C18" s="5"/>
      <c r="D18" s="22">
        <v>0.05</v>
      </c>
      <c r="E18" s="5"/>
      <c r="F18" s="7"/>
      <c r="G18" s="5"/>
    </row>
    <row r="19" spans="1:7">
      <c r="A19" s="12">
        <f t="shared" si="1"/>
        <v>41851</v>
      </c>
      <c r="B19" s="6">
        <f t="shared" si="0"/>
        <v>6</v>
      </c>
      <c r="C19" s="5"/>
      <c r="D19" s="22">
        <v>0.05</v>
      </c>
      <c r="E19" s="5"/>
      <c r="F19" s="7"/>
      <c r="G19" s="5"/>
    </row>
    <row r="20" spans="1:7">
      <c r="A20" s="12">
        <f t="shared" si="1"/>
        <v>41882</v>
      </c>
      <c r="B20" s="6">
        <f t="shared" si="0"/>
        <v>7</v>
      </c>
      <c r="C20" s="5"/>
      <c r="D20" s="22">
        <v>0.05</v>
      </c>
      <c r="E20" s="5"/>
      <c r="F20" s="7"/>
      <c r="G20" s="5"/>
    </row>
    <row r="21" spans="1:7">
      <c r="A21" s="12">
        <f t="shared" si="1"/>
        <v>41912</v>
      </c>
      <c r="B21" s="6">
        <f t="shared" si="0"/>
        <v>8</v>
      </c>
      <c r="C21" s="5"/>
      <c r="D21" s="22">
        <v>0.05</v>
      </c>
      <c r="E21" s="5"/>
      <c r="F21" s="7"/>
      <c r="G21" s="5"/>
    </row>
    <row r="22" spans="1:7">
      <c r="A22" s="12">
        <f t="shared" si="1"/>
        <v>41943</v>
      </c>
      <c r="B22" s="6">
        <f t="shared" si="0"/>
        <v>9</v>
      </c>
      <c r="C22" s="5"/>
      <c r="D22" s="22">
        <v>0.05</v>
      </c>
      <c r="E22" s="5"/>
      <c r="F22" s="7"/>
      <c r="G22" s="5"/>
    </row>
    <row r="23" spans="1:7">
      <c r="A23" s="12">
        <f t="shared" si="1"/>
        <v>41973</v>
      </c>
      <c r="B23" s="6">
        <f t="shared" si="0"/>
        <v>10</v>
      </c>
      <c r="C23" s="5"/>
      <c r="D23" s="22">
        <v>0.05</v>
      </c>
      <c r="E23" s="5"/>
      <c r="F23" s="7"/>
      <c r="G23" s="5"/>
    </row>
    <row r="24" spans="1:7">
      <c r="A24" s="12">
        <f t="shared" si="1"/>
        <v>42004</v>
      </c>
      <c r="B24" s="6">
        <f t="shared" si="0"/>
        <v>11</v>
      </c>
      <c r="C24" s="5"/>
      <c r="D24" s="22">
        <v>0.05</v>
      </c>
      <c r="E24" s="5"/>
      <c r="F24" s="7"/>
      <c r="G24" s="5"/>
    </row>
    <row r="25" spans="1:7">
      <c r="A25" s="12">
        <f t="shared" si="1"/>
        <v>42035</v>
      </c>
      <c r="B25" s="6">
        <f t="shared" si="0"/>
        <v>12</v>
      </c>
      <c r="C25" s="5"/>
      <c r="D25" s="22">
        <v>0.05</v>
      </c>
      <c r="E25" s="5"/>
      <c r="F25" s="7"/>
      <c r="G25" s="5"/>
    </row>
    <row r="26" spans="1:7">
      <c r="A26" s="12">
        <f t="shared" si="1"/>
        <v>42063</v>
      </c>
      <c r="B26" s="6">
        <f t="shared" si="0"/>
        <v>13</v>
      </c>
      <c r="C26" s="5"/>
      <c r="D26" s="22">
        <v>0.05</v>
      </c>
      <c r="E26" s="5"/>
      <c r="F26" s="7"/>
      <c r="G26" s="5"/>
    </row>
    <row r="27" spans="1:7">
      <c r="A27" s="12">
        <f t="shared" si="1"/>
        <v>42094</v>
      </c>
      <c r="B27" s="6">
        <f t="shared" si="0"/>
        <v>14</v>
      </c>
      <c r="C27" s="5"/>
      <c r="D27" s="22">
        <v>0.05</v>
      </c>
      <c r="E27" s="5"/>
      <c r="F27" s="7"/>
      <c r="G27" s="5"/>
    </row>
    <row r="28" spans="1:7">
      <c r="A28" s="12">
        <f t="shared" si="1"/>
        <v>42124</v>
      </c>
      <c r="B28" s="6">
        <f t="shared" si="0"/>
        <v>15</v>
      </c>
      <c r="C28" s="5"/>
      <c r="D28" s="22">
        <v>0.05</v>
      </c>
      <c r="E28" s="5"/>
      <c r="F28" s="7"/>
      <c r="G28" s="5"/>
    </row>
    <row r="29" spans="1:7">
      <c r="A29" s="12">
        <f t="shared" si="1"/>
        <v>42155</v>
      </c>
      <c r="B29" s="6">
        <f t="shared" si="0"/>
        <v>16</v>
      </c>
      <c r="C29" s="5"/>
      <c r="D29" s="22">
        <v>0.05</v>
      </c>
      <c r="E29" s="5"/>
      <c r="F29" s="7"/>
      <c r="G29" s="5"/>
    </row>
    <row r="30" spans="1:7">
      <c r="A30" s="12">
        <f t="shared" si="1"/>
        <v>42185</v>
      </c>
      <c r="B30" s="6">
        <f t="shared" si="0"/>
        <v>17</v>
      </c>
      <c r="C30" s="5"/>
      <c r="D30" s="22">
        <v>0.05</v>
      </c>
      <c r="E30" s="5"/>
      <c r="F30" s="7"/>
      <c r="G30" s="5"/>
    </row>
    <row r="31" spans="1:7">
      <c r="A31" s="12">
        <f t="shared" si="1"/>
        <v>42216</v>
      </c>
      <c r="B31" s="6">
        <f t="shared" si="0"/>
        <v>18</v>
      </c>
      <c r="C31" s="5"/>
      <c r="D31" s="22">
        <v>0.05</v>
      </c>
      <c r="E31" s="5"/>
      <c r="F31" s="7"/>
      <c r="G31" s="5"/>
    </row>
    <row r="32" spans="1:7">
      <c r="A32" s="12">
        <f t="shared" si="1"/>
        <v>42247</v>
      </c>
      <c r="B32" s="6">
        <f t="shared" si="0"/>
        <v>19</v>
      </c>
      <c r="C32" s="5"/>
      <c r="D32" s="22">
        <v>0.05</v>
      </c>
      <c r="E32" s="5"/>
      <c r="F32" s="7"/>
      <c r="G32" s="5"/>
    </row>
    <row r="33" spans="1:7">
      <c r="A33" s="12">
        <f t="shared" si="1"/>
        <v>42277</v>
      </c>
      <c r="B33" s="6">
        <f t="shared" si="0"/>
        <v>20</v>
      </c>
      <c r="C33" s="5"/>
      <c r="D33" s="22">
        <v>0.05</v>
      </c>
      <c r="E33" s="5"/>
      <c r="F33" s="7"/>
      <c r="G33" s="5"/>
    </row>
    <row r="34" spans="1:7">
      <c r="A34" s="12">
        <f t="shared" si="1"/>
        <v>42308</v>
      </c>
      <c r="B34" s="6">
        <f t="shared" si="0"/>
        <v>21</v>
      </c>
      <c r="C34" s="5"/>
      <c r="D34" s="22">
        <v>0.05</v>
      </c>
      <c r="E34" s="5"/>
      <c r="F34" s="7"/>
      <c r="G34" s="5"/>
    </row>
    <row r="35" spans="1:7">
      <c r="A35" s="12">
        <f t="shared" si="1"/>
        <v>42338</v>
      </c>
      <c r="B35" s="6">
        <f t="shared" si="0"/>
        <v>22</v>
      </c>
      <c r="C35" s="5"/>
      <c r="D35" s="22">
        <v>0.05</v>
      </c>
      <c r="E35" s="5"/>
      <c r="F35" s="7"/>
      <c r="G35" s="5"/>
    </row>
    <row r="36" spans="1:7">
      <c r="A36" s="12">
        <f t="shared" si="1"/>
        <v>42369</v>
      </c>
      <c r="B36" s="6">
        <f t="shared" si="0"/>
        <v>23</v>
      </c>
      <c r="C36" s="5"/>
      <c r="D36" s="22">
        <v>0.05</v>
      </c>
      <c r="E36" s="5"/>
      <c r="F36" s="7"/>
      <c r="G36" s="5"/>
    </row>
    <row r="37" spans="1:7">
      <c r="A37" s="12">
        <f t="shared" si="1"/>
        <v>42400</v>
      </c>
      <c r="B37" s="6">
        <f t="shared" si="0"/>
        <v>24</v>
      </c>
      <c r="C37" s="5"/>
      <c r="D37" s="22">
        <v>0.05</v>
      </c>
      <c r="E37" s="5"/>
      <c r="F37" s="7"/>
      <c r="G37" s="9"/>
    </row>
    <row r="38" spans="1:7">
      <c r="A38" s="12">
        <f t="shared" si="1"/>
        <v>42429</v>
      </c>
      <c r="B38" s="6">
        <f t="shared" si="0"/>
        <v>25</v>
      </c>
      <c r="C38" s="5"/>
      <c r="D38" s="22">
        <v>0.05</v>
      </c>
      <c r="E38" s="5"/>
      <c r="F38" s="7"/>
      <c r="G38" s="5"/>
    </row>
    <row r="39" spans="1:7">
      <c r="A39" s="12">
        <f t="shared" si="1"/>
        <v>42460</v>
      </c>
      <c r="B39" s="6">
        <f t="shared" si="0"/>
        <v>26</v>
      </c>
      <c r="C39" s="5"/>
      <c r="D39" s="22">
        <v>0.05</v>
      </c>
      <c r="E39" s="5"/>
      <c r="F39" s="7"/>
      <c r="G39" s="5"/>
    </row>
    <row r="40" spans="1:7">
      <c r="A40" s="12">
        <f t="shared" si="1"/>
        <v>42490</v>
      </c>
      <c r="B40" s="6">
        <f t="shared" si="0"/>
        <v>27</v>
      </c>
      <c r="C40" s="5"/>
      <c r="D40" s="22">
        <v>0.05</v>
      </c>
      <c r="E40" s="5"/>
      <c r="F40" s="7"/>
      <c r="G40" s="5"/>
    </row>
    <row r="41" spans="1:7">
      <c r="A41" s="12">
        <f t="shared" si="1"/>
        <v>42521</v>
      </c>
      <c r="B41" s="6">
        <f t="shared" si="0"/>
        <v>28</v>
      </c>
      <c r="C41" s="5"/>
      <c r="D41" s="22">
        <v>0.05</v>
      </c>
      <c r="E41" s="5"/>
      <c r="F41" s="7"/>
      <c r="G41" s="5"/>
    </row>
    <row r="42" spans="1:7">
      <c r="A42" s="12">
        <f t="shared" si="1"/>
        <v>42551</v>
      </c>
      <c r="B42" s="6">
        <f t="shared" si="0"/>
        <v>29</v>
      </c>
      <c r="C42" s="5"/>
      <c r="D42" s="22">
        <v>0.05</v>
      </c>
      <c r="E42" s="5"/>
      <c r="F42" s="7"/>
      <c r="G42" s="5"/>
    </row>
    <row r="43" spans="1:7">
      <c r="A43" s="12">
        <f t="shared" si="1"/>
        <v>42582</v>
      </c>
      <c r="B43" s="6">
        <f t="shared" si="0"/>
        <v>30</v>
      </c>
      <c r="C43" s="5"/>
      <c r="D43" s="22">
        <v>0.05</v>
      </c>
      <c r="E43" s="5"/>
      <c r="F43" s="7"/>
      <c r="G43" s="5"/>
    </row>
    <row r="44" spans="1:7">
      <c r="A44" s="12">
        <f t="shared" si="1"/>
        <v>42613</v>
      </c>
      <c r="B44" s="6">
        <f t="shared" si="0"/>
        <v>31</v>
      </c>
      <c r="C44" s="5"/>
      <c r="D44" s="22">
        <v>0.05</v>
      </c>
      <c r="E44" s="5"/>
      <c r="F44" s="7"/>
      <c r="G44" s="5"/>
    </row>
    <row r="45" spans="1:7">
      <c r="A45" s="12">
        <f t="shared" si="1"/>
        <v>42643</v>
      </c>
      <c r="B45" s="6">
        <f t="shared" si="0"/>
        <v>32</v>
      </c>
      <c r="C45" s="5"/>
      <c r="D45" s="22">
        <v>0.05</v>
      </c>
      <c r="E45" s="5"/>
      <c r="F45" s="7"/>
      <c r="G45" s="5"/>
    </row>
    <row r="46" spans="1:7">
      <c r="A46" s="12">
        <f t="shared" si="1"/>
        <v>42674</v>
      </c>
      <c r="B46" s="6">
        <f t="shared" si="0"/>
        <v>33</v>
      </c>
      <c r="C46" s="5"/>
      <c r="D46" s="22">
        <v>0.05</v>
      </c>
      <c r="E46" s="5"/>
      <c r="F46" s="7"/>
      <c r="G46" s="5"/>
    </row>
    <row r="47" spans="1:7">
      <c r="A47" s="12">
        <f t="shared" si="1"/>
        <v>42704</v>
      </c>
      <c r="B47" s="6">
        <f t="shared" si="0"/>
        <v>34</v>
      </c>
      <c r="C47" s="5"/>
      <c r="D47" s="22">
        <v>0.05</v>
      </c>
      <c r="E47" s="5"/>
      <c r="F47" s="7"/>
      <c r="G47" s="5"/>
    </row>
    <row r="48" spans="1:7">
      <c r="A48" s="12">
        <f t="shared" si="1"/>
        <v>42735</v>
      </c>
      <c r="B48" s="6">
        <f t="shared" si="0"/>
        <v>35</v>
      </c>
      <c r="C48" s="5"/>
      <c r="D48" s="22">
        <v>0.05</v>
      </c>
      <c r="E48" s="5"/>
      <c r="F48" s="7"/>
      <c r="G48" s="5"/>
    </row>
    <row r="49" spans="1:7">
      <c r="A49" s="12">
        <f t="shared" si="1"/>
        <v>42766</v>
      </c>
      <c r="B49" s="6">
        <f t="shared" si="0"/>
        <v>36</v>
      </c>
      <c r="C49" s="5"/>
      <c r="D49" s="22">
        <v>0.05</v>
      </c>
      <c r="E49" s="5"/>
      <c r="F49" s="7"/>
      <c r="G49" s="5"/>
    </row>
    <row r="50" spans="1:7">
      <c r="A50" s="12">
        <f t="shared" si="1"/>
        <v>42794</v>
      </c>
      <c r="B50" s="6">
        <f t="shared" ref="B50:B113" si="2">+B49+1</f>
        <v>37</v>
      </c>
      <c r="C50" s="5"/>
      <c r="D50" s="22">
        <v>0.05</v>
      </c>
      <c r="E50" s="5"/>
      <c r="F50" s="7"/>
      <c r="G50" s="5"/>
    </row>
    <row r="51" spans="1:7">
      <c r="A51" s="12">
        <f t="shared" si="1"/>
        <v>42825</v>
      </c>
      <c r="B51" s="6">
        <f t="shared" si="2"/>
        <v>38</v>
      </c>
      <c r="C51" s="5"/>
      <c r="D51" s="22">
        <v>0.05</v>
      </c>
      <c r="E51" s="5"/>
      <c r="F51" s="7"/>
      <c r="G51" s="5"/>
    </row>
    <row r="52" spans="1:7">
      <c r="A52" s="12">
        <f t="shared" si="1"/>
        <v>42855</v>
      </c>
      <c r="B52" s="6">
        <f t="shared" si="2"/>
        <v>39</v>
      </c>
      <c r="C52" s="5"/>
      <c r="D52" s="22">
        <v>0.05</v>
      </c>
      <c r="E52" s="5"/>
      <c r="F52" s="7"/>
      <c r="G52" s="5"/>
    </row>
    <row r="53" spans="1:7">
      <c r="A53" s="12">
        <f t="shared" si="1"/>
        <v>42886</v>
      </c>
      <c r="B53" s="6">
        <f t="shared" si="2"/>
        <v>40</v>
      </c>
      <c r="C53" s="5"/>
      <c r="D53" s="22">
        <v>0.05</v>
      </c>
      <c r="E53" s="5"/>
      <c r="F53" s="7"/>
      <c r="G53" s="5"/>
    </row>
    <row r="54" spans="1:7">
      <c r="A54" s="12">
        <f t="shared" si="1"/>
        <v>42916</v>
      </c>
      <c r="B54" s="6">
        <f t="shared" si="2"/>
        <v>41</v>
      </c>
      <c r="C54" s="5"/>
      <c r="D54" s="22">
        <v>0.05</v>
      </c>
      <c r="E54" s="5"/>
      <c r="F54" s="7"/>
      <c r="G54" s="5"/>
    </row>
    <row r="55" spans="1:7">
      <c r="A55" s="12">
        <f t="shared" si="1"/>
        <v>42947</v>
      </c>
      <c r="B55" s="6">
        <f t="shared" si="2"/>
        <v>42</v>
      </c>
      <c r="C55" s="5"/>
      <c r="D55" s="22">
        <v>0.05</v>
      </c>
      <c r="E55" s="5"/>
      <c r="F55" s="7"/>
      <c r="G55" s="5"/>
    </row>
    <row r="56" spans="1:7">
      <c r="A56" s="12">
        <f t="shared" si="1"/>
        <v>42978</v>
      </c>
      <c r="B56" s="6">
        <f t="shared" si="2"/>
        <v>43</v>
      </c>
      <c r="C56" s="5"/>
      <c r="D56" s="22">
        <v>0.05</v>
      </c>
      <c r="E56" s="5"/>
      <c r="F56" s="7"/>
      <c r="G56" s="5"/>
    </row>
    <row r="57" spans="1:7">
      <c r="A57" s="12">
        <f t="shared" si="1"/>
        <v>43008</v>
      </c>
      <c r="B57" s="6">
        <f t="shared" si="2"/>
        <v>44</v>
      </c>
      <c r="C57" s="5"/>
      <c r="D57" s="22">
        <v>0.05</v>
      </c>
      <c r="E57" s="5"/>
      <c r="F57" s="7"/>
      <c r="G57" s="5"/>
    </row>
    <row r="58" spans="1:7">
      <c r="A58" s="12">
        <f t="shared" si="1"/>
        <v>43039</v>
      </c>
      <c r="B58" s="6">
        <f t="shared" si="2"/>
        <v>45</v>
      </c>
      <c r="C58" s="5"/>
      <c r="D58" s="22">
        <v>0.05</v>
      </c>
      <c r="E58" s="5"/>
      <c r="F58" s="7"/>
      <c r="G58" s="5"/>
    </row>
    <row r="59" spans="1:7">
      <c r="A59" s="12">
        <f t="shared" si="1"/>
        <v>43069</v>
      </c>
      <c r="B59" s="6">
        <f t="shared" si="2"/>
        <v>46</v>
      </c>
      <c r="C59" s="5"/>
      <c r="D59" s="22">
        <v>0.05</v>
      </c>
      <c r="E59" s="5"/>
      <c r="F59" s="7"/>
      <c r="G59" s="5"/>
    </row>
    <row r="60" spans="1:7">
      <c r="A60" s="12">
        <f t="shared" si="1"/>
        <v>43100</v>
      </c>
      <c r="B60" s="6">
        <f t="shared" si="2"/>
        <v>47</v>
      </c>
      <c r="C60" s="5"/>
      <c r="D60" s="22">
        <v>0.05</v>
      </c>
      <c r="E60" s="5"/>
      <c r="F60" s="7"/>
      <c r="G60" s="5"/>
    </row>
    <row r="61" spans="1:7">
      <c r="A61" s="12">
        <f t="shared" si="1"/>
        <v>43131</v>
      </c>
      <c r="B61" s="6">
        <f t="shared" si="2"/>
        <v>48</v>
      </c>
      <c r="C61" s="5"/>
      <c r="D61" s="22">
        <v>0.05</v>
      </c>
      <c r="E61" s="5"/>
      <c r="F61" s="7"/>
      <c r="G61" s="5"/>
    </row>
    <row r="62" spans="1:7">
      <c r="A62" s="12">
        <f t="shared" si="1"/>
        <v>43159</v>
      </c>
      <c r="B62" s="6">
        <f t="shared" si="2"/>
        <v>49</v>
      </c>
      <c r="C62" s="5"/>
      <c r="D62" s="22">
        <v>0.05</v>
      </c>
      <c r="E62" s="5"/>
      <c r="F62" s="7"/>
      <c r="G62" s="5"/>
    </row>
    <row r="63" spans="1:7">
      <c r="A63" s="12">
        <f t="shared" si="1"/>
        <v>43190</v>
      </c>
      <c r="B63" s="6">
        <f t="shared" si="2"/>
        <v>50</v>
      </c>
      <c r="C63" s="5"/>
      <c r="D63" s="22">
        <v>0.05</v>
      </c>
      <c r="E63" s="5"/>
      <c r="F63" s="7"/>
      <c r="G63" s="5"/>
    </row>
    <row r="64" spans="1:7">
      <c r="A64" s="12">
        <f t="shared" si="1"/>
        <v>43220</v>
      </c>
      <c r="B64" s="6">
        <f t="shared" si="2"/>
        <v>51</v>
      </c>
      <c r="C64" s="5"/>
      <c r="D64" s="22">
        <v>0.05</v>
      </c>
      <c r="E64" s="5"/>
      <c r="F64" s="7"/>
      <c r="G64" s="5"/>
    </row>
    <row r="65" spans="1:7">
      <c r="A65" s="12">
        <f t="shared" si="1"/>
        <v>43251</v>
      </c>
      <c r="B65" s="6">
        <f t="shared" si="2"/>
        <v>52</v>
      </c>
      <c r="C65" s="5"/>
      <c r="D65" s="22">
        <v>0.05</v>
      </c>
      <c r="E65" s="5"/>
      <c r="F65" s="7"/>
      <c r="G65" s="5"/>
    </row>
    <row r="66" spans="1:7">
      <c r="A66" s="12">
        <f t="shared" si="1"/>
        <v>43281</v>
      </c>
      <c r="B66" s="6">
        <f t="shared" si="2"/>
        <v>53</v>
      </c>
      <c r="C66" s="5"/>
      <c r="D66" s="22">
        <v>0.05</v>
      </c>
      <c r="E66" s="5"/>
      <c r="F66" s="7"/>
      <c r="G66" s="5"/>
    </row>
    <row r="67" spans="1:7">
      <c r="A67" s="12">
        <f t="shared" si="1"/>
        <v>43312</v>
      </c>
      <c r="B67" s="6">
        <f t="shared" si="2"/>
        <v>54</v>
      </c>
      <c r="C67" s="5"/>
      <c r="D67" s="22">
        <v>0.05</v>
      </c>
      <c r="E67" s="5"/>
      <c r="F67" s="7"/>
      <c r="G67" s="5"/>
    </row>
    <row r="68" spans="1:7">
      <c r="A68" s="12">
        <f t="shared" si="1"/>
        <v>43343</v>
      </c>
      <c r="B68" s="6">
        <f t="shared" si="2"/>
        <v>55</v>
      </c>
      <c r="C68" s="5"/>
      <c r="D68" s="22">
        <v>0.05</v>
      </c>
      <c r="E68" s="5"/>
      <c r="F68" s="7"/>
      <c r="G68" s="5"/>
    </row>
    <row r="69" spans="1:7">
      <c r="A69" s="12">
        <f t="shared" si="1"/>
        <v>43373</v>
      </c>
      <c r="B69" s="6">
        <f t="shared" si="2"/>
        <v>56</v>
      </c>
      <c r="C69" s="5"/>
      <c r="D69" s="22">
        <v>0.05</v>
      </c>
      <c r="E69" s="5"/>
      <c r="F69" s="7"/>
      <c r="G69" s="5"/>
    </row>
    <row r="70" spans="1:7">
      <c r="A70" s="12">
        <f t="shared" si="1"/>
        <v>43404</v>
      </c>
      <c r="B70" s="6">
        <f t="shared" si="2"/>
        <v>57</v>
      </c>
      <c r="C70" s="5"/>
      <c r="D70" s="22">
        <v>0.05</v>
      </c>
      <c r="E70" s="5"/>
      <c r="F70" s="7"/>
      <c r="G70" s="5"/>
    </row>
    <row r="71" spans="1:7">
      <c r="A71" s="12">
        <f t="shared" si="1"/>
        <v>43434</v>
      </c>
      <c r="B71" s="6">
        <f t="shared" si="2"/>
        <v>58</v>
      </c>
      <c r="C71" s="5"/>
      <c r="D71" s="22">
        <v>0.05</v>
      </c>
      <c r="E71" s="5"/>
      <c r="F71" s="7"/>
      <c r="G71" s="5"/>
    </row>
    <row r="72" spans="1:7">
      <c r="A72" s="12">
        <f t="shared" si="1"/>
        <v>43465</v>
      </c>
      <c r="B72" s="6">
        <f t="shared" si="2"/>
        <v>59</v>
      </c>
      <c r="C72" s="5"/>
      <c r="D72" s="22">
        <v>0.05</v>
      </c>
      <c r="E72" s="5"/>
      <c r="F72" s="7"/>
      <c r="G72" s="5"/>
    </row>
    <row r="73" spans="1:7">
      <c r="A73" s="12">
        <f t="shared" si="1"/>
        <v>43496</v>
      </c>
      <c r="B73" s="6">
        <f t="shared" si="2"/>
        <v>60</v>
      </c>
      <c r="C73" s="5"/>
      <c r="D73" s="22">
        <v>0.05</v>
      </c>
      <c r="E73" s="5"/>
      <c r="F73" s="7"/>
      <c r="G73" s="5"/>
    </row>
    <row r="74" spans="1:7">
      <c r="A74" s="12">
        <f t="shared" si="1"/>
        <v>43524</v>
      </c>
      <c r="B74" s="6">
        <f t="shared" si="2"/>
        <v>61</v>
      </c>
      <c r="C74" s="5"/>
      <c r="D74" s="22">
        <v>0.05</v>
      </c>
      <c r="E74" s="5"/>
      <c r="F74" s="7"/>
      <c r="G74" s="5"/>
    </row>
    <row r="75" spans="1:7">
      <c r="A75" s="12">
        <f t="shared" si="1"/>
        <v>43555</v>
      </c>
      <c r="B75" s="6">
        <f t="shared" si="2"/>
        <v>62</v>
      </c>
      <c r="C75" s="5"/>
      <c r="D75" s="22">
        <v>0.05</v>
      </c>
      <c r="E75" s="5"/>
      <c r="F75" s="7"/>
      <c r="G75" s="5"/>
    </row>
    <row r="76" spans="1:7">
      <c r="A76" s="12">
        <f t="shared" si="1"/>
        <v>43585</v>
      </c>
      <c r="B76" s="6">
        <f t="shared" si="2"/>
        <v>63</v>
      </c>
      <c r="C76" s="5"/>
      <c r="D76" s="22">
        <v>0.05</v>
      </c>
      <c r="E76" s="5"/>
      <c r="F76" s="7"/>
      <c r="G76" s="5"/>
    </row>
    <row r="77" spans="1:7">
      <c r="A77" s="12">
        <f t="shared" si="1"/>
        <v>43616</v>
      </c>
      <c r="B77" s="6">
        <f t="shared" si="2"/>
        <v>64</v>
      </c>
      <c r="C77" s="5"/>
      <c r="D77" s="22">
        <v>0.05</v>
      </c>
      <c r="E77" s="5"/>
      <c r="F77" s="7"/>
      <c r="G77" s="5"/>
    </row>
    <row r="78" spans="1:7">
      <c r="A78" s="12">
        <f t="shared" si="1"/>
        <v>43646</v>
      </c>
      <c r="B78" s="6">
        <f t="shared" si="2"/>
        <v>65</v>
      </c>
      <c r="C78" s="5"/>
      <c r="D78" s="22">
        <v>0.05</v>
      </c>
      <c r="E78" s="5"/>
      <c r="F78" s="7"/>
      <c r="G78" s="5"/>
    </row>
    <row r="79" spans="1:7">
      <c r="A79" s="12">
        <f t="shared" si="1"/>
        <v>43677</v>
      </c>
      <c r="B79" s="6">
        <f t="shared" si="2"/>
        <v>66</v>
      </c>
      <c r="C79" s="5"/>
      <c r="D79" s="22">
        <v>0.05</v>
      </c>
      <c r="E79" s="5"/>
      <c r="F79" s="7"/>
      <c r="G79" s="5"/>
    </row>
    <row r="80" spans="1:7">
      <c r="A80" s="12">
        <f t="shared" ref="A80:A143" si="3">EOMONTH(A79,1)</f>
        <v>43708</v>
      </c>
      <c r="B80" s="6">
        <f t="shared" si="2"/>
        <v>67</v>
      </c>
      <c r="C80" s="5"/>
      <c r="D80" s="22">
        <v>0.05</v>
      </c>
      <c r="E80" s="5"/>
      <c r="F80" s="7"/>
      <c r="G80" s="5"/>
    </row>
    <row r="81" spans="1:7">
      <c r="A81" s="12">
        <f t="shared" si="3"/>
        <v>43738</v>
      </c>
      <c r="B81" s="6">
        <f t="shared" si="2"/>
        <v>68</v>
      </c>
      <c r="C81" s="5"/>
      <c r="D81" s="22">
        <v>0.05</v>
      </c>
      <c r="E81" s="5"/>
      <c r="F81" s="7"/>
      <c r="G81" s="5"/>
    </row>
    <row r="82" spans="1:7">
      <c r="A82" s="12">
        <f t="shared" si="3"/>
        <v>43769</v>
      </c>
      <c r="B82" s="6">
        <f t="shared" si="2"/>
        <v>69</v>
      </c>
      <c r="C82" s="5"/>
      <c r="D82" s="22">
        <v>0.05</v>
      </c>
      <c r="E82" s="5"/>
      <c r="F82" s="7"/>
      <c r="G82" s="5"/>
    </row>
    <row r="83" spans="1:7">
      <c r="A83" s="12">
        <f t="shared" si="3"/>
        <v>43799</v>
      </c>
      <c r="B83" s="6">
        <f t="shared" si="2"/>
        <v>70</v>
      </c>
      <c r="C83" s="5"/>
      <c r="D83" s="22">
        <v>0.05</v>
      </c>
      <c r="E83" s="5"/>
      <c r="F83" s="7"/>
      <c r="G83" s="5"/>
    </row>
    <row r="84" spans="1:7">
      <c r="A84" s="12">
        <f t="shared" si="3"/>
        <v>43830</v>
      </c>
      <c r="B84" s="6">
        <f t="shared" si="2"/>
        <v>71</v>
      </c>
      <c r="C84" s="5"/>
      <c r="D84" s="22">
        <v>0.05</v>
      </c>
      <c r="E84" s="5"/>
      <c r="F84" s="7"/>
      <c r="G84" s="5"/>
    </row>
    <row r="85" spans="1:7">
      <c r="A85" s="12">
        <f t="shared" si="3"/>
        <v>43861</v>
      </c>
      <c r="B85" s="6">
        <f t="shared" si="2"/>
        <v>72</v>
      </c>
      <c r="C85" s="5"/>
      <c r="D85" s="22">
        <v>0.05</v>
      </c>
      <c r="E85" s="5"/>
      <c r="F85" s="7"/>
      <c r="G85" s="5"/>
    </row>
    <row r="86" spans="1:7">
      <c r="A86" s="12">
        <f t="shared" si="3"/>
        <v>43890</v>
      </c>
      <c r="B86" s="6">
        <f t="shared" si="2"/>
        <v>73</v>
      </c>
      <c r="C86" s="5"/>
      <c r="D86" s="22">
        <v>0.05</v>
      </c>
      <c r="E86" s="5"/>
      <c r="F86" s="7"/>
      <c r="G86" s="5"/>
    </row>
    <row r="87" spans="1:7">
      <c r="A87" s="12">
        <f t="shared" si="3"/>
        <v>43921</v>
      </c>
      <c r="B87" s="6">
        <f t="shared" si="2"/>
        <v>74</v>
      </c>
      <c r="C87" s="5"/>
      <c r="D87" s="22">
        <v>0.05</v>
      </c>
      <c r="E87" s="5"/>
      <c r="F87" s="7"/>
      <c r="G87" s="5"/>
    </row>
    <row r="88" spans="1:7">
      <c r="A88" s="12">
        <f t="shared" si="3"/>
        <v>43951</v>
      </c>
      <c r="B88" s="6">
        <f t="shared" si="2"/>
        <v>75</v>
      </c>
      <c r="C88" s="5"/>
      <c r="D88" s="22">
        <v>0.05</v>
      </c>
      <c r="E88" s="5"/>
      <c r="F88" s="7"/>
      <c r="G88" s="5"/>
    </row>
    <row r="89" spans="1:7">
      <c r="A89" s="12">
        <f t="shared" si="3"/>
        <v>43982</v>
      </c>
      <c r="B89" s="6">
        <f t="shared" si="2"/>
        <v>76</v>
      </c>
      <c r="C89" s="5"/>
      <c r="D89" s="22">
        <v>0.05</v>
      </c>
      <c r="E89" s="5"/>
      <c r="F89" s="7"/>
      <c r="G89" s="5"/>
    </row>
    <row r="90" spans="1:7">
      <c r="A90" s="12">
        <f t="shared" si="3"/>
        <v>44012</v>
      </c>
      <c r="B90" s="6">
        <f t="shared" si="2"/>
        <v>77</v>
      </c>
      <c r="C90" s="5"/>
      <c r="D90" s="22">
        <v>0.05</v>
      </c>
      <c r="E90" s="5"/>
      <c r="F90" s="7"/>
      <c r="G90" s="5"/>
    </row>
    <row r="91" spans="1:7">
      <c r="A91" s="12">
        <f t="shared" si="3"/>
        <v>44043</v>
      </c>
      <c r="B91" s="6">
        <f t="shared" si="2"/>
        <v>78</v>
      </c>
      <c r="C91" s="5"/>
      <c r="D91" s="22">
        <v>0.05</v>
      </c>
      <c r="E91" s="5"/>
      <c r="F91" s="7"/>
      <c r="G91" s="5"/>
    </row>
    <row r="92" spans="1:7">
      <c r="A92" s="12">
        <f t="shared" si="3"/>
        <v>44074</v>
      </c>
      <c r="B92" s="6">
        <f t="shared" si="2"/>
        <v>79</v>
      </c>
      <c r="C92" s="5"/>
      <c r="D92" s="22">
        <v>0.05</v>
      </c>
      <c r="E92" s="5"/>
      <c r="F92" s="7"/>
      <c r="G92" s="5"/>
    </row>
    <row r="93" spans="1:7">
      <c r="A93" s="12">
        <f t="shared" si="3"/>
        <v>44104</v>
      </c>
      <c r="B93" s="6">
        <f t="shared" si="2"/>
        <v>80</v>
      </c>
      <c r="C93" s="5"/>
      <c r="D93" s="22">
        <v>0.05</v>
      </c>
      <c r="E93" s="5"/>
      <c r="F93" s="7"/>
      <c r="G93" s="5"/>
    </row>
    <row r="94" spans="1:7">
      <c r="A94" s="12">
        <f t="shared" si="3"/>
        <v>44135</v>
      </c>
      <c r="B94" s="6">
        <f t="shared" si="2"/>
        <v>81</v>
      </c>
      <c r="C94" s="5"/>
      <c r="D94" s="22">
        <v>0.05</v>
      </c>
      <c r="E94" s="5"/>
      <c r="F94" s="7"/>
      <c r="G94" s="5"/>
    </row>
    <row r="95" spans="1:7">
      <c r="A95" s="12">
        <f t="shared" si="3"/>
        <v>44165</v>
      </c>
      <c r="B95" s="6">
        <f t="shared" si="2"/>
        <v>82</v>
      </c>
      <c r="C95" s="5"/>
      <c r="D95" s="22">
        <v>0.05</v>
      </c>
      <c r="E95" s="5"/>
      <c r="F95" s="7"/>
      <c r="G95" s="5"/>
    </row>
    <row r="96" spans="1:7">
      <c r="A96" s="12">
        <f t="shared" si="3"/>
        <v>44196</v>
      </c>
      <c r="B96" s="6">
        <f t="shared" si="2"/>
        <v>83</v>
      </c>
      <c r="C96" s="5"/>
      <c r="D96" s="22">
        <v>0.05</v>
      </c>
      <c r="E96" s="5"/>
      <c r="F96" s="7"/>
      <c r="G96" s="5"/>
    </row>
    <row r="97" spans="1:7">
      <c r="A97" s="12">
        <f t="shared" si="3"/>
        <v>44227</v>
      </c>
      <c r="B97" s="6">
        <f t="shared" si="2"/>
        <v>84</v>
      </c>
      <c r="C97" s="5"/>
      <c r="D97" s="22">
        <v>0.05</v>
      </c>
      <c r="E97" s="5"/>
      <c r="F97" s="7"/>
      <c r="G97" s="5"/>
    </row>
    <row r="98" spans="1:7">
      <c r="A98" s="12">
        <f t="shared" si="3"/>
        <v>44255</v>
      </c>
      <c r="B98" s="6">
        <f t="shared" si="2"/>
        <v>85</v>
      </c>
      <c r="C98" s="5"/>
      <c r="D98" s="22">
        <v>0.05</v>
      </c>
      <c r="E98" s="5"/>
      <c r="F98" s="7"/>
      <c r="G98" s="5"/>
    </row>
    <row r="99" spans="1:7">
      <c r="A99" s="12">
        <f t="shared" si="3"/>
        <v>44286</v>
      </c>
      <c r="B99" s="6">
        <f t="shared" si="2"/>
        <v>86</v>
      </c>
      <c r="C99" s="5"/>
      <c r="D99" s="22">
        <v>0.05</v>
      </c>
      <c r="E99" s="5"/>
      <c r="F99" s="7"/>
      <c r="G99" s="5"/>
    </row>
    <row r="100" spans="1:7">
      <c r="A100" s="12">
        <f t="shared" si="3"/>
        <v>44316</v>
      </c>
      <c r="B100" s="6">
        <f t="shared" si="2"/>
        <v>87</v>
      </c>
      <c r="C100" s="5"/>
      <c r="D100" s="22">
        <v>0.05</v>
      </c>
      <c r="E100" s="5"/>
      <c r="F100" s="7"/>
      <c r="G100" s="5"/>
    </row>
    <row r="101" spans="1:7">
      <c r="A101" s="12">
        <f t="shared" si="3"/>
        <v>44347</v>
      </c>
      <c r="B101" s="6">
        <f t="shared" si="2"/>
        <v>88</v>
      </c>
      <c r="C101" s="5"/>
      <c r="D101" s="22">
        <v>0.05</v>
      </c>
      <c r="E101" s="5"/>
      <c r="F101" s="7"/>
      <c r="G101" s="5"/>
    </row>
    <row r="102" spans="1:7">
      <c r="A102" s="12">
        <f t="shared" si="3"/>
        <v>44377</v>
      </c>
      <c r="B102" s="6">
        <f t="shared" si="2"/>
        <v>89</v>
      </c>
      <c r="C102" s="5"/>
      <c r="D102" s="22">
        <v>0.05</v>
      </c>
      <c r="E102" s="5"/>
      <c r="F102" s="7"/>
      <c r="G102" s="5"/>
    </row>
    <row r="103" spans="1:7">
      <c r="A103" s="12">
        <f t="shared" si="3"/>
        <v>44408</v>
      </c>
      <c r="B103" s="6">
        <f t="shared" si="2"/>
        <v>90</v>
      </c>
      <c r="C103" s="5"/>
      <c r="D103" s="22">
        <v>0.05</v>
      </c>
      <c r="E103" s="5"/>
      <c r="F103" s="7"/>
      <c r="G103" s="5"/>
    </row>
    <row r="104" spans="1:7">
      <c r="A104" s="12">
        <f t="shared" si="3"/>
        <v>44439</v>
      </c>
      <c r="B104" s="6">
        <f t="shared" si="2"/>
        <v>91</v>
      </c>
      <c r="C104" s="5"/>
      <c r="D104" s="22">
        <v>0.05</v>
      </c>
      <c r="E104" s="5"/>
      <c r="F104" s="7"/>
      <c r="G104" s="5"/>
    </row>
    <row r="105" spans="1:7">
      <c r="A105" s="12">
        <f t="shared" si="3"/>
        <v>44469</v>
      </c>
      <c r="B105" s="6">
        <f t="shared" si="2"/>
        <v>92</v>
      </c>
      <c r="C105" s="5"/>
      <c r="D105" s="22">
        <v>0.05</v>
      </c>
      <c r="E105" s="5"/>
      <c r="F105" s="7"/>
      <c r="G105" s="5"/>
    </row>
    <row r="106" spans="1:7">
      <c r="A106" s="12">
        <f t="shared" si="3"/>
        <v>44500</v>
      </c>
      <c r="B106" s="6">
        <f t="shared" si="2"/>
        <v>93</v>
      </c>
      <c r="C106" s="5"/>
      <c r="D106" s="22">
        <v>0.05</v>
      </c>
      <c r="E106" s="5"/>
      <c r="F106" s="7"/>
      <c r="G106" s="5"/>
    </row>
    <row r="107" spans="1:7">
      <c r="A107" s="12">
        <f t="shared" si="3"/>
        <v>44530</v>
      </c>
      <c r="B107" s="6">
        <f t="shared" si="2"/>
        <v>94</v>
      </c>
      <c r="C107" s="5"/>
      <c r="D107" s="22">
        <v>0.05</v>
      </c>
      <c r="E107" s="5"/>
      <c r="F107" s="7"/>
      <c r="G107" s="5"/>
    </row>
    <row r="108" spans="1:7">
      <c r="A108" s="12">
        <f t="shared" si="3"/>
        <v>44561</v>
      </c>
      <c r="B108" s="6">
        <f t="shared" si="2"/>
        <v>95</v>
      </c>
      <c r="C108" s="5"/>
      <c r="D108" s="22">
        <v>0.05</v>
      </c>
      <c r="E108" s="5"/>
      <c r="F108" s="7"/>
      <c r="G108" s="5"/>
    </row>
    <row r="109" spans="1:7">
      <c r="A109" s="12">
        <f t="shared" si="3"/>
        <v>44592</v>
      </c>
      <c r="B109" s="6">
        <f t="shared" si="2"/>
        <v>96</v>
      </c>
      <c r="C109" s="5"/>
      <c r="D109" s="22">
        <v>0.05</v>
      </c>
      <c r="E109" s="5"/>
      <c r="F109" s="7"/>
      <c r="G109" s="5"/>
    </row>
    <row r="110" spans="1:7">
      <c r="A110" s="12">
        <f t="shared" si="3"/>
        <v>44620</v>
      </c>
      <c r="B110" s="6">
        <f t="shared" si="2"/>
        <v>97</v>
      </c>
      <c r="C110" s="5"/>
      <c r="D110" s="22">
        <v>0.05</v>
      </c>
      <c r="E110" s="5"/>
      <c r="F110" s="7"/>
      <c r="G110" s="5"/>
    </row>
    <row r="111" spans="1:7">
      <c r="A111" s="12">
        <f t="shared" si="3"/>
        <v>44651</v>
      </c>
      <c r="B111" s="6">
        <f t="shared" si="2"/>
        <v>98</v>
      </c>
      <c r="C111" s="5"/>
      <c r="D111" s="22">
        <v>0.05</v>
      </c>
      <c r="E111" s="5"/>
      <c r="F111" s="7"/>
      <c r="G111" s="5"/>
    </row>
    <row r="112" spans="1:7">
      <c r="A112" s="12">
        <f t="shared" si="3"/>
        <v>44681</v>
      </c>
      <c r="B112" s="6">
        <f t="shared" si="2"/>
        <v>99</v>
      </c>
      <c r="C112" s="5"/>
      <c r="D112" s="22">
        <v>0.05</v>
      </c>
      <c r="E112" s="5"/>
      <c r="F112" s="7"/>
      <c r="G112" s="5"/>
    </row>
    <row r="113" spans="1:7">
      <c r="A113" s="12">
        <f t="shared" si="3"/>
        <v>44712</v>
      </c>
      <c r="B113" s="6">
        <f t="shared" si="2"/>
        <v>100</v>
      </c>
      <c r="C113" s="5"/>
      <c r="D113" s="22">
        <v>0.05</v>
      </c>
      <c r="E113" s="5"/>
      <c r="F113" s="7"/>
      <c r="G113" s="5"/>
    </row>
    <row r="114" spans="1:7">
      <c r="A114" s="12">
        <f t="shared" si="3"/>
        <v>44742</v>
      </c>
      <c r="B114" s="6">
        <f t="shared" ref="B114:B177" si="4">+B113+1</f>
        <v>101</v>
      </c>
      <c r="C114" s="5"/>
      <c r="D114" s="22">
        <v>0.05</v>
      </c>
      <c r="E114" s="5"/>
      <c r="F114" s="7"/>
      <c r="G114" s="5"/>
    </row>
    <row r="115" spans="1:7">
      <c r="A115" s="12">
        <f t="shared" si="3"/>
        <v>44773</v>
      </c>
      <c r="B115" s="6">
        <f t="shared" si="4"/>
        <v>102</v>
      </c>
      <c r="C115" s="5"/>
      <c r="D115" s="22">
        <v>0.05</v>
      </c>
      <c r="E115" s="5"/>
      <c r="F115" s="7"/>
      <c r="G115" s="5"/>
    </row>
    <row r="116" spans="1:7">
      <c r="A116" s="12">
        <f t="shared" si="3"/>
        <v>44804</v>
      </c>
      <c r="B116" s="6">
        <f t="shared" si="4"/>
        <v>103</v>
      </c>
      <c r="C116" s="5"/>
      <c r="D116" s="22">
        <v>0.05</v>
      </c>
      <c r="E116" s="5"/>
      <c r="F116" s="7"/>
      <c r="G116" s="5"/>
    </row>
    <row r="117" spans="1:7">
      <c r="A117" s="12">
        <f t="shared" si="3"/>
        <v>44834</v>
      </c>
      <c r="B117" s="6">
        <f t="shared" si="4"/>
        <v>104</v>
      </c>
      <c r="C117" s="5"/>
      <c r="D117" s="22">
        <v>0.05</v>
      </c>
      <c r="E117" s="5"/>
      <c r="F117" s="7"/>
      <c r="G117" s="5"/>
    </row>
    <row r="118" spans="1:7">
      <c r="A118" s="12">
        <f t="shared" si="3"/>
        <v>44865</v>
      </c>
      <c r="B118" s="6">
        <f t="shared" si="4"/>
        <v>105</v>
      </c>
      <c r="C118" s="5"/>
      <c r="D118" s="22">
        <v>0.05</v>
      </c>
      <c r="E118" s="5"/>
      <c r="F118" s="7"/>
      <c r="G118" s="5"/>
    </row>
    <row r="119" spans="1:7">
      <c r="A119" s="12">
        <f t="shared" si="3"/>
        <v>44895</v>
      </c>
      <c r="B119" s="6">
        <f t="shared" si="4"/>
        <v>106</v>
      </c>
      <c r="C119" s="5"/>
      <c r="D119" s="22">
        <v>0.05</v>
      </c>
      <c r="E119" s="5"/>
      <c r="F119" s="7"/>
      <c r="G119" s="5"/>
    </row>
    <row r="120" spans="1:7">
      <c r="A120" s="12">
        <f t="shared" si="3"/>
        <v>44926</v>
      </c>
      <c r="B120" s="6">
        <f t="shared" si="4"/>
        <v>107</v>
      </c>
      <c r="C120" s="5"/>
      <c r="D120" s="22">
        <v>0.05</v>
      </c>
      <c r="E120" s="5"/>
      <c r="F120" s="7"/>
      <c r="G120" s="5"/>
    </row>
    <row r="121" spans="1:7">
      <c r="A121" s="12">
        <f t="shared" si="3"/>
        <v>44957</v>
      </c>
      <c r="B121" s="6">
        <f t="shared" si="4"/>
        <v>108</v>
      </c>
      <c r="C121" s="5"/>
      <c r="D121" s="22">
        <v>0.05</v>
      </c>
      <c r="E121" s="5"/>
      <c r="F121" s="7"/>
      <c r="G121" s="5"/>
    </row>
    <row r="122" spans="1:7">
      <c r="A122" s="12">
        <f t="shared" si="3"/>
        <v>44985</v>
      </c>
      <c r="B122" s="6">
        <f t="shared" si="4"/>
        <v>109</v>
      </c>
      <c r="C122" s="5"/>
      <c r="D122" s="22">
        <v>0.05</v>
      </c>
      <c r="E122" s="5"/>
      <c r="F122" s="7"/>
      <c r="G122" s="5"/>
    </row>
    <row r="123" spans="1:7">
      <c r="A123" s="12">
        <f t="shared" si="3"/>
        <v>45016</v>
      </c>
      <c r="B123" s="6">
        <f t="shared" si="4"/>
        <v>110</v>
      </c>
      <c r="C123" s="5"/>
      <c r="D123" s="22">
        <v>0.05</v>
      </c>
      <c r="E123" s="5"/>
      <c r="F123" s="7"/>
      <c r="G123" s="5"/>
    </row>
    <row r="124" spans="1:7">
      <c r="A124" s="12">
        <f t="shared" si="3"/>
        <v>45046</v>
      </c>
      <c r="B124" s="6">
        <f t="shared" si="4"/>
        <v>111</v>
      </c>
      <c r="C124" s="5"/>
      <c r="D124" s="22">
        <v>0.05</v>
      </c>
      <c r="E124" s="5"/>
      <c r="F124" s="7"/>
      <c r="G124" s="5"/>
    </row>
    <row r="125" spans="1:7">
      <c r="A125" s="12">
        <f t="shared" si="3"/>
        <v>45077</v>
      </c>
      <c r="B125" s="6">
        <f t="shared" si="4"/>
        <v>112</v>
      </c>
      <c r="C125" s="5"/>
      <c r="D125" s="22">
        <v>0.05</v>
      </c>
      <c r="E125" s="5"/>
      <c r="F125" s="7"/>
      <c r="G125" s="5"/>
    </row>
    <row r="126" spans="1:7">
      <c r="A126" s="12">
        <f t="shared" si="3"/>
        <v>45107</v>
      </c>
      <c r="B126" s="6">
        <f t="shared" si="4"/>
        <v>113</v>
      </c>
      <c r="C126" s="5"/>
      <c r="D126" s="22">
        <v>0.05</v>
      </c>
      <c r="E126" s="5"/>
      <c r="F126" s="7"/>
      <c r="G126" s="5"/>
    </row>
    <row r="127" spans="1:7">
      <c r="A127" s="12">
        <f t="shared" si="3"/>
        <v>45138</v>
      </c>
      <c r="B127" s="6">
        <f t="shared" si="4"/>
        <v>114</v>
      </c>
      <c r="C127" s="5"/>
      <c r="D127" s="22">
        <v>0.05</v>
      </c>
      <c r="E127" s="5"/>
      <c r="F127" s="7"/>
      <c r="G127" s="5"/>
    </row>
    <row r="128" spans="1:7">
      <c r="A128" s="12">
        <f t="shared" si="3"/>
        <v>45169</v>
      </c>
      <c r="B128" s="6">
        <f t="shared" si="4"/>
        <v>115</v>
      </c>
      <c r="C128" s="5"/>
      <c r="D128" s="22">
        <v>0.05</v>
      </c>
      <c r="E128" s="5"/>
      <c r="F128" s="7"/>
      <c r="G128" s="5"/>
    </row>
    <row r="129" spans="1:7">
      <c r="A129" s="12">
        <f t="shared" si="3"/>
        <v>45199</v>
      </c>
      <c r="B129" s="6">
        <f t="shared" si="4"/>
        <v>116</v>
      </c>
      <c r="C129" s="5"/>
      <c r="D129" s="22">
        <v>0.05</v>
      </c>
      <c r="E129" s="5"/>
      <c r="F129" s="7"/>
      <c r="G129" s="5"/>
    </row>
    <row r="130" spans="1:7">
      <c r="A130" s="12">
        <f t="shared" si="3"/>
        <v>45230</v>
      </c>
      <c r="B130" s="6">
        <f t="shared" si="4"/>
        <v>117</v>
      </c>
      <c r="C130" s="5"/>
      <c r="D130" s="22">
        <v>0.05</v>
      </c>
      <c r="E130" s="5"/>
      <c r="F130" s="7"/>
      <c r="G130" s="5"/>
    </row>
    <row r="131" spans="1:7">
      <c r="A131" s="12">
        <f t="shared" si="3"/>
        <v>45260</v>
      </c>
      <c r="B131" s="6">
        <f t="shared" si="4"/>
        <v>118</v>
      </c>
      <c r="C131" s="5"/>
      <c r="D131" s="22">
        <v>0.05</v>
      </c>
      <c r="E131" s="5"/>
      <c r="F131" s="7"/>
      <c r="G131" s="5"/>
    </row>
    <row r="132" spans="1:7">
      <c r="A132" s="12">
        <f t="shared" si="3"/>
        <v>45291</v>
      </c>
      <c r="B132" s="6">
        <f t="shared" si="4"/>
        <v>119</v>
      </c>
      <c r="C132" s="5"/>
      <c r="D132" s="22">
        <v>0.05</v>
      </c>
      <c r="E132" s="5"/>
      <c r="F132" s="7"/>
      <c r="G132" s="5"/>
    </row>
    <row r="133" spans="1:7">
      <c r="A133" s="12">
        <f t="shared" si="3"/>
        <v>45322</v>
      </c>
      <c r="B133" s="6">
        <f t="shared" si="4"/>
        <v>120</v>
      </c>
      <c r="C133" s="5"/>
      <c r="D133" s="22">
        <v>0.05</v>
      </c>
      <c r="E133" s="5"/>
      <c r="F133" s="7"/>
      <c r="G133" s="5"/>
    </row>
    <row r="134" spans="1:7">
      <c r="A134" s="12">
        <f t="shared" si="3"/>
        <v>45351</v>
      </c>
      <c r="B134" s="6">
        <f t="shared" si="4"/>
        <v>121</v>
      </c>
      <c r="C134" s="5"/>
      <c r="D134" s="22">
        <v>0.05</v>
      </c>
      <c r="E134" s="5"/>
      <c r="F134" s="7"/>
      <c r="G134" s="5"/>
    </row>
    <row r="135" spans="1:7">
      <c r="A135" s="12">
        <f t="shared" si="3"/>
        <v>45382</v>
      </c>
      <c r="B135" s="6">
        <f t="shared" si="4"/>
        <v>122</v>
      </c>
      <c r="C135" s="5"/>
      <c r="D135" s="22">
        <v>0.05</v>
      </c>
      <c r="E135" s="5"/>
      <c r="F135" s="7"/>
      <c r="G135" s="5"/>
    </row>
    <row r="136" spans="1:7">
      <c r="A136" s="12">
        <f t="shared" si="3"/>
        <v>45412</v>
      </c>
      <c r="B136" s="6">
        <f t="shared" si="4"/>
        <v>123</v>
      </c>
      <c r="C136" s="5"/>
      <c r="D136" s="22">
        <v>0.05</v>
      </c>
      <c r="E136" s="5"/>
      <c r="F136" s="7"/>
      <c r="G136" s="5"/>
    </row>
    <row r="137" spans="1:7">
      <c r="A137" s="12">
        <f t="shared" si="3"/>
        <v>45443</v>
      </c>
      <c r="B137" s="6">
        <f t="shared" si="4"/>
        <v>124</v>
      </c>
      <c r="C137" s="5"/>
      <c r="D137" s="22">
        <v>0.05</v>
      </c>
      <c r="E137" s="5"/>
      <c r="F137" s="7"/>
      <c r="G137" s="5"/>
    </row>
    <row r="138" spans="1:7">
      <c r="A138" s="12">
        <f t="shared" si="3"/>
        <v>45473</v>
      </c>
      <c r="B138" s="6">
        <f t="shared" si="4"/>
        <v>125</v>
      </c>
      <c r="C138" s="5"/>
      <c r="D138" s="22">
        <v>0.05</v>
      </c>
      <c r="E138" s="5"/>
      <c r="F138" s="7"/>
      <c r="G138" s="5"/>
    </row>
    <row r="139" spans="1:7">
      <c r="A139" s="12">
        <f t="shared" si="3"/>
        <v>45504</v>
      </c>
      <c r="B139" s="6">
        <f t="shared" si="4"/>
        <v>126</v>
      </c>
      <c r="C139" s="5"/>
      <c r="D139" s="22">
        <v>0.05</v>
      </c>
      <c r="E139" s="5"/>
      <c r="F139" s="7"/>
      <c r="G139" s="5"/>
    </row>
    <row r="140" spans="1:7">
      <c r="A140" s="12">
        <f t="shared" si="3"/>
        <v>45535</v>
      </c>
      <c r="B140" s="6">
        <f t="shared" si="4"/>
        <v>127</v>
      </c>
      <c r="C140" s="5"/>
      <c r="D140" s="22">
        <v>0.05</v>
      </c>
      <c r="E140" s="5"/>
      <c r="F140" s="7"/>
      <c r="G140" s="5"/>
    </row>
    <row r="141" spans="1:7">
      <c r="A141" s="12">
        <f t="shared" si="3"/>
        <v>45565</v>
      </c>
      <c r="B141" s="6">
        <f t="shared" si="4"/>
        <v>128</v>
      </c>
      <c r="C141" s="5"/>
      <c r="D141" s="22">
        <v>0.05</v>
      </c>
      <c r="E141" s="5"/>
      <c r="F141" s="7"/>
      <c r="G141" s="5"/>
    </row>
    <row r="142" spans="1:7">
      <c r="A142" s="12">
        <f t="shared" si="3"/>
        <v>45596</v>
      </c>
      <c r="B142" s="6">
        <f t="shared" si="4"/>
        <v>129</v>
      </c>
      <c r="C142" s="5"/>
      <c r="D142" s="22">
        <v>0.05</v>
      </c>
      <c r="E142" s="5"/>
      <c r="F142" s="7"/>
      <c r="G142" s="5"/>
    </row>
    <row r="143" spans="1:7">
      <c r="A143" s="12">
        <f t="shared" si="3"/>
        <v>45626</v>
      </c>
      <c r="B143" s="6">
        <f t="shared" si="4"/>
        <v>130</v>
      </c>
      <c r="C143" s="5"/>
      <c r="D143" s="22">
        <v>0.05</v>
      </c>
      <c r="E143" s="5"/>
      <c r="F143" s="7"/>
      <c r="G143" s="5"/>
    </row>
    <row r="144" spans="1:7">
      <c r="A144" s="12">
        <f t="shared" ref="A144:A207" si="5">EOMONTH(A143,1)</f>
        <v>45657</v>
      </c>
      <c r="B144" s="6">
        <f t="shared" si="4"/>
        <v>131</v>
      </c>
      <c r="C144" s="5"/>
      <c r="D144" s="22">
        <v>0.05</v>
      </c>
      <c r="E144" s="5"/>
      <c r="F144" s="7"/>
      <c r="G144" s="5"/>
    </row>
    <row r="145" spans="1:7">
      <c r="A145" s="12">
        <f t="shared" si="5"/>
        <v>45688</v>
      </c>
      <c r="B145" s="6">
        <f t="shared" si="4"/>
        <v>132</v>
      </c>
      <c r="C145" s="5"/>
      <c r="D145" s="22">
        <v>0.05</v>
      </c>
      <c r="E145" s="5"/>
      <c r="F145" s="7"/>
      <c r="G145" s="5"/>
    </row>
    <row r="146" spans="1:7">
      <c r="A146" s="12">
        <f t="shared" si="5"/>
        <v>45716</v>
      </c>
      <c r="B146" s="6">
        <f t="shared" si="4"/>
        <v>133</v>
      </c>
      <c r="C146" s="5"/>
      <c r="D146" s="22">
        <v>0.05</v>
      </c>
      <c r="E146" s="5"/>
      <c r="F146" s="7"/>
      <c r="G146" s="5"/>
    </row>
    <row r="147" spans="1:7">
      <c r="A147" s="12">
        <f t="shared" si="5"/>
        <v>45747</v>
      </c>
      <c r="B147" s="6">
        <f t="shared" si="4"/>
        <v>134</v>
      </c>
      <c r="C147" s="5"/>
      <c r="D147" s="22">
        <v>0.05</v>
      </c>
      <c r="E147" s="5"/>
      <c r="F147" s="7"/>
      <c r="G147" s="5"/>
    </row>
    <row r="148" spans="1:7">
      <c r="A148" s="12">
        <f t="shared" si="5"/>
        <v>45777</v>
      </c>
      <c r="B148" s="6">
        <f t="shared" si="4"/>
        <v>135</v>
      </c>
      <c r="C148" s="5"/>
      <c r="D148" s="22">
        <v>0.05</v>
      </c>
      <c r="E148" s="5"/>
      <c r="F148" s="7"/>
      <c r="G148" s="5"/>
    </row>
    <row r="149" spans="1:7">
      <c r="A149" s="12">
        <f t="shared" si="5"/>
        <v>45808</v>
      </c>
      <c r="B149" s="6">
        <f t="shared" si="4"/>
        <v>136</v>
      </c>
      <c r="C149" s="5"/>
      <c r="D149" s="22">
        <v>0.05</v>
      </c>
      <c r="E149" s="5"/>
      <c r="F149" s="7"/>
      <c r="G149" s="5"/>
    </row>
    <row r="150" spans="1:7">
      <c r="A150" s="12">
        <f t="shared" si="5"/>
        <v>45838</v>
      </c>
      <c r="B150" s="6">
        <f t="shared" si="4"/>
        <v>137</v>
      </c>
      <c r="C150" s="5"/>
      <c r="D150" s="22">
        <v>0.05</v>
      </c>
      <c r="E150" s="5"/>
      <c r="F150" s="7"/>
      <c r="G150" s="5"/>
    </row>
    <row r="151" spans="1:7">
      <c r="A151" s="12">
        <f t="shared" si="5"/>
        <v>45869</v>
      </c>
      <c r="B151" s="6">
        <f t="shared" si="4"/>
        <v>138</v>
      </c>
      <c r="C151" s="5"/>
      <c r="D151" s="22">
        <v>0.05</v>
      </c>
      <c r="E151" s="5"/>
      <c r="F151" s="7"/>
      <c r="G151" s="5"/>
    </row>
    <row r="152" spans="1:7">
      <c r="A152" s="12">
        <f t="shared" si="5"/>
        <v>45900</v>
      </c>
      <c r="B152" s="6">
        <f t="shared" si="4"/>
        <v>139</v>
      </c>
      <c r="C152" s="5"/>
      <c r="D152" s="22">
        <v>0.05</v>
      </c>
      <c r="E152" s="5"/>
      <c r="F152" s="7"/>
      <c r="G152" s="5"/>
    </row>
    <row r="153" spans="1:7">
      <c r="A153" s="12">
        <f t="shared" si="5"/>
        <v>45930</v>
      </c>
      <c r="B153" s="6">
        <f t="shared" si="4"/>
        <v>140</v>
      </c>
      <c r="C153" s="5"/>
      <c r="D153" s="22">
        <v>0.05</v>
      </c>
      <c r="E153" s="5"/>
      <c r="F153" s="7"/>
      <c r="G153" s="5"/>
    </row>
    <row r="154" spans="1:7">
      <c r="A154" s="12">
        <f t="shared" si="5"/>
        <v>45961</v>
      </c>
      <c r="B154" s="6">
        <f t="shared" si="4"/>
        <v>141</v>
      </c>
      <c r="C154" s="5"/>
      <c r="D154" s="22">
        <v>0.05</v>
      </c>
      <c r="E154" s="5"/>
      <c r="F154" s="7"/>
      <c r="G154" s="5"/>
    </row>
    <row r="155" spans="1:7">
      <c r="A155" s="12">
        <f t="shared" si="5"/>
        <v>45991</v>
      </c>
      <c r="B155" s="6">
        <f t="shared" si="4"/>
        <v>142</v>
      </c>
      <c r="C155" s="5"/>
      <c r="D155" s="22">
        <v>0.05</v>
      </c>
      <c r="E155" s="5"/>
      <c r="F155" s="7"/>
      <c r="G155" s="5"/>
    </row>
    <row r="156" spans="1:7">
      <c r="A156" s="12">
        <f t="shared" si="5"/>
        <v>46022</v>
      </c>
      <c r="B156" s="6">
        <f t="shared" si="4"/>
        <v>143</v>
      </c>
      <c r="C156" s="5"/>
      <c r="D156" s="22">
        <v>0.05</v>
      </c>
      <c r="E156" s="5"/>
      <c r="F156" s="7"/>
      <c r="G156" s="5"/>
    </row>
    <row r="157" spans="1:7">
      <c r="A157" s="12">
        <f t="shared" si="5"/>
        <v>46053</v>
      </c>
      <c r="B157" s="6">
        <f t="shared" si="4"/>
        <v>144</v>
      </c>
      <c r="C157" s="5"/>
      <c r="D157" s="22">
        <v>0.05</v>
      </c>
      <c r="E157" s="5"/>
      <c r="F157" s="7"/>
      <c r="G157" s="5"/>
    </row>
    <row r="158" spans="1:7">
      <c r="A158" s="12">
        <f t="shared" si="5"/>
        <v>46081</v>
      </c>
      <c r="B158" s="6">
        <f t="shared" si="4"/>
        <v>145</v>
      </c>
      <c r="C158" s="5"/>
      <c r="D158" s="22">
        <v>0.05</v>
      </c>
      <c r="E158" s="5"/>
      <c r="F158" s="7"/>
      <c r="G158" s="5"/>
    </row>
    <row r="159" spans="1:7">
      <c r="A159" s="12">
        <f t="shared" si="5"/>
        <v>46112</v>
      </c>
      <c r="B159" s="6">
        <f t="shared" si="4"/>
        <v>146</v>
      </c>
      <c r="C159" s="5"/>
      <c r="D159" s="22">
        <v>0.05</v>
      </c>
      <c r="E159" s="5"/>
      <c r="F159" s="7"/>
      <c r="G159" s="5"/>
    </row>
    <row r="160" spans="1:7">
      <c r="A160" s="12">
        <f t="shared" si="5"/>
        <v>46142</v>
      </c>
      <c r="B160" s="6">
        <f t="shared" si="4"/>
        <v>147</v>
      </c>
      <c r="C160" s="5"/>
      <c r="D160" s="22">
        <v>0.05</v>
      </c>
      <c r="E160" s="5"/>
      <c r="F160" s="7"/>
      <c r="G160" s="5"/>
    </row>
    <row r="161" spans="1:7">
      <c r="A161" s="12">
        <f t="shared" si="5"/>
        <v>46173</v>
      </c>
      <c r="B161" s="6">
        <f t="shared" si="4"/>
        <v>148</v>
      </c>
      <c r="C161" s="5"/>
      <c r="D161" s="22">
        <v>0.05</v>
      </c>
      <c r="E161" s="5"/>
      <c r="F161" s="7"/>
      <c r="G161" s="5"/>
    </row>
    <row r="162" spans="1:7">
      <c r="A162" s="12">
        <f t="shared" si="5"/>
        <v>46203</v>
      </c>
      <c r="B162" s="6">
        <f t="shared" si="4"/>
        <v>149</v>
      </c>
      <c r="C162" s="5"/>
      <c r="D162" s="22">
        <v>0.05</v>
      </c>
      <c r="E162" s="5"/>
      <c r="F162" s="7"/>
      <c r="G162" s="5"/>
    </row>
    <row r="163" spans="1:7">
      <c r="A163" s="12">
        <f t="shared" si="5"/>
        <v>46234</v>
      </c>
      <c r="B163" s="6">
        <f t="shared" si="4"/>
        <v>150</v>
      </c>
      <c r="C163" s="5"/>
      <c r="D163" s="22">
        <v>0.05</v>
      </c>
      <c r="E163" s="5"/>
      <c r="F163" s="7"/>
      <c r="G163" s="5"/>
    </row>
    <row r="164" spans="1:7">
      <c r="A164" s="12">
        <f t="shared" si="5"/>
        <v>46265</v>
      </c>
      <c r="B164" s="6">
        <f t="shared" si="4"/>
        <v>151</v>
      </c>
      <c r="C164" s="5"/>
      <c r="D164" s="22">
        <v>0.05</v>
      </c>
      <c r="E164" s="5"/>
      <c r="F164" s="7"/>
      <c r="G164" s="5"/>
    </row>
    <row r="165" spans="1:7">
      <c r="A165" s="12">
        <f t="shared" si="5"/>
        <v>46295</v>
      </c>
      <c r="B165" s="6">
        <f t="shared" si="4"/>
        <v>152</v>
      </c>
      <c r="C165" s="5"/>
      <c r="D165" s="22">
        <v>0.05</v>
      </c>
      <c r="E165" s="5"/>
      <c r="F165" s="7"/>
      <c r="G165" s="5"/>
    </row>
    <row r="166" spans="1:7">
      <c r="A166" s="12">
        <f t="shared" si="5"/>
        <v>46326</v>
      </c>
      <c r="B166" s="6">
        <f t="shared" si="4"/>
        <v>153</v>
      </c>
      <c r="C166" s="5"/>
      <c r="D166" s="22">
        <v>0.05</v>
      </c>
      <c r="E166" s="5"/>
      <c r="F166" s="7"/>
      <c r="G166" s="5"/>
    </row>
    <row r="167" spans="1:7">
      <c r="A167" s="12">
        <f t="shared" si="5"/>
        <v>46356</v>
      </c>
      <c r="B167" s="6">
        <f t="shared" si="4"/>
        <v>154</v>
      </c>
      <c r="C167" s="5"/>
      <c r="D167" s="22">
        <v>0.05</v>
      </c>
      <c r="E167" s="5"/>
      <c r="F167" s="7"/>
      <c r="G167" s="5"/>
    </row>
    <row r="168" spans="1:7">
      <c r="A168" s="12">
        <f t="shared" si="5"/>
        <v>46387</v>
      </c>
      <c r="B168" s="6">
        <f t="shared" si="4"/>
        <v>155</v>
      </c>
      <c r="C168" s="5"/>
      <c r="D168" s="22">
        <v>0.05</v>
      </c>
      <c r="E168" s="5"/>
      <c r="F168" s="7"/>
      <c r="G168" s="5"/>
    </row>
    <row r="169" spans="1:7">
      <c r="A169" s="12">
        <f t="shared" si="5"/>
        <v>46418</v>
      </c>
      <c r="B169" s="6">
        <f t="shared" si="4"/>
        <v>156</v>
      </c>
      <c r="C169" s="5"/>
      <c r="D169" s="22">
        <v>0.05</v>
      </c>
      <c r="E169" s="5"/>
      <c r="F169" s="7"/>
      <c r="G169" s="5"/>
    </row>
    <row r="170" spans="1:7">
      <c r="A170" s="12">
        <f t="shared" si="5"/>
        <v>46446</v>
      </c>
      <c r="B170" s="6">
        <f t="shared" si="4"/>
        <v>157</v>
      </c>
      <c r="C170" s="5"/>
      <c r="D170" s="22">
        <v>0.05</v>
      </c>
      <c r="E170" s="5"/>
      <c r="F170" s="7"/>
      <c r="G170" s="5"/>
    </row>
    <row r="171" spans="1:7">
      <c r="A171" s="12">
        <f t="shared" si="5"/>
        <v>46477</v>
      </c>
      <c r="B171" s="6">
        <f t="shared" si="4"/>
        <v>158</v>
      </c>
      <c r="C171" s="5"/>
      <c r="D171" s="22">
        <v>0.05</v>
      </c>
      <c r="E171" s="5"/>
      <c r="F171" s="7"/>
      <c r="G171" s="5"/>
    </row>
    <row r="172" spans="1:7">
      <c r="A172" s="12">
        <f t="shared" si="5"/>
        <v>46507</v>
      </c>
      <c r="B172" s="6">
        <f t="shared" si="4"/>
        <v>159</v>
      </c>
      <c r="C172" s="5"/>
      <c r="D172" s="22">
        <v>0.05</v>
      </c>
      <c r="E172" s="5"/>
      <c r="F172" s="7"/>
      <c r="G172" s="5"/>
    </row>
    <row r="173" spans="1:7">
      <c r="A173" s="12">
        <f t="shared" si="5"/>
        <v>46538</v>
      </c>
      <c r="B173" s="6">
        <f t="shared" si="4"/>
        <v>160</v>
      </c>
      <c r="C173" s="5"/>
      <c r="D173" s="22">
        <v>0.05</v>
      </c>
      <c r="E173" s="5"/>
      <c r="F173" s="7"/>
      <c r="G173" s="5"/>
    </row>
    <row r="174" spans="1:7">
      <c r="A174" s="12">
        <f t="shared" si="5"/>
        <v>46568</v>
      </c>
      <c r="B174" s="6">
        <f t="shared" si="4"/>
        <v>161</v>
      </c>
      <c r="C174" s="5"/>
      <c r="D174" s="22">
        <v>0.05</v>
      </c>
      <c r="E174" s="5"/>
      <c r="F174" s="7"/>
      <c r="G174" s="5"/>
    </row>
    <row r="175" spans="1:7">
      <c r="A175" s="12">
        <f t="shared" si="5"/>
        <v>46599</v>
      </c>
      <c r="B175" s="6">
        <f t="shared" si="4"/>
        <v>162</v>
      </c>
      <c r="C175" s="5"/>
      <c r="D175" s="22">
        <v>0.05</v>
      </c>
      <c r="E175" s="5"/>
      <c r="F175" s="7"/>
      <c r="G175" s="5"/>
    </row>
    <row r="176" spans="1:7">
      <c r="A176" s="12">
        <f t="shared" si="5"/>
        <v>46630</v>
      </c>
      <c r="B176" s="6">
        <f t="shared" si="4"/>
        <v>163</v>
      </c>
      <c r="C176" s="5"/>
      <c r="D176" s="22">
        <v>0.05</v>
      </c>
      <c r="E176" s="5"/>
      <c r="F176" s="7"/>
      <c r="G176" s="5"/>
    </row>
    <row r="177" spans="1:7">
      <c r="A177" s="12">
        <f t="shared" si="5"/>
        <v>46660</v>
      </c>
      <c r="B177" s="6">
        <f t="shared" si="4"/>
        <v>164</v>
      </c>
      <c r="C177" s="5"/>
      <c r="D177" s="22">
        <v>0.05</v>
      </c>
      <c r="E177" s="5"/>
      <c r="F177" s="7"/>
      <c r="G177" s="5"/>
    </row>
    <row r="178" spans="1:7">
      <c r="A178" s="12">
        <f t="shared" si="5"/>
        <v>46691</v>
      </c>
      <c r="B178" s="6">
        <f t="shared" ref="B178:B241" si="6">+B177+1</f>
        <v>165</v>
      </c>
      <c r="C178" s="5"/>
      <c r="D178" s="22">
        <v>0.05</v>
      </c>
      <c r="E178" s="5"/>
      <c r="F178" s="7"/>
      <c r="G178" s="5"/>
    </row>
    <row r="179" spans="1:7">
      <c r="A179" s="12">
        <f t="shared" si="5"/>
        <v>46721</v>
      </c>
      <c r="B179" s="6">
        <f t="shared" si="6"/>
        <v>166</v>
      </c>
      <c r="C179" s="5"/>
      <c r="D179" s="22">
        <v>0.05</v>
      </c>
      <c r="E179" s="5"/>
      <c r="F179" s="7"/>
      <c r="G179" s="5"/>
    </row>
    <row r="180" spans="1:7">
      <c r="A180" s="12">
        <f t="shared" si="5"/>
        <v>46752</v>
      </c>
      <c r="B180" s="6">
        <f t="shared" si="6"/>
        <v>167</v>
      </c>
      <c r="C180" s="5"/>
      <c r="D180" s="22">
        <v>0.05</v>
      </c>
      <c r="E180" s="5"/>
      <c r="F180" s="7"/>
      <c r="G180" s="5"/>
    </row>
    <row r="181" spans="1:7">
      <c r="A181" s="12">
        <f t="shared" si="5"/>
        <v>46783</v>
      </c>
      <c r="B181" s="6">
        <f t="shared" si="6"/>
        <v>168</v>
      </c>
      <c r="C181" s="5"/>
      <c r="D181" s="22">
        <v>0.05</v>
      </c>
      <c r="E181" s="5"/>
      <c r="F181" s="7"/>
      <c r="G181" s="5"/>
    </row>
    <row r="182" spans="1:7">
      <c r="A182" s="12">
        <f t="shared" si="5"/>
        <v>46812</v>
      </c>
      <c r="B182" s="6">
        <f t="shared" si="6"/>
        <v>169</v>
      </c>
      <c r="C182" s="5"/>
      <c r="D182" s="22">
        <v>0.05</v>
      </c>
      <c r="E182" s="5"/>
      <c r="F182" s="7"/>
      <c r="G182" s="5"/>
    </row>
    <row r="183" spans="1:7">
      <c r="A183" s="12">
        <f t="shared" si="5"/>
        <v>46843</v>
      </c>
      <c r="B183" s="6">
        <f t="shared" si="6"/>
        <v>170</v>
      </c>
      <c r="C183" s="5"/>
      <c r="D183" s="22">
        <v>0.05</v>
      </c>
      <c r="E183" s="5"/>
      <c r="F183" s="7"/>
      <c r="G183" s="5"/>
    </row>
    <row r="184" spans="1:7">
      <c r="A184" s="12">
        <f t="shared" si="5"/>
        <v>46873</v>
      </c>
      <c r="B184" s="6">
        <f t="shared" si="6"/>
        <v>171</v>
      </c>
      <c r="C184" s="5"/>
      <c r="D184" s="22">
        <v>0.05</v>
      </c>
      <c r="E184" s="5"/>
      <c r="F184" s="7"/>
      <c r="G184" s="5"/>
    </row>
    <row r="185" spans="1:7">
      <c r="A185" s="12">
        <f t="shared" si="5"/>
        <v>46904</v>
      </c>
      <c r="B185" s="6">
        <f t="shared" si="6"/>
        <v>172</v>
      </c>
      <c r="C185" s="5"/>
      <c r="D185" s="22">
        <v>0.05</v>
      </c>
      <c r="E185" s="5"/>
      <c r="F185" s="7"/>
      <c r="G185" s="5"/>
    </row>
    <row r="186" spans="1:7">
      <c r="A186" s="12">
        <f t="shared" si="5"/>
        <v>46934</v>
      </c>
      <c r="B186" s="6">
        <f t="shared" si="6"/>
        <v>173</v>
      </c>
      <c r="C186" s="5"/>
      <c r="D186" s="22">
        <v>0.05</v>
      </c>
      <c r="E186" s="5"/>
      <c r="F186" s="7"/>
      <c r="G186" s="5"/>
    </row>
    <row r="187" spans="1:7">
      <c r="A187" s="12">
        <f t="shared" si="5"/>
        <v>46965</v>
      </c>
      <c r="B187" s="6">
        <f t="shared" si="6"/>
        <v>174</v>
      </c>
      <c r="C187" s="5"/>
      <c r="D187" s="22">
        <v>0.05</v>
      </c>
      <c r="E187" s="5"/>
      <c r="F187" s="7"/>
      <c r="G187" s="5"/>
    </row>
    <row r="188" spans="1:7">
      <c r="A188" s="12">
        <f t="shared" si="5"/>
        <v>46996</v>
      </c>
      <c r="B188" s="6">
        <f t="shared" si="6"/>
        <v>175</v>
      </c>
      <c r="C188" s="5"/>
      <c r="D188" s="22">
        <v>0.05</v>
      </c>
      <c r="E188" s="5"/>
      <c r="F188" s="7"/>
      <c r="G188" s="5"/>
    </row>
    <row r="189" spans="1:7">
      <c r="A189" s="12">
        <f t="shared" si="5"/>
        <v>47026</v>
      </c>
      <c r="B189" s="6">
        <f t="shared" si="6"/>
        <v>176</v>
      </c>
      <c r="C189" s="5"/>
      <c r="D189" s="22">
        <v>0.05</v>
      </c>
      <c r="E189" s="5"/>
      <c r="F189" s="7"/>
      <c r="G189" s="5"/>
    </row>
    <row r="190" spans="1:7">
      <c r="A190" s="12">
        <f t="shared" si="5"/>
        <v>47057</v>
      </c>
      <c r="B190" s="6">
        <f t="shared" si="6"/>
        <v>177</v>
      </c>
      <c r="C190" s="5"/>
      <c r="D190" s="22">
        <v>0.05</v>
      </c>
      <c r="E190" s="5"/>
      <c r="F190" s="7"/>
      <c r="G190" s="5"/>
    </row>
    <row r="191" spans="1:7">
      <c r="A191" s="12">
        <f t="shared" si="5"/>
        <v>47087</v>
      </c>
      <c r="B191" s="6">
        <f t="shared" si="6"/>
        <v>178</v>
      </c>
      <c r="C191" s="5"/>
      <c r="D191" s="22">
        <v>0.05</v>
      </c>
      <c r="E191" s="5"/>
      <c r="F191" s="7"/>
      <c r="G191" s="5"/>
    </row>
    <row r="192" spans="1:7">
      <c r="A192" s="12">
        <f t="shared" si="5"/>
        <v>47118</v>
      </c>
      <c r="B192" s="6">
        <f t="shared" si="6"/>
        <v>179</v>
      </c>
      <c r="C192" s="5"/>
      <c r="D192" s="22">
        <v>0.05</v>
      </c>
      <c r="E192" s="5"/>
      <c r="F192" s="7"/>
      <c r="G192" s="5"/>
    </row>
    <row r="193" spans="1:7">
      <c r="A193" s="12">
        <f t="shared" si="5"/>
        <v>47149</v>
      </c>
      <c r="B193" s="6">
        <f t="shared" si="6"/>
        <v>180</v>
      </c>
      <c r="C193" s="5"/>
      <c r="D193" s="22">
        <v>0.05</v>
      </c>
      <c r="E193" s="5"/>
      <c r="F193" s="7"/>
      <c r="G193" s="5"/>
    </row>
    <row r="194" spans="1:7">
      <c r="A194" s="12">
        <f t="shared" si="5"/>
        <v>47177</v>
      </c>
      <c r="B194" s="6">
        <f t="shared" si="6"/>
        <v>181</v>
      </c>
      <c r="C194" s="5"/>
      <c r="D194" s="22">
        <v>0.05</v>
      </c>
      <c r="E194" s="5"/>
      <c r="F194" s="7"/>
      <c r="G194" s="5"/>
    </row>
    <row r="195" spans="1:7">
      <c r="A195" s="12">
        <f t="shared" si="5"/>
        <v>47208</v>
      </c>
      <c r="B195" s="6">
        <f t="shared" si="6"/>
        <v>182</v>
      </c>
      <c r="C195" s="5"/>
      <c r="D195" s="22">
        <v>0.05</v>
      </c>
      <c r="E195" s="5"/>
      <c r="F195" s="7"/>
      <c r="G195" s="5"/>
    </row>
    <row r="196" spans="1:7">
      <c r="A196" s="12">
        <f t="shared" si="5"/>
        <v>47238</v>
      </c>
      <c r="B196" s="6">
        <f t="shared" si="6"/>
        <v>183</v>
      </c>
      <c r="C196" s="5"/>
      <c r="D196" s="22">
        <v>0.05</v>
      </c>
      <c r="E196" s="5"/>
      <c r="F196" s="7"/>
      <c r="G196" s="5"/>
    </row>
    <row r="197" spans="1:7">
      <c r="A197" s="12">
        <f t="shared" si="5"/>
        <v>47269</v>
      </c>
      <c r="B197" s="6">
        <f t="shared" si="6"/>
        <v>184</v>
      </c>
      <c r="C197" s="5"/>
      <c r="D197" s="22">
        <v>0.05</v>
      </c>
      <c r="E197" s="5"/>
      <c r="F197" s="7"/>
      <c r="G197" s="5"/>
    </row>
    <row r="198" spans="1:7">
      <c r="A198" s="12">
        <f t="shared" si="5"/>
        <v>47299</v>
      </c>
      <c r="B198" s="6">
        <f t="shared" si="6"/>
        <v>185</v>
      </c>
      <c r="C198" s="5"/>
      <c r="D198" s="22">
        <v>0.05</v>
      </c>
      <c r="E198" s="5"/>
      <c r="F198" s="7"/>
      <c r="G198" s="5"/>
    </row>
    <row r="199" spans="1:7">
      <c r="A199" s="12">
        <f t="shared" si="5"/>
        <v>47330</v>
      </c>
      <c r="B199" s="6">
        <f t="shared" si="6"/>
        <v>186</v>
      </c>
      <c r="C199" s="5"/>
      <c r="D199" s="22">
        <v>0.05</v>
      </c>
      <c r="E199" s="5"/>
      <c r="F199" s="7"/>
      <c r="G199" s="5"/>
    </row>
    <row r="200" spans="1:7">
      <c r="A200" s="12">
        <f t="shared" si="5"/>
        <v>47361</v>
      </c>
      <c r="B200" s="6">
        <f t="shared" si="6"/>
        <v>187</v>
      </c>
      <c r="C200" s="5"/>
      <c r="D200" s="22">
        <v>0.05</v>
      </c>
      <c r="E200" s="5"/>
      <c r="F200" s="7"/>
      <c r="G200" s="5"/>
    </row>
    <row r="201" spans="1:7">
      <c r="A201" s="12">
        <f t="shared" si="5"/>
        <v>47391</v>
      </c>
      <c r="B201" s="6">
        <f t="shared" si="6"/>
        <v>188</v>
      </c>
      <c r="C201" s="5"/>
      <c r="D201" s="22">
        <v>0.05</v>
      </c>
      <c r="E201" s="5"/>
      <c r="F201" s="7"/>
      <c r="G201" s="5"/>
    </row>
    <row r="202" spans="1:7">
      <c r="A202" s="12">
        <f t="shared" si="5"/>
        <v>47422</v>
      </c>
      <c r="B202" s="6">
        <f t="shared" si="6"/>
        <v>189</v>
      </c>
      <c r="C202" s="5"/>
      <c r="D202" s="22">
        <v>0.05</v>
      </c>
      <c r="E202" s="5"/>
      <c r="F202" s="7"/>
      <c r="G202" s="5"/>
    </row>
    <row r="203" spans="1:7">
      <c r="A203" s="12">
        <f t="shared" si="5"/>
        <v>47452</v>
      </c>
      <c r="B203" s="6">
        <f t="shared" si="6"/>
        <v>190</v>
      </c>
      <c r="C203" s="5"/>
      <c r="D203" s="22">
        <v>0.05</v>
      </c>
      <c r="E203" s="5"/>
      <c r="F203" s="7"/>
      <c r="G203" s="5"/>
    </row>
    <row r="204" spans="1:7">
      <c r="A204" s="12">
        <f t="shared" si="5"/>
        <v>47483</v>
      </c>
      <c r="B204" s="6">
        <f t="shared" si="6"/>
        <v>191</v>
      </c>
      <c r="C204" s="5"/>
      <c r="D204" s="22">
        <v>0.05</v>
      </c>
      <c r="E204" s="5"/>
      <c r="F204" s="7"/>
      <c r="G204" s="5"/>
    </row>
    <row r="205" spans="1:7">
      <c r="A205" s="12">
        <f t="shared" si="5"/>
        <v>47514</v>
      </c>
      <c r="B205" s="6">
        <f t="shared" si="6"/>
        <v>192</v>
      </c>
      <c r="C205" s="5"/>
      <c r="D205" s="22">
        <v>0.05</v>
      </c>
      <c r="E205" s="5"/>
      <c r="F205" s="7"/>
      <c r="G205" s="5"/>
    </row>
    <row r="206" spans="1:7">
      <c r="A206" s="12">
        <f t="shared" si="5"/>
        <v>47542</v>
      </c>
      <c r="B206" s="6">
        <f t="shared" si="6"/>
        <v>193</v>
      </c>
      <c r="C206" s="5"/>
      <c r="D206" s="22">
        <v>0.05</v>
      </c>
      <c r="E206" s="5"/>
      <c r="F206" s="7"/>
      <c r="G206" s="5"/>
    </row>
    <row r="207" spans="1:7">
      <c r="A207" s="12">
        <f t="shared" si="5"/>
        <v>47573</v>
      </c>
      <c r="B207" s="6">
        <f t="shared" si="6"/>
        <v>194</v>
      </c>
      <c r="C207" s="5"/>
      <c r="D207" s="22">
        <v>0.05</v>
      </c>
      <c r="E207" s="5"/>
      <c r="F207" s="7"/>
      <c r="G207" s="5"/>
    </row>
    <row r="208" spans="1:7">
      <c r="A208" s="12">
        <f t="shared" ref="A208:A271" si="7">EOMONTH(A207,1)</f>
        <v>47603</v>
      </c>
      <c r="B208" s="6">
        <f t="shared" si="6"/>
        <v>195</v>
      </c>
      <c r="C208" s="5"/>
      <c r="D208" s="22">
        <v>0.05</v>
      </c>
      <c r="E208" s="5"/>
      <c r="F208" s="7"/>
      <c r="G208" s="5"/>
    </row>
    <row r="209" spans="1:7">
      <c r="A209" s="12">
        <f t="shared" si="7"/>
        <v>47634</v>
      </c>
      <c r="B209" s="6">
        <f t="shared" si="6"/>
        <v>196</v>
      </c>
      <c r="C209" s="5"/>
      <c r="D209" s="22">
        <v>0.05</v>
      </c>
      <c r="E209" s="5"/>
      <c r="F209" s="7"/>
      <c r="G209" s="5"/>
    </row>
    <row r="210" spans="1:7">
      <c r="A210" s="12">
        <f t="shared" si="7"/>
        <v>47664</v>
      </c>
      <c r="B210" s="6">
        <f t="shared" si="6"/>
        <v>197</v>
      </c>
      <c r="C210" s="5"/>
      <c r="D210" s="22">
        <v>0.05</v>
      </c>
      <c r="E210" s="5"/>
      <c r="F210" s="7"/>
      <c r="G210" s="5"/>
    </row>
    <row r="211" spans="1:7">
      <c r="A211" s="12">
        <f t="shared" si="7"/>
        <v>47695</v>
      </c>
      <c r="B211" s="6">
        <f t="shared" si="6"/>
        <v>198</v>
      </c>
      <c r="C211" s="5"/>
      <c r="D211" s="22">
        <v>0.05</v>
      </c>
      <c r="E211" s="5"/>
      <c r="F211" s="7"/>
      <c r="G211" s="5"/>
    </row>
    <row r="212" spans="1:7">
      <c r="A212" s="12">
        <f t="shared" si="7"/>
        <v>47726</v>
      </c>
      <c r="B212" s="6">
        <f t="shared" si="6"/>
        <v>199</v>
      </c>
      <c r="C212" s="5"/>
      <c r="D212" s="22">
        <v>0.05</v>
      </c>
      <c r="E212" s="5"/>
      <c r="F212" s="7"/>
      <c r="G212" s="5"/>
    </row>
    <row r="213" spans="1:7">
      <c r="A213" s="12">
        <f t="shared" si="7"/>
        <v>47756</v>
      </c>
      <c r="B213" s="6">
        <f t="shared" si="6"/>
        <v>200</v>
      </c>
      <c r="C213" s="5"/>
      <c r="D213" s="22">
        <v>0.05</v>
      </c>
      <c r="E213" s="5"/>
      <c r="F213" s="7"/>
      <c r="G213" s="5"/>
    </row>
    <row r="214" spans="1:7">
      <c r="A214" s="12">
        <f t="shared" si="7"/>
        <v>47787</v>
      </c>
      <c r="B214" s="6">
        <f t="shared" si="6"/>
        <v>201</v>
      </c>
      <c r="C214" s="5"/>
      <c r="D214" s="22">
        <v>0.05</v>
      </c>
      <c r="E214" s="5"/>
      <c r="F214" s="7"/>
      <c r="G214" s="5"/>
    </row>
    <row r="215" spans="1:7">
      <c r="A215" s="12">
        <f t="shared" si="7"/>
        <v>47817</v>
      </c>
      <c r="B215" s="6">
        <f t="shared" si="6"/>
        <v>202</v>
      </c>
      <c r="C215" s="5"/>
      <c r="D215" s="22">
        <v>0.05</v>
      </c>
      <c r="E215" s="5"/>
      <c r="F215" s="7"/>
      <c r="G215" s="5"/>
    </row>
    <row r="216" spans="1:7">
      <c r="A216" s="12">
        <f t="shared" si="7"/>
        <v>47848</v>
      </c>
      <c r="B216" s="6">
        <f t="shared" si="6"/>
        <v>203</v>
      </c>
      <c r="C216" s="5"/>
      <c r="D216" s="22">
        <v>0.05</v>
      </c>
      <c r="E216" s="5"/>
      <c r="F216" s="7"/>
      <c r="G216" s="5"/>
    </row>
    <row r="217" spans="1:7">
      <c r="A217" s="12">
        <f t="shared" si="7"/>
        <v>47879</v>
      </c>
      <c r="B217" s="6">
        <f t="shared" si="6"/>
        <v>204</v>
      </c>
      <c r="C217" s="5"/>
      <c r="D217" s="22">
        <v>0.05</v>
      </c>
      <c r="E217" s="5"/>
      <c r="F217" s="7"/>
      <c r="G217" s="5"/>
    </row>
    <row r="218" spans="1:7">
      <c r="A218" s="12">
        <f t="shared" si="7"/>
        <v>47907</v>
      </c>
      <c r="B218" s="6">
        <f t="shared" si="6"/>
        <v>205</v>
      </c>
      <c r="C218" s="5"/>
      <c r="D218" s="22">
        <v>0.05</v>
      </c>
      <c r="E218" s="5"/>
      <c r="F218" s="7"/>
      <c r="G218" s="5"/>
    </row>
    <row r="219" spans="1:7">
      <c r="A219" s="12">
        <f t="shared" si="7"/>
        <v>47938</v>
      </c>
      <c r="B219" s="6">
        <f t="shared" si="6"/>
        <v>206</v>
      </c>
      <c r="C219" s="5"/>
      <c r="D219" s="22">
        <v>0.05</v>
      </c>
      <c r="E219" s="5"/>
      <c r="F219" s="7"/>
      <c r="G219" s="5"/>
    </row>
    <row r="220" spans="1:7">
      <c r="A220" s="12">
        <f t="shared" si="7"/>
        <v>47968</v>
      </c>
      <c r="B220" s="6">
        <f t="shared" si="6"/>
        <v>207</v>
      </c>
      <c r="C220" s="5"/>
      <c r="D220" s="22">
        <v>0.05</v>
      </c>
      <c r="E220" s="5"/>
      <c r="F220" s="7"/>
      <c r="G220" s="5"/>
    </row>
    <row r="221" spans="1:7">
      <c r="A221" s="12">
        <f t="shared" si="7"/>
        <v>47999</v>
      </c>
      <c r="B221" s="6">
        <f t="shared" si="6"/>
        <v>208</v>
      </c>
      <c r="C221" s="5"/>
      <c r="D221" s="22">
        <v>0.05</v>
      </c>
      <c r="E221" s="5"/>
      <c r="F221" s="7"/>
      <c r="G221" s="5"/>
    </row>
    <row r="222" spans="1:7">
      <c r="A222" s="12">
        <f t="shared" si="7"/>
        <v>48029</v>
      </c>
      <c r="B222" s="6">
        <f t="shared" si="6"/>
        <v>209</v>
      </c>
      <c r="C222" s="5"/>
      <c r="D222" s="22">
        <v>0.05</v>
      </c>
      <c r="E222" s="5"/>
      <c r="F222" s="7"/>
      <c r="G222" s="5"/>
    </row>
    <row r="223" spans="1:7">
      <c r="A223" s="12">
        <f t="shared" si="7"/>
        <v>48060</v>
      </c>
      <c r="B223" s="6">
        <f t="shared" si="6"/>
        <v>210</v>
      </c>
      <c r="C223" s="5"/>
      <c r="D223" s="22">
        <v>0.05</v>
      </c>
      <c r="E223" s="5"/>
      <c r="F223" s="7"/>
      <c r="G223" s="5"/>
    </row>
    <row r="224" spans="1:7">
      <c r="A224" s="12">
        <f t="shared" si="7"/>
        <v>48091</v>
      </c>
      <c r="B224" s="6">
        <f t="shared" si="6"/>
        <v>211</v>
      </c>
      <c r="C224" s="5"/>
      <c r="D224" s="22">
        <v>0.05</v>
      </c>
      <c r="E224" s="5"/>
      <c r="F224" s="7"/>
      <c r="G224" s="5"/>
    </row>
    <row r="225" spans="1:7">
      <c r="A225" s="12">
        <f t="shared" si="7"/>
        <v>48121</v>
      </c>
      <c r="B225" s="6">
        <f t="shared" si="6"/>
        <v>212</v>
      </c>
      <c r="C225" s="5"/>
      <c r="D225" s="22">
        <v>0.05</v>
      </c>
      <c r="E225" s="5"/>
      <c r="F225" s="7"/>
      <c r="G225" s="5"/>
    </row>
    <row r="226" spans="1:7">
      <c r="A226" s="12">
        <f t="shared" si="7"/>
        <v>48152</v>
      </c>
      <c r="B226" s="6">
        <f t="shared" si="6"/>
        <v>213</v>
      </c>
      <c r="C226" s="5"/>
      <c r="D226" s="22">
        <v>0.05</v>
      </c>
      <c r="E226" s="5"/>
      <c r="F226" s="7"/>
      <c r="G226" s="5"/>
    </row>
    <row r="227" spans="1:7">
      <c r="A227" s="12">
        <f t="shared" si="7"/>
        <v>48182</v>
      </c>
      <c r="B227" s="6">
        <f t="shared" si="6"/>
        <v>214</v>
      </c>
      <c r="C227" s="5"/>
      <c r="D227" s="22">
        <v>0.05</v>
      </c>
      <c r="E227" s="5"/>
      <c r="F227" s="7"/>
      <c r="G227" s="5"/>
    </row>
    <row r="228" spans="1:7">
      <c r="A228" s="12">
        <f t="shared" si="7"/>
        <v>48213</v>
      </c>
      <c r="B228" s="6">
        <f t="shared" si="6"/>
        <v>215</v>
      </c>
      <c r="C228" s="5"/>
      <c r="D228" s="22">
        <v>0.05</v>
      </c>
      <c r="E228" s="5"/>
      <c r="F228" s="7"/>
      <c r="G228" s="5"/>
    </row>
    <row r="229" spans="1:7">
      <c r="A229" s="12">
        <f t="shared" si="7"/>
        <v>48244</v>
      </c>
      <c r="B229" s="6">
        <f t="shared" si="6"/>
        <v>216</v>
      </c>
      <c r="C229" s="5"/>
      <c r="D229" s="22">
        <v>0.05</v>
      </c>
      <c r="E229" s="5"/>
      <c r="F229" s="7"/>
      <c r="G229" s="5"/>
    </row>
    <row r="230" spans="1:7">
      <c r="A230" s="12">
        <f t="shared" si="7"/>
        <v>48273</v>
      </c>
      <c r="B230" s="6">
        <f t="shared" si="6"/>
        <v>217</v>
      </c>
      <c r="C230" s="5"/>
      <c r="D230" s="22">
        <v>0.05</v>
      </c>
      <c r="E230" s="5"/>
      <c r="F230" s="7"/>
      <c r="G230" s="5"/>
    </row>
    <row r="231" spans="1:7">
      <c r="A231" s="12">
        <f t="shared" si="7"/>
        <v>48304</v>
      </c>
      <c r="B231" s="6">
        <f t="shared" si="6"/>
        <v>218</v>
      </c>
      <c r="C231" s="5"/>
      <c r="D231" s="22">
        <v>0.05</v>
      </c>
      <c r="E231" s="5"/>
      <c r="F231" s="7"/>
      <c r="G231" s="5"/>
    </row>
    <row r="232" spans="1:7">
      <c r="A232" s="12">
        <f t="shared" si="7"/>
        <v>48334</v>
      </c>
      <c r="B232" s="6">
        <f t="shared" si="6"/>
        <v>219</v>
      </c>
      <c r="C232" s="5"/>
      <c r="D232" s="22">
        <v>0.05</v>
      </c>
      <c r="E232" s="5"/>
      <c r="F232" s="7"/>
      <c r="G232" s="5"/>
    </row>
    <row r="233" spans="1:7">
      <c r="A233" s="12">
        <f t="shared" si="7"/>
        <v>48365</v>
      </c>
      <c r="B233" s="6">
        <f t="shared" si="6"/>
        <v>220</v>
      </c>
      <c r="C233" s="5"/>
      <c r="D233" s="22">
        <v>0.05</v>
      </c>
      <c r="E233" s="5"/>
      <c r="F233" s="7"/>
      <c r="G233" s="5"/>
    </row>
    <row r="234" spans="1:7">
      <c r="A234" s="12">
        <f t="shared" si="7"/>
        <v>48395</v>
      </c>
      <c r="B234" s="6">
        <f t="shared" si="6"/>
        <v>221</v>
      </c>
      <c r="C234" s="5"/>
      <c r="D234" s="22">
        <v>0.05</v>
      </c>
      <c r="E234" s="5"/>
      <c r="F234" s="7"/>
      <c r="G234" s="5"/>
    </row>
    <row r="235" spans="1:7">
      <c r="A235" s="12">
        <f t="shared" si="7"/>
        <v>48426</v>
      </c>
      <c r="B235" s="6">
        <f t="shared" si="6"/>
        <v>222</v>
      </c>
      <c r="C235" s="5"/>
      <c r="D235" s="22">
        <v>0.05</v>
      </c>
      <c r="E235" s="5"/>
      <c r="F235" s="7"/>
      <c r="G235" s="5"/>
    </row>
    <row r="236" spans="1:7">
      <c r="A236" s="12">
        <f t="shared" si="7"/>
        <v>48457</v>
      </c>
      <c r="B236" s="6">
        <f t="shared" si="6"/>
        <v>223</v>
      </c>
      <c r="C236" s="5"/>
      <c r="D236" s="22">
        <v>0.05</v>
      </c>
      <c r="E236" s="5"/>
      <c r="F236" s="7"/>
      <c r="G236" s="5"/>
    </row>
    <row r="237" spans="1:7">
      <c r="A237" s="12">
        <f t="shared" si="7"/>
        <v>48487</v>
      </c>
      <c r="B237" s="6">
        <f t="shared" si="6"/>
        <v>224</v>
      </c>
      <c r="C237" s="5"/>
      <c r="D237" s="22">
        <v>0.05</v>
      </c>
      <c r="E237" s="5"/>
      <c r="F237" s="7"/>
      <c r="G237" s="5"/>
    </row>
    <row r="238" spans="1:7">
      <c r="A238" s="12">
        <f t="shared" si="7"/>
        <v>48518</v>
      </c>
      <c r="B238" s="6">
        <f t="shared" si="6"/>
        <v>225</v>
      </c>
      <c r="C238" s="5"/>
      <c r="D238" s="22">
        <v>0.05</v>
      </c>
      <c r="E238" s="5"/>
      <c r="F238" s="7"/>
      <c r="G238" s="5"/>
    </row>
    <row r="239" spans="1:7">
      <c r="A239" s="12">
        <f t="shared" si="7"/>
        <v>48548</v>
      </c>
      <c r="B239" s="6">
        <f t="shared" si="6"/>
        <v>226</v>
      </c>
      <c r="C239" s="5"/>
      <c r="D239" s="22">
        <v>0.05</v>
      </c>
      <c r="E239" s="5"/>
      <c r="F239" s="7"/>
      <c r="G239" s="5"/>
    </row>
    <row r="240" spans="1:7">
      <c r="A240" s="12">
        <f t="shared" si="7"/>
        <v>48579</v>
      </c>
      <c r="B240" s="6">
        <f t="shared" si="6"/>
        <v>227</v>
      </c>
      <c r="C240" s="5"/>
      <c r="D240" s="22">
        <v>0.05</v>
      </c>
      <c r="E240" s="5"/>
      <c r="F240" s="7"/>
      <c r="G240" s="5"/>
    </row>
    <row r="241" spans="1:7">
      <c r="A241" s="12">
        <f t="shared" si="7"/>
        <v>48610</v>
      </c>
      <c r="B241" s="6">
        <f t="shared" si="6"/>
        <v>228</v>
      </c>
      <c r="C241" s="5"/>
      <c r="D241" s="22">
        <v>0.05</v>
      </c>
      <c r="E241" s="5"/>
      <c r="F241" s="7"/>
      <c r="G241" s="5"/>
    </row>
    <row r="242" spans="1:7">
      <c r="A242" s="12">
        <f t="shared" si="7"/>
        <v>48638</v>
      </c>
      <c r="B242" s="6">
        <f t="shared" ref="B242:B305" si="8">+B241+1</f>
        <v>229</v>
      </c>
      <c r="C242" s="5"/>
      <c r="D242" s="22">
        <v>0.05</v>
      </c>
      <c r="E242" s="5"/>
      <c r="F242" s="7"/>
      <c r="G242" s="5"/>
    </row>
    <row r="243" spans="1:7">
      <c r="A243" s="12">
        <f t="shared" si="7"/>
        <v>48669</v>
      </c>
      <c r="B243" s="6">
        <f t="shared" si="8"/>
        <v>230</v>
      </c>
      <c r="C243" s="5"/>
      <c r="D243" s="22">
        <v>0.05</v>
      </c>
      <c r="E243" s="5"/>
      <c r="F243" s="7"/>
      <c r="G243" s="5"/>
    </row>
    <row r="244" spans="1:7">
      <c r="A244" s="12">
        <f t="shared" si="7"/>
        <v>48699</v>
      </c>
      <c r="B244" s="6">
        <f t="shared" si="8"/>
        <v>231</v>
      </c>
      <c r="C244" s="5"/>
      <c r="D244" s="22">
        <v>0.05</v>
      </c>
      <c r="E244" s="5"/>
      <c r="F244" s="7"/>
      <c r="G244" s="5"/>
    </row>
    <row r="245" spans="1:7">
      <c r="A245" s="12">
        <f t="shared" si="7"/>
        <v>48730</v>
      </c>
      <c r="B245" s="6">
        <f t="shared" si="8"/>
        <v>232</v>
      </c>
      <c r="C245" s="5"/>
      <c r="D245" s="22">
        <v>0.05</v>
      </c>
      <c r="E245" s="5"/>
      <c r="F245" s="7"/>
      <c r="G245" s="5"/>
    </row>
    <row r="246" spans="1:7">
      <c r="A246" s="12">
        <f t="shared" si="7"/>
        <v>48760</v>
      </c>
      <c r="B246" s="6">
        <f t="shared" si="8"/>
        <v>233</v>
      </c>
      <c r="C246" s="5"/>
      <c r="D246" s="22">
        <v>0.05</v>
      </c>
      <c r="E246" s="5"/>
      <c r="F246" s="7"/>
      <c r="G246" s="5"/>
    </row>
    <row r="247" spans="1:7">
      <c r="A247" s="12">
        <f t="shared" si="7"/>
        <v>48791</v>
      </c>
      <c r="B247" s="6">
        <f t="shared" si="8"/>
        <v>234</v>
      </c>
      <c r="C247" s="5"/>
      <c r="D247" s="22">
        <v>0.05</v>
      </c>
      <c r="E247" s="5"/>
      <c r="F247" s="7"/>
      <c r="G247" s="5"/>
    </row>
    <row r="248" spans="1:7">
      <c r="A248" s="12">
        <f t="shared" si="7"/>
        <v>48822</v>
      </c>
      <c r="B248" s="6">
        <f t="shared" si="8"/>
        <v>235</v>
      </c>
      <c r="C248" s="5"/>
      <c r="D248" s="22">
        <v>0.05</v>
      </c>
      <c r="E248" s="5"/>
      <c r="F248" s="7"/>
      <c r="G248" s="5"/>
    </row>
    <row r="249" spans="1:7">
      <c r="A249" s="12">
        <f t="shared" si="7"/>
        <v>48852</v>
      </c>
      <c r="B249" s="6">
        <f t="shared" si="8"/>
        <v>236</v>
      </c>
      <c r="C249" s="5"/>
      <c r="D249" s="22">
        <v>0.05</v>
      </c>
      <c r="E249" s="5"/>
      <c r="F249" s="7"/>
      <c r="G249" s="5"/>
    </row>
    <row r="250" spans="1:7">
      <c r="A250" s="12">
        <f t="shared" si="7"/>
        <v>48883</v>
      </c>
      <c r="B250" s="6">
        <f t="shared" si="8"/>
        <v>237</v>
      </c>
      <c r="C250" s="5"/>
      <c r="D250" s="22">
        <v>0.05</v>
      </c>
      <c r="E250" s="5"/>
      <c r="F250" s="7"/>
      <c r="G250" s="5"/>
    </row>
    <row r="251" spans="1:7">
      <c r="A251" s="12">
        <f t="shared" si="7"/>
        <v>48913</v>
      </c>
      <c r="B251" s="6">
        <f t="shared" si="8"/>
        <v>238</v>
      </c>
      <c r="C251" s="5"/>
      <c r="D251" s="22">
        <v>0.05</v>
      </c>
      <c r="E251" s="5"/>
      <c r="F251" s="7"/>
      <c r="G251" s="5"/>
    </row>
    <row r="252" spans="1:7">
      <c r="A252" s="12">
        <f t="shared" si="7"/>
        <v>48944</v>
      </c>
      <c r="B252" s="6">
        <f t="shared" si="8"/>
        <v>239</v>
      </c>
      <c r="C252" s="5"/>
      <c r="D252" s="22">
        <v>0.05</v>
      </c>
      <c r="E252" s="5"/>
      <c r="F252" s="7"/>
      <c r="G252" s="5"/>
    </row>
    <row r="253" spans="1:7">
      <c r="A253" s="12">
        <f t="shared" si="7"/>
        <v>48975</v>
      </c>
      <c r="B253" s="6">
        <f t="shared" si="8"/>
        <v>240</v>
      </c>
      <c r="C253" s="5"/>
      <c r="D253" s="22">
        <v>0.05</v>
      </c>
      <c r="E253" s="5"/>
      <c r="F253" s="7"/>
      <c r="G253" s="5"/>
    </row>
    <row r="254" spans="1:7">
      <c r="A254" s="12">
        <f t="shared" si="7"/>
        <v>49003</v>
      </c>
      <c r="B254" s="6">
        <f t="shared" si="8"/>
        <v>241</v>
      </c>
      <c r="C254" s="5"/>
      <c r="D254" s="22">
        <v>0.05</v>
      </c>
      <c r="E254" s="5"/>
      <c r="F254" s="7"/>
      <c r="G254" s="5"/>
    </row>
    <row r="255" spans="1:7">
      <c r="A255" s="12">
        <f t="shared" si="7"/>
        <v>49034</v>
      </c>
      <c r="B255" s="6">
        <f t="shared" si="8"/>
        <v>242</v>
      </c>
      <c r="C255" s="5"/>
      <c r="D255" s="22">
        <v>0.05</v>
      </c>
      <c r="E255" s="5"/>
      <c r="F255" s="7"/>
      <c r="G255" s="5"/>
    </row>
    <row r="256" spans="1:7">
      <c r="A256" s="12">
        <f t="shared" si="7"/>
        <v>49064</v>
      </c>
      <c r="B256" s="6">
        <f t="shared" si="8"/>
        <v>243</v>
      </c>
      <c r="C256" s="5"/>
      <c r="D256" s="22">
        <v>0.05</v>
      </c>
      <c r="E256" s="5"/>
      <c r="F256" s="7"/>
      <c r="G256" s="5"/>
    </row>
    <row r="257" spans="1:7">
      <c r="A257" s="12">
        <f t="shared" si="7"/>
        <v>49095</v>
      </c>
      <c r="B257" s="6">
        <f t="shared" si="8"/>
        <v>244</v>
      </c>
      <c r="C257" s="5"/>
      <c r="D257" s="22">
        <v>0.05</v>
      </c>
      <c r="E257" s="5"/>
      <c r="F257" s="7"/>
      <c r="G257" s="5"/>
    </row>
    <row r="258" spans="1:7">
      <c r="A258" s="12">
        <f t="shared" si="7"/>
        <v>49125</v>
      </c>
      <c r="B258" s="6">
        <f t="shared" si="8"/>
        <v>245</v>
      </c>
      <c r="C258" s="5"/>
      <c r="D258" s="22">
        <v>0.05</v>
      </c>
      <c r="E258" s="5"/>
      <c r="F258" s="7"/>
      <c r="G258" s="5"/>
    </row>
    <row r="259" spans="1:7">
      <c r="A259" s="12">
        <f t="shared" si="7"/>
        <v>49156</v>
      </c>
      <c r="B259" s="6">
        <f t="shared" si="8"/>
        <v>246</v>
      </c>
      <c r="C259" s="5"/>
      <c r="D259" s="22">
        <v>0.05</v>
      </c>
      <c r="E259" s="5"/>
      <c r="F259" s="7"/>
      <c r="G259" s="5"/>
    </row>
    <row r="260" spans="1:7">
      <c r="A260" s="12">
        <f t="shared" si="7"/>
        <v>49187</v>
      </c>
      <c r="B260" s="6">
        <f t="shared" si="8"/>
        <v>247</v>
      </c>
      <c r="C260" s="5"/>
      <c r="D260" s="22">
        <v>0.05</v>
      </c>
      <c r="E260" s="5"/>
      <c r="F260" s="7"/>
      <c r="G260" s="5"/>
    </row>
    <row r="261" spans="1:7">
      <c r="A261" s="12">
        <f t="shared" si="7"/>
        <v>49217</v>
      </c>
      <c r="B261" s="6">
        <f t="shared" si="8"/>
        <v>248</v>
      </c>
      <c r="C261" s="5"/>
      <c r="D261" s="22">
        <v>0.05</v>
      </c>
      <c r="E261" s="5"/>
      <c r="F261" s="7"/>
      <c r="G261" s="5"/>
    </row>
    <row r="262" spans="1:7">
      <c r="A262" s="12">
        <f t="shared" si="7"/>
        <v>49248</v>
      </c>
      <c r="B262" s="6">
        <f t="shared" si="8"/>
        <v>249</v>
      </c>
      <c r="C262" s="5"/>
      <c r="D262" s="22">
        <v>0.05</v>
      </c>
      <c r="E262" s="5"/>
      <c r="F262" s="7"/>
      <c r="G262" s="5"/>
    </row>
    <row r="263" spans="1:7">
      <c r="A263" s="12">
        <f t="shared" si="7"/>
        <v>49278</v>
      </c>
      <c r="B263" s="6">
        <f t="shared" si="8"/>
        <v>250</v>
      </c>
      <c r="C263" s="5"/>
      <c r="D263" s="22">
        <v>0.05</v>
      </c>
      <c r="E263" s="5"/>
      <c r="F263" s="7"/>
      <c r="G263" s="5"/>
    </row>
    <row r="264" spans="1:7">
      <c r="A264" s="12">
        <f t="shared" si="7"/>
        <v>49309</v>
      </c>
      <c r="B264" s="6">
        <f t="shared" si="8"/>
        <v>251</v>
      </c>
      <c r="C264" s="5"/>
      <c r="D264" s="22">
        <v>0.05</v>
      </c>
      <c r="E264" s="5"/>
      <c r="F264" s="7"/>
      <c r="G264" s="5"/>
    </row>
    <row r="265" spans="1:7">
      <c r="A265" s="12">
        <f t="shared" si="7"/>
        <v>49340</v>
      </c>
      <c r="B265" s="6">
        <f t="shared" si="8"/>
        <v>252</v>
      </c>
      <c r="C265" s="5"/>
      <c r="D265" s="22">
        <v>0.05</v>
      </c>
      <c r="E265" s="5"/>
      <c r="F265" s="7"/>
      <c r="G265" s="5"/>
    </row>
    <row r="266" spans="1:7">
      <c r="A266" s="12">
        <f t="shared" si="7"/>
        <v>49368</v>
      </c>
      <c r="B266" s="6">
        <f t="shared" si="8"/>
        <v>253</v>
      </c>
      <c r="C266" s="5"/>
      <c r="D266" s="22">
        <v>0.05</v>
      </c>
      <c r="E266" s="5"/>
      <c r="F266" s="7"/>
      <c r="G266" s="5"/>
    </row>
    <row r="267" spans="1:7">
      <c r="A267" s="12">
        <f t="shared" si="7"/>
        <v>49399</v>
      </c>
      <c r="B267" s="6">
        <f t="shared" si="8"/>
        <v>254</v>
      </c>
      <c r="C267" s="5"/>
      <c r="D267" s="22">
        <v>0.05</v>
      </c>
      <c r="E267" s="5"/>
      <c r="F267" s="7"/>
      <c r="G267" s="5"/>
    </row>
    <row r="268" spans="1:7">
      <c r="A268" s="12">
        <f t="shared" si="7"/>
        <v>49429</v>
      </c>
      <c r="B268" s="6">
        <f t="shared" si="8"/>
        <v>255</v>
      </c>
      <c r="C268" s="5"/>
      <c r="D268" s="22">
        <v>0.05</v>
      </c>
      <c r="E268" s="5"/>
      <c r="F268" s="7"/>
      <c r="G268" s="5"/>
    </row>
    <row r="269" spans="1:7">
      <c r="A269" s="12">
        <f t="shared" si="7"/>
        <v>49460</v>
      </c>
      <c r="B269" s="6">
        <f t="shared" si="8"/>
        <v>256</v>
      </c>
      <c r="C269" s="5"/>
      <c r="D269" s="22">
        <v>0.05</v>
      </c>
      <c r="E269" s="5"/>
      <c r="F269" s="7"/>
      <c r="G269" s="5"/>
    </row>
    <row r="270" spans="1:7">
      <c r="A270" s="12">
        <f t="shared" si="7"/>
        <v>49490</v>
      </c>
      <c r="B270" s="6">
        <f t="shared" si="8"/>
        <v>257</v>
      </c>
      <c r="C270" s="5"/>
      <c r="D270" s="22">
        <v>0.05</v>
      </c>
      <c r="E270" s="5"/>
      <c r="F270" s="7"/>
      <c r="G270" s="5"/>
    </row>
    <row r="271" spans="1:7">
      <c r="A271" s="12">
        <f t="shared" si="7"/>
        <v>49521</v>
      </c>
      <c r="B271" s="6">
        <f t="shared" si="8"/>
        <v>258</v>
      </c>
      <c r="C271" s="5"/>
      <c r="D271" s="22">
        <v>0.05</v>
      </c>
      <c r="E271" s="5"/>
      <c r="F271" s="7"/>
      <c r="G271" s="5"/>
    </row>
    <row r="272" spans="1:7">
      <c r="A272" s="12">
        <f t="shared" ref="A272:A335" si="9">EOMONTH(A271,1)</f>
        <v>49552</v>
      </c>
      <c r="B272" s="6">
        <f t="shared" si="8"/>
        <v>259</v>
      </c>
      <c r="C272" s="5"/>
      <c r="D272" s="22">
        <v>0.05</v>
      </c>
      <c r="E272" s="5"/>
      <c r="F272" s="7"/>
      <c r="G272" s="5"/>
    </row>
    <row r="273" spans="1:7">
      <c r="A273" s="12">
        <f t="shared" si="9"/>
        <v>49582</v>
      </c>
      <c r="B273" s="6">
        <f t="shared" si="8"/>
        <v>260</v>
      </c>
      <c r="C273" s="5"/>
      <c r="D273" s="22">
        <v>0.05</v>
      </c>
      <c r="E273" s="5"/>
      <c r="F273" s="7"/>
      <c r="G273" s="5"/>
    </row>
    <row r="274" spans="1:7">
      <c r="A274" s="12">
        <f t="shared" si="9"/>
        <v>49613</v>
      </c>
      <c r="B274" s="6">
        <f t="shared" si="8"/>
        <v>261</v>
      </c>
      <c r="C274" s="5"/>
      <c r="D274" s="22">
        <v>0.05</v>
      </c>
      <c r="E274" s="5"/>
      <c r="F274" s="7"/>
      <c r="G274" s="5"/>
    </row>
    <row r="275" spans="1:7">
      <c r="A275" s="12">
        <f t="shared" si="9"/>
        <v>49643</v>
      </c>
      <c r="B275" s="6">
        <f t="shared" si="8"/>
        <v>262</v>
      </c>
      <c r="C275" s="5"/>
      <c r="D275" s="22">
        <v>0.05</v>
      </c>
      <c r="E275" s="5"/>
      <c r="F275" s="7"/>
      <c r="G275" s="5"/>
    </row>
    <row r="276" spans="1:7">
      <c r="A276" s="12">
        <f t="shared" si="9"/>
        <v>49674</v>
      </c>
      <c r="B276" s="6">
        <f t="shared" si="8"/>
        <v>263</v>
      </c>
      <c r="C276" s="5"/>
      <c r="D276" s="22">
        <v>0.05</v>
      </c>
      <c r="E276" s="5"/>
      <c r="F276" s="7"/>
      <c r="G276" s="5"/>
    </row>
    <row r="277" spans="1:7">
      <c r="A277" s="12">
        <f t="shared" si="9"/>
        <v>49705</v>
      </c>
      <c r="B277" s="6">
        <f t="shared" si="8"/>
        <v>264</v>
      </c>
      <c r="C277" s="5"/>
      <c r="D277" s="22">
        <v>0.05</v>
      </c>
      <c r="E277" s="5"/>
      <c r="F277" s="7"/>
      <c r="G277" s="5"/>
    </row>
    <row r="278" spans="1:7">
      <c r="A278" s="12">
        <f t="shared" si="9"/>
        <v>49734</v>
      </c>
      <c r="B278" s="6">
        <f t="shared" si="8"/>
        <v>265</v>
      </c>
      <c r="C278" s="5"/>
      <c r="D278" s="22">
        <v>0.05</v>
      </c>
      <c r="E278" s="5"/>
      <c r="F278" s="7"/>
      <c r="G278" s="5"/>
    </row>
    <row r="279" spans="1:7">
      <c r="A279" s="12">
        <f t="shared" si="9"/>
        <v>49765</v>
      </c>
      <c r="B279" s="6">
        <f t="shared" si="8"/>
        <v>266</v>
      </c>
      <c r="C279" s="5"/>
      <c r="D279" s="22">
        <v>0.05</v>
      </c>
      <c r="E279" s="5"/>
      <c r="F279" s="7"/>
      <c r="G279" s="5"/>
    </row>
    <row r="280" spans="1:7">
      <c r="A280" s="12">
        <f t="shared" si="9"/>
        <v>49795</v>
      </c>
      <c r="B280" s="6">
        <f t="shared" si="8"/>
        <v>267</v>
      </c>
      <c r="C280" s="5"/>
      <c r="D280" s="22">
        <v>0.05</v>
      </c>
      <c r="E280" s="5"/>
      <c r="F280" s="7"/>
      <c r="G280" s="5"/>
    </row>
    <row r="281" spans="1:7">
      <c r="A281" s="12">
        <f t="shared" si="9"/>
        <v>49826</v>
      </c>
      <c r="B281" s="6">
        <f t="shared" si="8"/>
        <v>268</v>
      </c>
      <c r="C281" s="5"/>
      <c r="D281" s="22">
        <v>0.05</v>
      </c>
      <c r="E281" s="5"/>
      <c r="F281" s="7"/>
      <c r="G281" s="5"/>
    </row>
    <row r="282" spans="1:7">
      <c r="A282" s="12">
        <f t="shared" si="9"/>
        <v>49856</v>
      </c>
      <c r="B282" s="6">
        <f t="shared" si="8"/>
        <v>269</v>
      </c>
      <c r="C282" s="5"/>
      <c r="D282" s="22">
        <v>0.05</v>
      </c>
      <c r="E282" s="5"/>
      <c r="F282" s="7"/>
      <c r="G282" s="5"/>
    </row>
    <row r="283" spans="1:7">
      <c r="A283" s="12">
        <f t="shared" si="9"/>
        <v>49887</v>
      </c>
      <c r="B283" s="6">
        <f t="shared" si="8"/>
        <v>270</v>
      </c>
      <c r="C283" s="5"/>
      <c r="D283" s="22">
        <v>0.05</v>
      </c>
      <c r="E283" s="5"/>
      <c r="F283" s="7"/>
      <c r="G283" s="5"/>
    </row>
    <row r="284" spans="1:7">
      <c r="A284" s="12">
        <f t="shared" si="9"/>
        <v>49918</v>
      </c>
      <c r="B284" s="6">
        <f t="shared" si="8"/>
        <v>271</v>
      </c>
      <c r="C284" s="5"/>
      <c r="D284" s="22">
        <v>0.05</v>
      </c>
      <c r="E284" s="5"/>
      <c r="F284" s="7"/>
      <c r="G284" s="5"/>
    </row>
    <row r="285" spans="1:7">
      <c r="A285" s="12">
        <f t="shared" si="9"/>
        <v>49948</v>
      </c>
      <c r="B285" s="6">
        <f t="shared" si="8"/>
        <v>272</v>
      </c>
      <c r="C285" s="5"/>
      <c r="D285" s="22">
        <v>0.05</v>
      </c>
      <c r="E285" s="5"/>
      <c r="F285" s="7"/>
      <c r="G285" s="5"/>
    </row>
    <row r="286" spans="1:7">
      <c r="A286" s="12">
        <f t="shared" si="9"/>
        <v>49979</v>
      </c>
      <c r="B286" s="6">
        <f t="shared" si="8"/>
        <v>273</v>
      </c>
      <c r="C286" s="5"/>
      <c r="D286" s="22">
        <v>0.05</v>
      </c>
      <c r="E286" s="5"/>
      <c r="F286" s="7"/>
      <c r="G286" s="5"/>
    </row>
    <row r="287" spans="1:7">
      <c r="A287" s="12">
        <f t="shared" si="9"/>
        <v>50009</v>
      </c>
      <c r="B287" s="6">
        <f t="shared" si="8"/>
        <v>274</v>
      </c>
      <c r="C287" s="5"/>
      <c r="D287" s="22">
        <v>0.05</v>
      </c>
      <c r="E287" s="5"/>
      <c r="F287" s="7"/>
      <c r="G287" s="5"/>
    </row>
    <row r="288" spans="1:7">
      <c r="A288" s="12">
        <f t="shared" si="9"/>
        <v>50040</v>
      </c>
      <c r="B288" s="6">
        <f t="shared" si="8"/>
        <v>275</v>
      </c>
      <c r="C288" s="5"/>
      <c r="D288" s="22">
        <v>0.05</v>
      </c>
      <c r="E288" s="5"/>
      <c r="F288" s="7"/>
      <c r="G288" s="5"/>
    </row>
    <row r="289" spans="1:7">
      <c r="A289" s="12">
        <f t="shared" si="9"/>
        <v>50071</v>
      </c>
      <c r="B289" s="6">
        <f t="shared" si="8"/>
        <v>276</v>
      </c>
      <c r="C289" s="5"/>
      <c r="D289" s="22">
        <v>0.05</v>
      </c>
      <c r="E289" s="5"/>
      <c r="F289" s="7"/>
      <c r="G289" s="5"/>
    </row>
    <row r="290" spans="1:7">
      <c r="A290" s="12">
        <f t="shared" si="9"/>
        <v>50099</v>
      </c>
      <c r="B290" s="6">
        <f t="shared" si="8"/>
        <v>277</v>
      </c>
      <c r="C290" s="5"/>
      <c r="D290" s="22">
        <v>0.05</v>
      </c>
      <c r="E290" s="5"/>
      <c r="F290" s="7"/>
      <c r="G290" s="5"/>
    </row>
    <row r="291" spans="1:7">
      <c r="A291" s="12">
        <f t="shared" si="9"/>
        <v>50130</v>
      </c>
      <c r="B291" s="6">
        <f t="shared" si="8"/>
        <v>278</v>
      </c>
      <c r="C291" s="5"/>
      <c r="D291" s="22">
        <v>0.05</v>
      </c>
      <c r="E291" s="5"/>
      <c r="F291" s="7"/>
      <c r="G291" s="5"/>
    </row>
    <row r="292" spans="1:7">
      <c r="A292" s="12">
        <f t="shared" si="9"/>
        <v>50160</v>
      </c>
      <c r="B292" s="6">
        <f t="shared" si="8"/>
        <v>279</v>
      </c>
      <c r="C292" s="5"/>
      <c r="D292" s="22">
        <v>0.05</v>
      </c>
      <c r="E292" s="5"/>
      <c r="F292" s="7"/>
      <c r="G292" s="5"/>
    </row>
    <row r="293" spans="1:7">
      <c r="A293" s="12">
        <f t="shared" si="9"/>
        <v>50191</v>
      </c>
      <c r="B293" s="6">
        <f t="shared" si="8"/>
        <v>280</v>
      </c>
      <c r="C293" s="5"/>
      <c r="D293" s="22">
        <v>0.05</v>
      </c>
      <c r="E293" s="5"/>
      <c r="F293" s="7"/>
      <c r="G293" s="5"/>
    </row>
    <row r="294" spans="1:7">
      <c r="A294" s="12">
        <f t="shared" si="9"/>
        <v>50221</v>
      </c>
      <c r="B294" s="6">
        <f t="shared" si="8"/>
        <v>281</v>
      </c>
      <c r="C294" s="5"/>
      <c r="D294" s="22">
        <v>0.05</v>
      </c>
      <c r="E294" s="5"/>
      <c r="F294" s="7"/>
      <c r="G294" s="5"/>
    </row>
    <row r="295" spans="1:7">
      <c r="A295" s="12">
        <f t="shared" si="9"/>
        <v>50252</v>
      </c>
      <c r="B295" s="6">
        <f t="shared" si="8"/>
        <v>282</v>
      </c>
      <c r="C295" s="5"/>
      <c r="D295" s="22">
        <v>0.05</v>
      </c>
      <c r="E295" s="5"/>
      <c r="F295" s="7"/>
      <c r="G295" s="5"/>
    </row>
    <row r="296" spans="1:7">
      <c r="A296" s="12">
        <f t="shared" si="9"/>
        <v>50283</v>
      </c>
      <c r="B296" s="6">
        <f t="shared" si="8"/>
        <v>283</v>
      </c>
      <c r="C296" s="5"/>
      <c r="D296" s="22">
        <v>0.05</v>
      </c>
      <c r="E296" s="5"/>
      <c r="F296" s="7"/>
      <c r="G296" s="5"/>
    </row>
    <row r="297" spans="1:7">
      <c r="A297" s="12">
        <f t="shared" si="9"/>
        <v>50313</v>
      </c>
      <c r="B297" s="6">
        <f t="shared" si="8"/>
        <v>284</v>
      </c>
      <c r="C297" s="5"/>
      <c r="D297" s="22">
        <v>0.05</v>
      </c>
      <c r="E297" s="5"/>
      <c r="F297" s="7"/>
      <c r="G297" s="5"/>
    </row>
    <row r="298" spans="1:7">
      <c r="A298" s="12">
        <f t="shared" si="9"/>
        <v>50344</v>
      </c>
      <c r="B298" s="6">
        <f t="shared" si="8"/>
        <v>285</v>
      </c>
      <c r="C298" s="5"/>
      <c r="D298" s="22">
        <v>0.05</v>
      </c>
      <c r="E298" s="5"/>
      <c r="F298" s="7"/>
      <c r="G298" s="5"/>
    </row>
    <row r="299" spans="1:7">
      <c r="A299" s="12">
        <f t="shared" si="9"/>
        <v>50374</v>
      </c>
      <c r="B299" s="6">
        <f t="shared" si="8"/>
        <v>286</v>
      </c>
      <c r="C299" s="5"/>
      <c r="D299" s="22">
        <v>0.05</v>
      </c>
      <c r="E299" s="5"/>
      <c r="F299" s="7"/>
      <c r="G299" s="5"/>
    </row>
    <row r="300" spans="1:7">
      <c r="A300" s="12">
        <f t="shared" si="9"/>
        <v>50405</v>
      </c>
      <c r="B300" s="6">
        <f t="shared" si="8"/>
        <v>287</v>
      </c>
      <c r="C300" s="5"/>
      <c r="D300" s="22">
        <v>0.05</v>
      </c>
      <c r="E300" s="5"/>
      <c r="F300" s="7"/>
      <c r="G300" s="5"/>
    </row>
    <row r="301" spans="1:7">
      <c r="A301" s="12">
        <f t="shared" si="9"/>
        <v>50436</v>
      </c>
      <c r="B301" s="6">
        <f t="shared" si="8"/>
        <v>288</v>
      </c>
      <c r="C301" s="5"/>
      <c r="D301" s="22">
        <v>0.05</v>
      </c>
      <c r="E301" s="5"/>
      <c r="F301" s="7"/>
      <c r="G301" s="5"/>
    </row>
    <row r="302" spans="1:7">
      <c r="A302" s="12">
        <f t="shared" si="9"/>
        <v>50464</v>
      </c>
      <c r="B302" s="6">
        <f t="shared" si="8"/>
        <v>289</v>
      </c>
      <c r="C302" s="5"/>
      <c r="D302" s="22">
        <v>0.05</v>
      </c>
      <c r="E302" s="5"/>
      <c r="F302" s="7"/>
      <c r="G302" s="5"/>
    </row>
    <row r="303" spans="1:7">
      <c r="A303" s="12">
        <f t="shared" si="9"/>
        <v>50495</v>
      </c>
      <c r="B303" s="6">
        <f t="shared" si="8"/>
        <v>290</v>
      </c>
      <c r="C303" s="5"/>
      <c r="D303" s="22">
        <v>0.05</v>
      </c>
      <c r="E303" s="5"/>
      <c r="F303" s="7"/>
      <c r="G303" s="5"/>
    </row>
    <row r="304" spans="1:7">
      <c r="A304" s="12">
        <f t="shared" si="9"/>
        <v>50525</v>
      </c>
      <c r="B304" s="6">
        <f t="shared" si="8"/>
        <v>291</v>
      </c>
      <c r="C304" s="5"/>
      <c r="D304" s="22">
        <v>0.05</v>
      </c>
      <c r="E304" s="5"/>
      <c r="F304" s="7"/>
      <c r="G304" s="5"/>
    </row>
    <row r="305" spans="1:7">
      <c r="A305" s="12">
        <f t="shared" si="9"/>
        <v>50556</v>
      </c>
      <c r="B305" s="6">
        <f t="shared" si="8"/>
        <v>292</v>
      </c>
      <c r="C305" s="5"/>
      <c r="D305" s="22">
        <v>0.05</v>
      </c>
      <c r="E305" s="5"/>
      <c r="F305" s="7"/>
      <c r="G305" s="5"/>
    </row>
    <row r="306" spans="1:7">
      <c r="A306" s="12">
        <f t="shared" si="9"/>
        <v>50586</v>
      </c>
      <c r="B306" s="6">
        <f t="shared" ref="B306:B369" si="10">+B305+1</f>
        <v>293</v>
      </c>
      <c r="C306" s="5"/>
      <c r="D306" s="22">
        <v>0.05</v>
      </c>
      <c r="E306" s="5"/>
      <c r="F306" s="7"/>
      <c r="G306" s="5"/>
    </row>
    <row r="307" spans="1:7">
      <c r="A307" s="12">
        <f t="shared" si="9"/>
        <v>50617</v>
      </c>
      <c r="B307" s="6">
        <f t="shared" si="10"/>
        <v>294</v>
      </c>
      <c r="C307" s="5"/>
      <c r="D307" s="22">
        <v>0.05</v>
      </c>
      <c r="E307" s="5"/>
      <c r="F307" s="7"/>
      <c r="G307" s="5"/>
    </row>
    <row r="308" spans="1:7">
      <c r="A308" s="12">
        <f t="shared" si="9"/>
        <v>50648</v>
      </c>
      <c r="B308" s="6">
        <f t="shared" si="10"/>
        <v>295</v>
      </c>
      <c r="C308" s="5"/>
      <c r="D308" s="22">
        <v>0.05</v>
      </c>
      <c r="E308" s="5"/>
      <c r="F308" s="7"/>
      <c r="G308" s="5"/>
    </row>
    <row r="309" spans="1:7">
      <c r="A309" s="12">
        <f t="shared" si="9"/>
        <v>50678</v>
      </c>
      <c r="B309" s="6">
        <f t="shared" si="10"/>
        <v>296</v>
      </c>
      <c r="C309" s="5"/>
      <c r="D309" s="22">
        <v>0.05</v>
      </c>
      <c r="E309" s="5"/>
      <c r="F309" s="7"/>
      <c r="G309" s="5"/>
    </row>
    <row r="310" spans="1:7">
      <c r="A310" s="12">
        <f t="shared" si="9"/>
        <v>50709</v>
      </c>
      <c r="B310" s="6">
        <f t="shared" si="10"/>
        <v>297</v>
      </c>
      <c r="C310" s="5"/>
      <c r="D310" s="22">
        <v>0.05</v>
      </c>
      <c r="E310" s="5"/>
      <c r="F310" s="7"/>
      <c r="G310" s="5"/>
    </row>
    <row r="311" spans="1:7">
      <c r="A311" s="12">
        <f t="shared" si="9"/>
        <v>50739</v>
      </c>
      <c r="B311" s="6">
        <f t="shared" si="10"/>
        <v>298</v>
      </c>
      <c r="C311" s="5"/>
      <c r="D311" s="22">
        <v>0.05</v>
      </c>
      <c r="E311" s="5"/>
      <c r="F311" s="7"/>
      <c r="G311" s="5"/>
    </row>
    <row r="312" spans="1:7">
      <c r="A312" s="12">
        <f t="shared" si="9"/>
        <v>50770</v>
      </c>
      <c r="B312" s="6">
        <f t="shared" si="10"/>
        <v>299</v>
      </c>
      <c r="C312" s="5"/>
      <c r="D312" s="22">
        <v>0.05</v>
      </c>
      <c r="E312" s="5"/>
      <c r="F312" s="7"/>
      <c r="G312" s="5"/>
    </row>
    <row r="313" spans="1:7">
      <c r="A313" s="12">
        <f t="shared" si="9"/>
        <v>50801</v>
      </c>
      <c r="B313" s="6">
        <f t="shared" si="10"/>
        <v>300</v>
      </c>
      <c r="C313" s="5"/>
      <c r="D313" s="22">
        <v>0.05</v>
      </c>
      <c r="E313" s="5"/>
      <c r="F313" s="7"/>
      <c r="G313" s="5"/>
    </row>
    <row r="314" spans="1:7">
      <c r="A314" s="12">
        <f t="shared" si="9"/>
        <v>50829</v>
      </c>
      <c r="B314" s="6">
        <f t="shared" si="10"/>
        <v>301</v>
      </c>
      <c r="C314" s="5"/>
      <c r="D314" s="22">
        <v>0.05</v>
      </c>
      <c r="E314" s="5"/>
      <c r="F314" s="7"/>
      <c r="G314" s="5"/>
    </row>
    <row r="315" spans="1:7">
      <c r="A315" s="12">
        <f t="shared" si="9"/>
        <v>50860</v>
      </c>
      <c r="B315" s="6">
        <f t="shared" si="10"/>
        <v>302</v>
      </c>
      <c r="C315" s="5"/>
      <c r="D315" s="22">
        <v>0.05</v>
      </c>
      <c r="E315" s="5"/>
      <c r="F315" s="7"/>
      <c r="G315" s="5"/>
    </row>
    <row r="316" spans="1:7">
      <c r="A316" s="12">
        <f t="shared" si="9"/>
        <v>50890</v>
      </c>
      <c r="B316" s="6">
        <f t="shared" si="10"/>
        <v>303</v>
      </c>
      <c r="C316" s="5"/>
      <c r="D316" s="22">
        <v>0.05</v>
      </c>
      <c r="E316" s="5"/>
      <c r="F316" s="7"/>
      <c r="G316" s="5"/>
    </row>
    <row r="317" spans="1:7">
      <c r="A317" s="12">
        <f t="shared" si="9"/>
        <v>50921</v>
      </c>
      <c r="B317" s="6">
        <f t="shared" si="10"/>
        <v>304</v>
      </c>
      <c r="C317" s="5"/>
      <c r="D317" s="22">
        <v>0.05</v>
      </c>
      <c r="E317" s="5"/>
      <c r="F317" s="7"/>
      <c r="G317" s="5"/>
    </row>
    <row r="318" spans="1:7">
      <c r="A318" s="12">
        <f t="shared" si="9"/>
        <v>50951</v>
      </c>
      <c r="B318" s="6">
        <f t="shared" si="10"/>
        <v>305</v>
      </c>
      <c r="C318" s="5"/>
      <c r="D318" s="22">
        <v>0.05</v>
      </c>
      <c r="E318" s="5"/>
      <c r="F318" s="7"/>
      <c r="G318" s="5"/>
    </row>
    <row r="319" spans="1:7">
      <c r="A319" s="12">
        <f t="shared" si="9"/>
        <v>50982</v>
      </c>
      <c r="B319" s="6">
        <f t="shared" si="10"/>
        <v>306</v>
      </c>
      <c r="C319" s="5"/>
      <c r="D319" s="22">
        <v>0.05</v>
      </c>
      <c r="E319" s="5"/>
      <c r="F319" s="7"/>
      <c r="G319" s="5"/>
    </row>
    <row r="320" spans="1:7">
      <c r="A320" s="12">
        <f t="shared" si="9"/>
        <v>51013</v>
      </c>
      <c r="B320" s="6">
        <f t="shared" si="10"/>
        <v>307</v>
      </c>
      <c r="C320" s="5"/>
      <c r="D320" s="22">
        <v>0.05</v>
      </c>
      <c r="E320" s="5"/>
      <c r="F320" s="7"/>
      <c r="G320" s="5"/>
    </row>
    <row r="321" spans="1:7">
      <c r="A321" s="12">
        <f t="shared" si="9"/>
        <v>51043</v>
      </c>
      <c r="B321" s="6">
        <f t="shared" si="10"/>
        <v>308</v>
      </c>
      <c r="C321" s="5"/>
      <c r="D321" s="22">
        <v>0.05</v>
      </c>
      <c r="E321" s="5"/>
      <c r="F321" s="7"/>
      <c r="G321" s="5"/>
    </row>
    <row r="322" spans="1:7">
      <c r="A322" s="12">
        <f t="shared" si="9"/>
        <v>51074</v>
      </c>
      <c r="B322" s="6">
        <f t="shared" si="10"/>
        <v>309</v>
      </c>
      <c r="C322" s="5"/>
      <c r="D322" s="22">
        <v>0.05</v>
      </c>
      <c r="E322" s="5"/>
      <c r="F322" s="7"/>
      <c r="G322" s="5"/>
    </row>
    <row r="323" spans="1:7">
      <c r="A323" s="12">
        <f t="shared" si="9"/>
        <v>51104</v>
      </c>
      <c r="B323" s="6">
        <f t="shared" si="10"/>
        <v>310</v>
      </c>
      <c r="C323" s="5"/>
      <c r="D323" s="22">
        <v>0.05</v>
      </c>
      <c r="E323" s="5"/>
      <c r="F323" s="7"/>
      <c r="G323" s="5"/>
    </row>
    <row r="324" spans="1:7">
      <c r="A324" s="12">
        <f t="shared" si="9"/>
        <v>51135</v>
      </c>
      <c r="B324" s="6">
        <f t="shared" si="10"/>
        <v>311</v>
      </c>
      <c r="C324" s="5"/>
      <c r="D324" s="22">
        <v>0.05</v>
      </c>
      <c r="E324" s="5"/>
      <c r="F324" s="7"/>
      <c r="G324" s="5"/>
    </row>
    <row r="325" spans="1:7">
      <c r="A325" s="12">
        <f t="shared" si="9"/>
        <v>51166</v>
      </c>
      <c r="B325" s="6">
        <f t="shared" si="10"/>
        <v>312</v>
      </c>
      <c r="C325" s="5"/>
      <c r="D325" s="22">
        <v>0.05</v>
      </c>
      <c r="E325" s="5"/>
      <c r="F325" s="7"/>
      <c r="G325" s="5"/>
    </row>
    <row r="326" spans="1:7">
      <c r="A326" s="12">
        <f t="shared" si="9"/>
        <v>51195</v>
      </c>
      <c r="B326" s="6">
        <f t="shared" si="10"/>
        <v>313</v>
      </c>
      <c r="C326" s="5"/>
      <c r="D326" s="22">
        <v>0.05</v>
      </c>
      <c r="E326" s="5"/>
      <c r="F326" s="7"/>
      <c r="G326" s="5"/>
    </row>
    <row r="327" spans="1:7">
      <c r="A327" s="12">
        <f t="shared" si="9"/>
        <v>51226</v>
      </c>
      <c r="B327" s="6">
        <f t="shared" si="10"/>
        <v>314</v>
      </c>
      <c r="C327" s="5"/>
      <c r="D327" s="22">
        <v>0.05</v>
      </c>
      <c r="E327" s="5"/>
      <c r="F327" s="7"/>
      <c r="G327" s="5"/>
    </row>
    <row r="328" spans="1:7">
      <c r="A328" s="12">
        <f t="shared" si="9"/>
        <v>51256</v>
      </c>
      <c r="B328" s="6">
        <f t="shared" si="10"/>
        <v>315</v>
      </c>
      <c r="C328" s="5"/>
      <c r="D328" s="22">
        <v>0.05</v>
      </c>
      <c r="E328" s="5"/>
      <c r="F328" s="7"/>
      <c r="G328" s="5"/>
    </row>
    <row r="329" spans="1:7">
      <c r="A329" s="12">
        <f t="shared" si="9"/>
        <v>51287</v>
      </c>
      <c r="B329" s="6">
        <f t="shared" si="10"/>
        <v>316</v>
      </c>
      <c r="C329" s="5"/>
      <c r="D329" s="22">
        <v>0.05</v>
      </c>
      <c r="E329" s="5"/>
      <c r="F329" s="7"/>
      <c r="G329" s="5"/>
    </row>
    <row r="330" spans="1:7">
      <c r="A330" s="12">
        <f t="shared" si="9"/>
        <v>51317</v>
      </c>
      <c r="B330" s="6">
        <f t="shared" si="10"/>
        <v>317</v>
      </c>
      <c r="C330" s="5"/>
      <c r="D330" s="22">
        <v>0.05</v>
      </c>
      <c r="E330" s="5"/>
      <c r="F330" s="7"/>
      <c r="G330" s="5"/>
    </row>
    <row r="331" spans="1:7">
      <c r="A331" s="12">
        <f t="shared" si="9"/>
        <v>51348</v>
      </c>
      <c r="B331" s="6">
        <f t="shared" si="10"/>
        <v>318</v>
      </c>
      <c r="C331" s="5"/>
      <c r="D331" s="22">
        <v>0.05</v>
      </c>
      <c r="E331" s="5"/>
      <c r="F331" s="7"/>
      <c r="G331" s="5"/>
    </row>
    <row r="332" spans="1:7">
      <c r="A332" s="12">
        <f t="shared" si="9"/>
        <v>51379</v>
      </c>
      <c r="B332" s="6">
        <f t="shared" si="10"/>
        <v>319</v>
      </c>
      <c r="C332" s="5"/>
      <c r="D332" s="22">
        <v>0.05</v>
      </c>
      <c r="E332" s="5"/>
      <c r="F332" s="7"/>
      <c r="G332" s="5"/>
    </row>
    <row r="333" spans="1:7">
      <c r="A333" s="12">
        <f t="shared" si="9"/>
        <v>51409</v>
      </c>
      <c r="B333" s="6">
        <f t="shared" si="10"/>
        <v>320</v>
      </c>
      <c r="C333" s="5"/>
      <c r="D333" s="22">
        <v>0.05</v>
      </c>
      <c r="E333" s="5"/>
      <c r="F333" s="7"/>
      <c r="G333" s="5"/>
    </row>
    <row r="334" spans="1:7">
      <c r="A334" s="12">
        <f t="shared" si="9"/>
        <v>51440</v>
      </c>
      <c r="B334" s="6">
        <f t="shared" si="10"/>
        <v>321</v>
      </c>
      <c r="C334" s="5"/>
      <c r="D334" s="22">
        <v>0.05</v>
      </c>
      <c r="E334" s="5"/>
      <c r="F334" s="7"/>
      <c r="G334" s="5"/>
    </row>
    <row r="335" spans="1:7">
      <c r="A335" s="12">
        <f t="shared" si="9"/>
        <v>51470</v>
      </c>
      <c r="B335" s="6">
        <f t="shared" si="10"/>
        <v>322</v>
      </c>
      <c r="C335" s="5"/>
      <c r="D335" s="22">
        <v>0.05</v>
      </c>
      <c r="E335" s="5"/>
      <c r="F335" s="7"/>
      <c r="G335" s="5"/>
    </row>
    <row r="336" spans="1:7">
      <c r="A336" s="12">
        <f t="shared" ref="A336:A373" si="11">EOMONTH(A335,1)</f>
        <v>51501</v>
      </c>
      <c r="B336" s="6">
        <f t="shared" si="10"/>
        <v>323</v>
      </c>
      <c r="C336" s="5"/>
      <c r="D336" s="22">
        <v>0.05</v>
      </c>
      <c r="E336" s="5"/>
      <c r="F336" s="7"/>
      <c r="G336" s="5"/>
    </row>
    <row r="337" spans="1:7">
      <c r="A337" s="12">
        <f t="shared" si="11"/>
        <v>51532</v>
      </c>
      <c r="B337" s="6">
        <f t="shared" si="10"/>
        <v>324</v>
      </c>
      <c r="C337" s="5"/>
      <c r="D337" s="22">
        <v>0.05</v>
      </c>
      <c r="E337" s="5"/>
      <c r="F337" s="7"/>
      <c r="G337" s="5"/>
    </row>
    <row r="338" spans="1:7">
      <c r="A338" s="12">
        <f t="shared" si="11"/>
        <v>51560</v>
      </c>
      <c r="B338" s="6">
        <f t="shared" si="10"/>
        <v>325</v>
      </c>
      <c r="C338" s="5"/>
      <c r="D338" s="22">
        <v>0.05</v>
      </c>
      <c r="E338" s="5"/>
      <c r="F338" s="7"/>
      <c r="G338" s="5"/>
    </row>
    <row r="339" spans="1:7">
      <c r="A339" s="12">
        <f t="shared" si="11"/>
        <v>51591</v>
      </c>
      <c r="B339" s="6">
        <f t="shared" si="10"/>
        <v>326</v>
      </c>
      <c r="C339" s="5"/>
      <c r="D339" s="22">
        <v>0.05</v>
      </c>
      <c r="E339" s="5"/>
      <c r="F339" s="7"/>
      <c r="G339" s="5"/>
    </row>
    <row r="340" spans="1:7">
      <c r="A340" s="12">
        <f t="shared" si="11"/>
        <v>51621</v>
      </c>
      <c r="B340" s="6">
        <f t="shared" si="10"/>
        <v>327</v>
      </c>
      <c r="C340" s="5"/>
      <c r="D340" s="22">
        <v>0.05</v>
      </c>
      <c r="E340" s="5"/>
      <c r="F340" s="7"/>
      <c r="G340" s="5"/>
    </row>
    <row r="341" spans="1:7">
      <c r="A341" s="12">
        <f t="shared" si="11"/>
        <v>51652</v>
      </c>
      <c r="B341" s="6">
        <f t="shared" si="10"/>
        <v>328</v>
      </c>
      <c r="C341" s="5"/>
      <c r="D341" s="22">
        <v>0.05</v>
      </c>
      <c r="E341" s="5"/>
      <c r="F341" s="7"/>
      <c r="G341" s="5"/>
    </row>
    <row r="342" spans="1:7">
      <c r="A342" s="12">
        <f t="shared" si="11"/>
        <v>51682</v>
      </c>
      <c r="B342" s="6">
        <f t="shared" si="10"/>
        <v>329</v>
      </c>
      <c r="C342" s="5"/>
      <c r="D342" s="22">
        <v>0.05</v>
      </c>
      <c r="E342" s="5"/>
      <c r="F342" s="7"/>
      <c r="G342" s="5"/>
    </row>
    <row r="343" spans="1:7">
      <c r="A343" s="12">
        <f t="shared" si="11"/>
        <v>51713</v>
      </c>
      <c r="B343" s="6">
        <f t="shared" si="10"/>
        <v>330</v>
      </c>
      <c r="C343" s="5"/>
      <c r="D343" s="22">
        <v>0.05</v>
      </c>
      <c r="E343" s="5"/>
      <c r="F343" s="7"/>
      <c r="G343" s="5"/>
    </row>
    <row r="344" spans="1:7">
      <c r="A344" s="12">
        <f t="shared" si="11"/>
        <v>51744</v>
      </c>
      <c r="B344" s="6">
        <f t="shared" si="10"/>
        <v>331</v>
      </c>
      <c r="C344" s="5"/>
      <c r="D344" s="22">
        <v>0.05</v>
      </c>
      <c r="E344" s="5"/>
      <c r="F344" s="7"/>
      <c r="G344" s="5"/>
    </row>
    <row r="345" spans="1:7">
      <c r="A345" s="12">
        <f t="shared" si="11"/>
        <v>51774</v>
      </c>
      <c r="B345" s="6">
        <f t="shared" si="10"/>
        <v>332</v>
      </c>
      <c r="C345" s="5"/>
      <c r="D345" s="22">
        <v>0.05</v>
      </c>
      <c r="E345" s="5"/>
      <c r="F345" s="7"/>
      <c r="G345" s="5"/>
    </row>
    <row r="346" spans="1:7">
      <c r="A346" s="12">
        <f t="shared" si="11"/>
        <v>51805</v>
      </c>
      <c r="B346" s="6">
        <f t="shared" si="10"/>
        <v>333</v>
      </c>
      <c r="C346" s="5"/>
      <c r="D346" s="22">
        <v>0.05</v>
      </c>
      <c r="E346" s="5"/>
      <c r="F346" s="7"/>
      <c r="G346" s="5"/>
    </row>
    <row r="347" spans="1:7">
      <c r="A347" s="12">
        <f t="shared" si="11"/>
        <v>51835</v>
      </c>
      <c r="B347" s="6">
        <f t="shared" si="10"/>
        <v>334</v>
      </c>
      <c r="C347" s="5"/>
      <c r="D347" s="22">
        <v>0.05</v>
      </c>
      <c r="E347" s="5"/>
      <c r="F347" s="7"/>
      <c r="G347" s="5"/>
    </row>
    <row r="348" spans="1:7">
      <c r="A348" s="12">
        <f t="shared" si="11"/>
        <v>51866</v>
      </c>
      <c r="B348" s="6">
        <f t="shared" si="10"/>
        <v>335</v>
      </c>
      <c r="C348" s="5"/>
      <c r="D348" s="22">
        <v>0.05</v>
      </c>
      <c r="E348" s="5"/>
      <c r="F348" s="7"/>
      <c r="G348" s="5"/>
    </row>
    <row r="349" spans="1:7">
      <c r="A349" s="12">
        <f t="shared" si="11"/>
        <v>51897</v>
      </c>
      <c r="B349" s="6">
        <f t="shared" si="10"/>
        <v>336</v>
      </c>
      <c r="C349" s="5"/>
      <c r="D349" s="22">
        <v>0.05</v>
      </c>
      <c r="E349" s="5"/>
      <c r="F349" s="7"/>
      <c r="G349" s="5"/>
    </row>
    <row r="350" spans="1:7">
      <c r="A350" s="12">
        <f t="shared" si="11"/>
        <v>51925</v>
      </c>
      <c r="B350" s="6">
        <f t="shared" si="10"/>
        <v>337</v>
      </c>
      <c r="C350" s="5"/>
      <c r="D350" s="22">
        <v>0.05</v>
      </c>
      <c r="E350" s="5"/>
      <c r="F350" s="7"/>
      <c r="G350" s="5"/>
    </row>
    <row r="351" spans="1:7">
      <c r="A351" s="12">
        <f t="shared" si="11"/>
        <v>51956</v>
      </c>
      <c r="B351" s="6">
        <f t="shared" si="10"/>
        <v>338</v>
      </c>
      <c r="C351" s="5"/>
      <c r="D351" s="22">
        <v>0.05</v>
      </c>
      <c r="E351" s="5"/>
      <c r="F351" s="7"/>
      <c r="G351" s="5"/>
    </row>
    <row r="352" spans="1:7">
      <c r="A352" s="12">
        <f t="shared" si="11"/>
        <v>51986</v>
      </c>
      <c r="B352" s="6">
        <f t="shared" si="10"/>
        <v>339</v>
      </c>
      <c r="C352" s="5"/>
      <c r="D352" s="22">
        <v>0.05</v>
      </c>
      <c r="E352" s="5"/>
      <c r="F352" s="7"/>
      <c r="G352" s="5"/>
    </row>
    <row r="353" spans="1:7">
      <c r="A353" s="12">
        <f t="shared" si="11"/>
        <v>52017</v>
      </c>
      <c r="B353" s="6">
        <f t="shared" si="10"/>
        <v>340</v>
      </c>
      <c r="C353" s="5"/>
      <c r="D353" s="22">
        <v>0.05</v>
      </c>
      <c r="E353" s="5"/>
      <c r="F353" s="7"/>
      <c r="G353" s="5"/>
    </row>
    <row r="354" spans="1:7">
      <c r="A354" s="12">
        <f t="shared" si="11"/>
        <v>52047</v>
      </c>
      <c r="B354" s="6">
        <f t="shared" si="10"/>
        <v>341</v>
      </c>
      <c r="C354" s="5"/>
      <c r="D354" s="22">
        <v>0.05</v>
      </c>
      <c r="E354" s="5"/>
      <c r="F354" s="7"/>
      <c r="G354" s="5"/>
    </row>
    <row r="355" spans="1:7">
      <c r="A355" s="12">
        <f t="shared" si="11"/>
        <v>52078</v>
      </c>
      <c r="B355" s="6">
        <f t="shared" si="10"/>
        <v>342</v>
      </c>
      <c r="C355" s="5"/>
      <c r="D355" s="22">
        <v>0.05</v>
      </c>
      <c r="E355" s="5"/>
      <c r="F355" s="7"/>
      <c r="G355" s="5"/>
    </row>
    <row r="356" spans="1:7">
      <c r="A356" s="12">
        <f t="shared" si="11"/>
        <v>52109</v>
      </c>
      <c r="B356" s="6">
        <f t="shared" si="10"/>
        <v>343</v>
      </c>
      <c r="C356" s="5"/>
      <c r="D356" s="22">
        <v>0.05</v>
      </c>
      <c r="E356" s="5"/>
      <c r="F356" s="7"/>
      <c r="G356" s="5"/>
    </row>
    <row r="357" spans="1:7">
      <c r="A357" s="12">
        <f t="shared" si="11"/>
        <v>52139</v>
      </c>
      <c r="B357" s="6">
        <f t="shared" si="10"/>
        <v>344</v>
      </c>
      <c r="C357" s="5"/>
      <c r="D357" s="22">
        <v>0.05</v>
      </c>
      <c r="E357" s="5"/>
      <c r="F357" s="7"/>
      <c r="G357" s="5"/>
    </row>
    <row r="358" spans="1:7">
      <c r="A358" s="12">
        <f t="shared" si="11"/>
        <v>52170</v>
      </c>
      <c r="B358" s="6">
        <f t="shared" si="10"/>
        <v>345</v>
      </c>
      <c r="C358" s="5"/>
      <c r="D358" s="22">
        <v>0.05</v>
      </c>
      <c r="E358" s="5"/>
      <c r="F358" s="7"/>
      <c r="G358" s="5"/>
    </row>
    <row r="359" spans="1:7">
      <c r="A359" s="12">
        <f t="shared" si="11"/>
        <v>52200</v>
      </c>
      <c r="B359" s="6">
        <f t="shared" si="10"/>
        <v>346</v>
      </c>
      <c r="C359" s="5"/>
      <c r="D359" s="22">
        <v>0.05</v>
      </c>
      <c r="E359" s="5"/>
      <c r="F359" s="7"/>
      <c r="G359" s="5"/>
    </row>
    <row r="360" spans="1:7">
      <c r="A360" s="12">
        <f t="shared" si="11"/>
        <v>52231</v>
      </c>
      <c r="B360" s="6">
        <f t="shared" si="10"/>
        <v>347</v>
      </c>
      <c r="C360" s="5"/>
      <c r="D360" s="22">
        <v>0.05</v>
      </c>
      <c r="E360" s="5"/>
      <c r="F360" s="7"/>
      <c r="G360" s="5"/>
    </row>
    <row r="361" spans="1:7">
      <c r="A361" s="12">
        <f t="shared" si="11"/>
        <v>52262</v>
      </c>
      <c r="B361" s="6">
        <f t="shared" si="10"/>
        <v>348</v>
      </c>
      <c r="C361" s="5"/>
      <c r="D361" s="22">
        <v>0.05</v>
      </c>
      <c r="E361" s="5"/>
      <c r="F361" s="7"/>
      <c r="G361" s="5"/>
    </row>
    <row r="362" spans="1:7">
      <c r="A362" s="12">
        <f t="shared" si="11"/>
        <v>52290</v>
      </c>
      <c r="B362" s="6">
        <f t="shared" si="10"/>
        <v>349</v>
      </c>
      <c r="C362" s="5"/>
      <c r="D362" s="22">
        <v>0.05</v>
      </c>
      <c r="E362" s="5"/>
      <c r="F362" s="7"/>
      <c r="G362" s="5"/>
    </row>
    <row r="363" spans="1:7">
      <c r="A363" s="12">
        <f t="shared" si="11"/>
        <v>52321</v>
      </c>
      <c r="B363" s="6">
        <f t="shared" si="10"/>
        <v>350</v>
      </c>
      <c r="C363" s="5"/>
      <c r="D363" s="22">
        <v>0.05</v>
      </c>
      <c r="E363" s="5"/>
      <c r="F363" s="7"/>
      <c r="G363" s="5"/>
    </row>
    <row r="364" spans="1:7">
      <c r="A364" s="12">
        <f t="shared" si="11"/>
        <v>52351</v>
      </c>
      <c r="B364" s="6">
        <f t="shared" si="10"/>
        <v>351</v>
      </c>
      <c r="C364" s="5"/>
      <c r="D364" s="22">
        <v>0.05</v>
      </c>
      <c r="E364" s="5"/>
      <c r="F364" s="7"/>
      <c r="G364" s="5"/>
    </row>
    <row r="365" spans="1:7">
      <c r="A365" s="12">
        <f t="shared" si="11"/>
        <v>52382</v>
      </c>
      <c r="B365" s="6">
        <f t="shared" si="10"/>
        <v>352</v>
      </c>
      <c r="C365" s="5"/>
      <c r="D365" s="22">
        <v>0.05</v>
      </c>
      <c r="E365" s="5"/>
      <c r="F365" s="7"/>
      <c r="G365" s="5"/>
    </row>
    <row r="366" spans="1:7">
      <c r="A366" s="12">
        <f t="shared" si="11"/>
        <v>52412</v>
      </c>
      <c r="B366" s="6">
        <f t="shared" si="10"/>
        <v>353</v>
      </c>
      <c r="C366" s="5"/>
      <c r="D366" s="22">
        <v>0.05</v>
      </c>
      <c r="E366" s="5"/>
      <c r="F366" s="7"/>
      <c r="G366" s="5"/>
    </row>
    <row r="367" spans="1:7">
      <c r="A367" s="12">
        <f t="shared" si="11"/>
        <v>52443</v>
      </c>
      <c r="B367" s="6">
        <f t="shared" si="10"/>
        <v>354</v>
      </c>
      <c r="C367" s="5"/>
      <c r="D367" s="22">
        <v>0.05</v>
      </c>
      <c r="E367" s="5"/>
      <c r="F367" s="7"/>
      <c r="G367" s="5"/>
    </row>
    <row r="368" spans="1:7">
      <c r="A368" s="12">
        <f t="shared" si="11"/>
        <v>52474</v>
      </c>
      <c r="B368" s="6">
        <f t="shared" si="10"/>
        <v>355</v>
      </c>
      <c r="C368" s="5"/>
      <c r="D368" s="22">
        <v>0.05</v>
      </c>
      <c r="E368" s="5"/>
      <c r="F368" s="7"/>
      <c r="G368" s="5"/>
    </row>
    <row r="369" spans="1:7">
      <c r="A369" s="12">
        <f t="shared" si="11"/>
        <v>52504</v>
      </c>
      <c r="B369" s="6">
        <f t="shared" si="10"/>
        <v>356</v>
      </c>
      <c r="C369" s="5"/>
      <c r="D369" s="22">
        <v>0.05</v>
      </c>
      <c r="E369" s="5"/>
      <c r="F369" s="7"/>
      <c r="G369" s="5"/>
    </row>
    <row r="370" spans="1:7">
      <c r="A370" s="12">
        <f t="shared" si="11"/>
        <v>52535</v>
      </c>
      <c r="B370" s="6">
        <f>+B369+1</f>
        <v>357</v>
      </c>
      <c r="C370" s="5"/>
      <c r="D370" s="22">
        <v>0.05</v>
      </c>
      <c r="E370" s="5"/>
      <c r="F370" s="7"/>
      <c r="G370" s="5"/>
    </row>
    <row r="371" spans="1:7">
      <c r="A371" s="12">
        <f t="shared" si="11"/>
        <v>52565</v>
      </c>
      <c r="B371" s="6">
        <f>+B370+1</f>
        <v>358</v>
      </c>
      <c r="C371" s="5"/>
      <c r="D371" s="22">
        <v>0.05</v>
      </c>
      <c r="E371" s="5"/>
      <c r="F371" s="7"/>
      <c r="G371" s="5"/>
    </row>
    <row r="372" spans="1:7">
      <c r="A372" s="12">
        <f t="shared" si="11"/>
        <v>52596</v>
      </c>
      <c r="B372" s="6">
        <f>+B371+1</f>
        <v>359</v>
      </c>
      <c r="C372" s="5"/>
      <c r="D372" s="22">
        <v>0.05</v>
      </c>
      <c r="E372" s="5"/>
      <c r="F372" s="7"/>
      <c r="G372" s="5"/>
    </row>
    <row r="373" spans="1:7">
      <c r="A373" s="12">
        <f t="shared" si="11"/>
        <v>52627</v>
      </c>
      <c r="B373" s="6">
        <f>+B372+1</f>
        <v>360</v>
      </c>
      <c r="C373" s="5"/>
      <c r="D373" s="22">
        <v>0.05</v>
      </c>
      <c r="E373" s="5"/>
      <c r="F373" s="7"/>
      <c r="G373" s="5"/>
    </row>
    <row r="374" spans="1:7">
      <c r="A374" s="12">
        <f t="shared" ref="A374:A437" si="12">EOMONTH(A373,1)</f>
        <v>52656</v>
      </c>
      <c r="B374" s="6">
        <f t="shared" ref="B374:B437" si="13">+B373+1</f>
        <v>361</v>
      </c>
      <c r="D374" s="22">
        <v>0.05</v>
      </c>
    </row>
    <row r="375" spans="1:7">
      <c r="A375" s="12">
        <f t="shared" si="12"/>
        <v>52687</v>
      </c>
      <c r="B375" s="6">
        <f t="shared" si="13"/>
        <v>362</v>
      </c>
      <c r="D375" s="22">
        <v>0.05</v>
      </c>
    </row>
    <row r="376" spans="1:7">
      <c r="A376" s="12">
        <f t="shared" si="12"/>
        <v>52717</v>
      </c>
      <c r="B376" s="6">
        <f t="shared" si="13"/>
        <v>363</v>
      </c>
      <c r="D376" s="22">
        <v>0.05</v>
      </c>
    </row>
    <row r="377" spans="1:7">
      <c r="A377" s="12">
        <f t="shared" si="12"/>
        <v>52748</v>
      </c>
      <c r="B377" s="6">
        <f t="shared" si="13"/>
        <v>364</v>
      </c>
      <c r="D377" s="22">
        <v>0.05</v>
      </c>
    </row>
    <row r="378" spans="1:7">
      <c r="A378" s="12">
        <f t="shared" si="12"/>
        <v>52778</v>
      </c>
      <c r="B378" s="6">
        <f t="shared" si="13"/>
        <v>365</v>
      </c>
      <c r="D378" s="22">
        <v>0.05</v>
      </c>
    </row>
    <row r="379" spans="1:7">
      <c r="A379" s="12">
        <f t="shared" si="12"/>
        <v>52809</v>
      </c>
      <c r="B379" s="6">
        <f t="shared" si="13"/>
        <v>366</v>
      </c>
      <c r="D379" s="22">
        <v>0.05</v>
      </c>
    </row>
    <row r="380" spans="1:7">
      <c r="A380" s="12">
        <f t="shared" si="12"/>
        <v>52840</v>
      </c>
      <c r="B380" s="6">
        <f t="shared" si="13"/>
        <v>367</v>
      </c>
      <c r="D380" s="22">
        <v>0.05</v>
      </c>
    </row>
    <row r="381" spans="1:7">
      <c r="A381" s="12">
        <f t="shared" si="12"/>
        <v>52870</v>
      </c>
      <c r="B381" s="6">
        <f t="shared" si="13"/>
        <v>368</v>
      </c>
      <c r="D381" s="22">
        <v>0.05</v>
      </c>
    </row>
    <row r="382" spans="1:7">
      <c r="A382" s="12">
        <f t="shared" si="12"/>
        <v>52901</v>
      </c>
      <c r="B382" s="6">
        <f t="shared" si="13"/>
        <v>369</v>
      </c>
      <c r="D382" s="22">
        <v>0.05</v>
      </c>
    </row>
    <row r="383" spans="1:7">
      <c r="A383" s="12">
        <f t="shared" si="12"/>
        <v>52931</v>
      </c>
      <c r="B383" s="6">
        <f t="shared" si="13"/>
        <v>370</v>
      </c>
      <c r="D383" s="22">
        <v>0.05</v>
      </c>
    </row>
    <row r="384" spans="1:7">
      <c r="A384" s="12">
        <f t="shared" si="12"/>
        <v>52962</v>
      </c>
      <c r="B384" s="6">
        <f t="shared" si="13"/>
        <v>371</v>
      </c>
      <c r="D384" s="22">
        <v>0.05</v>
      </c>
    </row>
    <row r="385" spans="1:4">
      <c r="A385" s="12">
        <f t="shared" si="12"/>
        <v>52993</v>
      </c>
      <c r="B385" s="6">
        <f t="shared" si="13"/>
        <v>372</v>
      </c>
      <c r="D385" s="22">
        <v>0.05</v>
      </c>
    </row>
    <row r="386" spans="1:4">
      <c r="A386" s="12">
        <f t="shared" si="12"/>
        <v>53021</v>
      </c>
      <c r="B386" s="6">
        <f t="shared" si="13"/>
        <v>373</v>
      </c>
      <c r="D386" s="22">
        <v>0.05</v>
      </c>
    </row>
    <row r="387" spans="1:4">
      <c r="A387" s="12">
        <f t="shared" si="12"/>
        <v>53052</v>
      </c>
      <c r="B387" s="6">
        <f t="shared" si="13"/>
        <v>374</v>
      </c>
      <c r="D387" s="22">
        <v>0.05</v>
      </c>
    </row>
    <row r="388" spans="1:4">
      <c r="A388" s="12">
        <f t="shared" si="12"/>
        <v>53082</v>
      </c>
      <c r="B388" s="6">
        <f t="shared" si="13"/>
        <v>375</v>
      </c>
      <c r="D388" s="22">
        <v>0.05</v>
      </c>
    </row>
    <row r="389" spans="1:4">
      <c r="A389" s="12">
        <f t="shared" si="12"/>
        <v>53113</v>
      </c>
      <c r="B389" s="6">
        <f t="shared" si="13"/>
        <v>376</v>
      </c>
      <c r="D389" s="22">
        <v>0.05</v>
      </c>
    </row>
    <row r="390" spans="1:4">
      <c r="A390" s="12">
        <f t="shared" si="12"/>
        <v>53143</v>
      </c>
      <c r="B390" s="6">
        <f t="shared" si="13"/>
        <v>377</v>
      </c>
      <c r="D390" s="22">
        <v>0.05</v>
      </c>
    </row>
    <row r="391" spans="1:4">
      <c r="A391" s="12">
        <f t="shared" si="12"/>
        <v>53174</v>
      </c>
      <c r="B391" s="6">
        <f t="shared" si="13"/>
        <v>378</v>
      </c>
      <c r="D391" s="22">
        <v>0.05</v>
      </c>
    </row>
    <row r="392" spans="1:4">
      <c r="A392" s="12">
        <f t="shared" si="12"/>
        <v>53205</v>
      </c>
      <c r="B392" s="6">
        <f t="shared" si="13"/>
        <v>379</v>
      </c>
      <c r="D392" s="22">
        <v>0.05</v>
      </c>
    </row>
    <row r="393" spans="1:4">
      <c r="A393" s="12">
        <f t="shared" si="12"/>
        <v>53235</v>
      </c>
      <c r="B393" s="6">
        <f t="shared" si="13"/>
        <v>380</v>
      </c>
      <c r="D393" s="22">
        <v>0.05</v>
      </c>
    </row>
    <row r="394" spans="1:4">
      <c r="A394" s="12">
        <f t="shared" si="12"/>
        <v>53266</v>
      </c>
      <c r="B394" s="6">
        <f t="shared" si="13"/>
        <v>381</v>
      </c>
      <c r="D394" s="22">
        <v>0.05</v>
      </c>
    </row>
    <row r="395" spans="1:4">
      <c r="A395" s="12">
        <f t="shared" si="12"/>
        <v>53296</v>
      </c>
      <c r="B395" s="6">
        <f t="shared" si="13"/>
        <v>382</v>
      </c>
      <c r="D395" s="22">
        <v>0.05</v>
      </c>
    </row>
    <row r="396" spans="1:4">
      <c r="A396" s="12">
        <f t="shared" si="12"/>
        <v>53327</v>
      </c>
      <c r="B396" s="6">
        <f t="shared" si="13"/>
        <v>383</v>
      </c>
      <c r="D396" s="22">
        <v>0.05</v>
      </c>
    </row>
    <row r="397" spans="1:4">
      <c r="A397" s="12">
        <f t="shared" si="12"/>
        <v>53358</v>
      </c>
      <c r="B397" s="6">
        <f t="shared" si="13"/>
        <v>384</v>
      </c>
      <c r="D397" s="22">
        <v>0.05</v>
      </c>
    </row>
    <row r="398" spans="1:4">
      <c r="A398" s="12">
        <f t="shared" si="12"/>
        <v>53386</v>
      </c>
      <c r="B398" s="6">
        <f t="shared" si="13"/>
        <v>385</v>
      </c>
      <c r="D398" s="22">
        <v>0.05</v>
      </c>
    </row>
    <row r="399" spans="1:4">
      <c r="A399" s="12">
        <f t="shared" si="12"/>
        <v>53417</v>
      </c>
      <c r="B399" s="6">
        <f t="shared" si="13"/>
        <v>386</v>
      </c>
      <c r="D399" s="22">
        <v>0.05</v>
      </c>
    </row>
    <row r="400" spans="1:4">
      <c r="A400" s="12">
        <f t="shared" si="12"/>
        <v>53447</v>
      </c>
      <c r="B400" s="6">
        <f t="shared" si="13"/>
        <v>387</v>
      </c>
      <c r="D400" s="22">
        <v>0.05</v>
      </c>
    </row>
    <row r="401" spans="1:4">
      <c r="A401" s="12">
        <f t="shared" si="12"/>
        <v>53478</v>
      </c>
      <c r="B401" s="6">
        <f t="shared" si="13"/>
        <v>388</v>
      </c>
      <c r="D401" s="22">
        <v>0.05</v>
      </c>
    </row>
    <row r="402" spans="1:4">
      <c r="A402" s="12">
        <f t="shared" si="12"/>
        <v>53508</v>
      </c>
      <c r="B402" s="6">
        <f t="shared" si="13"/>
        <v>389</v>
      </c>
      <c r="D402" s="22">
        <v>0.05</v>
      </c>
    </row>
    <row r="403" spans="1:4">
      <c r="A403" s="12">
        <f t="shared" si="12"/>
        <v>53539</v>
      </c>
      <c r="B403" s="6">
        <f t="shared" si="13"/>
        <v>390</v>
      </c>
      <c r="D403" s="22">
        <v>0.05</v>
      </c>
    </row>
    <row r="404" spans="1:4">
      <c r="A404" s="12">
        <f t="shared" si="12"/>
        <v>53570</v>
      </c>
      <c r="B404" s="6">
        <f t="shared" si="13"/>
        <v>391</v>
      </c>
      <c r="D404" s="22">
        <v>0.05</v>
      </c>
    </row>
    <row r="405" spans="1:4">
      <c r="A405" s="12">
        <f t="shared" si="12"/>
        <v>53600</v>
      </c>
      <c r="B405" s="6">
        <f t="shared" si="13"/>
        <v>392</v>
      </c>
      <c r="D405" s="22">
        <v>0.05</v>
      </c>
    </row>
    <row r="406" spans="1:4">
      <c r="A406" s="12">
        <f t="shared" si="12"/>
        <v>53631</v>
      </c>
      <c r="B406" s="6">
        <f t="shared" si="13"/>
        <v>393</v>
      </c>
      <c r="D406" s="22">
        <v>0.05</v>
      </c>
    </row>
    <row r="407" spans="1:4">
      <c r="A407" s="12">
        <f t="shared" si="12"/>
        <v>53661</v>
      </c>
      <c r="B407" s="6">
        <f t="shared" si="13"/>
        <v>394</v>
      </c>
      <c r="D407" s="22">
        <v>0.05</v>
      </c>
    </row>
    <row r="408" spans="1:4">
      <c r="A408" s="12">
        <f t="shared" si="12"/>
        <v>53692</v>
      </c>
      <c r="B408" s="6">
        <f t="shared" si="13"/>
        <v>395</v>
      </c>
      <c r="D408" s="22">
        <v>0.05</v>
      </c>
    </row>
    <row r="409" spans="1:4">
      <c r="A409" s="12">
        <f t="shared" si="12"/>
        <v>53723</v>
      </c>
      <c r="B409" s="6">
        <f t="shared" si="13"/>
        <v>396</v>
      </c>
      <c r="D409" s="22">
        <v>0.05</v>
      </c>
    </row>
    <row r="410" spans="1:4">
      <c r="A410" s="12">
        <f t="shared" si="12"/>
        <v>53751</v>
      </c>
      <c r="B410" s="6">
        <f t="shared" si="13"/>
        <v>397</v>
      </c>
      <c r="D410" s="22">
        <v>0.05</v>
      </c>
    </row>
    <row r="411" spans="1:4">
      <c r="A411" s="12">
        <f t="shared" si="12"/>
        <v>53782</v>
      </c>
      <c r="B411" s="6">
        <f t="shared" si="13"/>
        <v>398</v>
      </c>
      <c r="D411" s="22">
        <v>0.05</v>
      </c>
    </row>
    <row r="412" spans="1:4">
      <c r="A412" s="12">
        <f t="shared" si="12"/>
        <v>53812</v>
      </c>
      <c r="B412" s="6">
        <f t="shared" si="13"/>
        <v>399</v>
      </c>
      <c r="D412" s="22">
        <v>0.05</v>
      </c>
    </row>
    <row r="413" spans="1:4">
      <c r="A413" s="12">
        <f t="shared" si="12"/>
        <v>53843</v>
      </c>
      <c r="B413" s="6">
        <f t="shared" si="13"/>
        <v>400</v>
      </c>
      <c r="D413" s="22">
        <v>0.05</v>
      </c>
    </row>
    <row r="414" spans="1:4">
      <c r="A414" s="12">
        <f t="shared" si="12"/>
        <v>53873</v>
      </c>
      <c r="B414" s="6">
        <f t="shared" si="13"/>
        <v>401</v>
      </c>
      <c r="D414" s="22">
        <v>0.05</v>
      </c>
    </row>
    <row r="415" spans="1:4">
      <c r="A415" s="12">
        <f t="shared" si="12"/>
        <v>53904</v>
      </c>
      <c r="B415" s="6">
        <f t="shared" si="13"/>
        <v>402</v>
      </c>
      <c r="D415" s="22">
        <v>0.05</v>
      </c>
    </row>
    <row r="416" spans="1:4">
      <c r="A416" s="12">
        <f t="shared" si="12"/>
        <v>53935</v>
      </c>
      <c r="B416" s="6">
        <f t="shared" si="13"/>
        <v>403</v>
      </c>
      <c r="D416" s="22">
        <v>0.05</v>
      </c>
    </row>
    <row r="417" spans="1:4">
      <c r="A417" s="12">
        <f t="shared" si="12"/>
        <v>53965</v>
      </c>
      <c r="B417" s="6">
        <f t="shared" si="13"/>
        <v>404</v>
      </c>
      <c r="D417" s="22">
        <v>0.05</v>
      </c>
    </row>
    <row r="418" spans="1:4">
      <c r="A418" s="12">
        <f t="shared" si="12"/>
        <v>53996</v>
      </c>
      <c r="B418" s="6">
        <f t="shared" si="13"/>
        <v>405</v>
      </c>
      <c r="D418" s="22">
        <v>0.05</v>
      </c>
    </row>
    <row r="419" spans="1:4">
      <c r="A419" s="12">
        <f t="shared" si="12"/>
        <v>54026</v>
      </c>
      <c r="B419" s="6">
        <f t="shared" si="13"/>
        <v>406</v>
      </c>
      <c r="D419" s="22">
        <v>0.05</v>
      </c>
    </row>
    <row r="420" spans="1:4">
      <c r="A420" s="12">
        <f t="shared" si="12"/>
        <v>54057</v>
      </c>
      <c r="B420" s="6">
        <f t="shared" si="13"/>
        <v>407</v>
      </c>
      <c r="D420" s="22">
        <v>0.05</v>
      </c>
    </row>
    <row r="421" spans="1:4">
      <c r="A421" s="12">
        <f t="shared" si="12"/>
        <v>54088</v>
      </c>
      <c r="B421" s="6">
        <f t="shared" si="13"/>
        <v>408</v>
      </c>
      <c r="D421" s="22">
        <v>0.05</v>
      </c>
    </row>
    <row r="422" spans="1:4">
      <c r="A422" s="12">
        <f t="shared" si="12"/>
        <v>54117</v>
      </c>
      <c r="B422" s="6">
        <f t="shared" si="13"/>
        <v>409</v>
      </c>
      <c r="D422" s="22">
        <v>0.05</v>
      </c>
    </row>
    <row r="423" spans="1:4">
      <c r="A423" s="12">
        <f t="shared" si="12"/>
        <v>54148</v>
      </c>
      <c r="B423" s="6">
        <f t="shared" si="13"/>
        <v>410</v>
      </c>
      <c r="D423" s="22">
        <v>0.05</v>
      </c>
    </row>
    <row r="424" spans="1:4">
      <c r="A424" s="12">
        <f t="shared" si="12"/>
        <v>54178</v>
      </c>
      <c r="B424" s="6">
        <f t="shared" si="13"/>
        <v>411</v>
      </c>
      <c r="D424" s="22">
        <v>0.05</v>
      </c>
    </row>
    <row r="425" spans="1:4">
      <c r="A425" s="12">
        <f t="shared" si="12"/>
        <v>54209</v>
      </c>
      <c r="B425" s="6">
        <f t="shared" si="13"/>
        <v>412</v>
      </c>
      <c r="D425" s="22">
        <v>0.05</v>
      </c>
    </row>
    <row r="426" spans="1:4">
      <c r="A426" s="12">
        <f t="shared" si="12"/>
        <v>54239</v>
      </c>
      <c r="B426" s="6">
        <f t="shared" si="13"/>
        <v>413</v>
      </c>
      <c r="D426" s="22">
        <v>0.05</v>
      </c>
    </row>
    <row r="427" spans="1:4">
      <c r="A427" s="12">
        <f t="shared" si="12"/>
        <v>54270</v>
      </c>
      <c r="B427" s="6">
        <f t="shared" si="13"/>
        <v>414</v>
      </c>
      <c r="D427" s="22">
        <v>0.05</v>
      </c>
    </row>
    <row r="428" spans="1:4">
      <c r="A428" s="12">
        <f t="shared" si="12"/>
        <v>54301</v>
      </c>
      <c r="B428" s="6">
        <f t="shared" si="13"/>
        <v>415</v>
      </c>
      <c r="D428" s="22">
        <v>0.05</v>
      </c>
    </row>
    <row r="429" spans="1:4">
      <c r="A429" s="12">
        <f t="shared" si="12"/>
        <v>54331</v>
      </c>
      <c r="B429" s="6">
        <f t="shared" si="13"/>
        <v>416</v>
      </c>
      <c r="D429" s="22">
        <v>0.05</v>
      </c>
    </row>
    <row r="430" spans="1:4">
      <c r="A430" s="12">
        <f t="shared" si="12"/>
        <v>54362</v>
      </c>
      <c r="B430" s="6">
        <f t="shared" si="13"/>
        <v>417</v>
      </c>
      <c r="D430" s="22">
        <v>0.05</v>
      </c>
    </row>
    <row r="431" spans="1:4">
      <c r="A431" s="12">
        <f t="shared" si="12"/>
        <v>54392</v>
      </c>
      <c r="B431" s="6">
        <f t="shared" si="13"/>
        <v>418</v>
      </c>
      <c r="D431" s="22">
        <v>0.05</v>
      </c>
    </row>
    <row r="432" spans="1:4">
      <c r="A432" s="12">
        <f t="shared" si="12"/>
        <v>54423</v>
      </c>
      <c r="B432" s="6">
        <f t="shared" si="13"/>
        <v>419</v>
      </c>
      <c r="D432" s="22">
        <v>0.05</v>
      </c>
    </row>
    <row r="433" spans="1:4">
      <c r="A433" s="12">
        <f t="shared" si="12"/>
        <v>54454</v>
      </c>
      <c r="B433" s="6">
        <f t="shared" si="13"/>
        <v>420</v>
      </c>
      <c r="D433" s="22">
        <v>0.05</v>
      </c>
    </row>
    <row r="434" spans="1:4">
      <c r="A434" s="12">
        <f t="shared" si="12"/>
        <v>54482</v>
      </c>
      <c r="B434" s="6">
        <f t="shared" si="13"/>
        <v>421</v>
      </c>
      <c r="D434" s="22">
        <v>0.05</v>
      </c>
    </row>
    <row r="435" spans="1:4">
      <c r="A435" s="12">
        <f t="shared" si="12"/>
        <v>54513</v>
      </c>
      <c r="B435" s="6">
        <f t="shared" si="13"/>
        <v>422</v>
      </c>
      <c r="D435" s="22">
        <v>0.05</v>
      </c>
    </row>
    <row r="436" spans="1:4">
      <c r="A436" s="12">
        <f t="shared" si="12"/>
        <v>54543</v>
      </c>
      <c r="B436" s="6">
        <f t="shared" si="13"/>
        <v>423</v>
      </c>
      <c r="D436" s="22">
        <v>0.05</v>
      </c>
    </row>
    <row r="437" spans="1:4">
      <c r="A437" s="12">
        <f t="shared" si="12"/>
        <v>54574</v>
      </c>
      <c r="B437" s="6">
        <f t="shared" si="13"/>
        <v>424</v>
      </c>
      <c r="D437" s="22">
        <v>0.05</v>
      </c>
    </row>
    <row r="438" spans="1:4">
      <c r="A438" s="12">
        <f t="shared" ref="A438:A493" si="14">EOMONTH(A437,1)</f>
        <v>54604</v>
      </c>
      <c r="B438" s="6">
        <f t="shared" ref="B438:B462" si="15">+B437+1</f>
        <v>425</v>
      </c>
      <c r="D438" s="22">
        <v>0.05</v>
      </c>
    </row>
    <row r="439" spans="1:4">
      <c r="A439" s="12">
        <f t="shared" si="14"/>
        <v>54635</v>
      </c>
      <c r="B439" s="6">
        <f t="shared" si="15"/>
        <v>426</v>
      </c>
      <c r="D439" s="22">
        <v>0.05</v>
      </c>
    </row>
    <row r="440" spans="1:4">
      <c r="A440" s="12">
        <f t="shared" si="14"/>
        <v>54666</v>
      </c>
      <c r="B440" s="6">
        <f t="shared" si="15"/>
        <v>427</v>
      </c>
      <c r="D440" s="22">
        <v>0.05</v>
      </c>
    </row>
    <row r="441" spans="1:4">
      <c r="A441" s="12">
        <f t="shared" si="14"/>
        <v>54696</v>
      </c>
      <c r="B441" s="6">
        <f t="shared" si="15"/>
        <v>428</v>
      </c>
      <c r="D441" s="22">
        <v>0.05</v>
      </c>
    </row>
    <row r="442" spans="1:4">
      <c r="A442" s="12">
        <f t="shared" si="14"/>
        <v>54727</v>
      </c>
      <c r="B442" s="6">
        <f t="shared" si="15"/>
        <v>429</v>
      </c>
      <c r="D442" s="22">
        <v>0.05</v>
      </c>
    </row>
    <row r="443" spans="1:4">
      <c r="A443" s="12">
        <f t="shared" si="14"/>
        <v>54757</v>
      </c>
      <c r="B443" s="6">
        <f t="shared" si="15"/>
        <v>430</v>
      </c>
      <c r="D443" s="22">
        <v>0.05</v>
      </c>
    </row>
    <row r="444" spans="1:4">
      <c r="A444" s="12">
        <f t="shared" si="14"/>
        <v>54788</v>
      </c>
      <c r="B444" s="6">
        <f t="shared" si="15"/>
        <v>431</v>
      </c>
      <c r="D444" s="22">
        <v>0.05</v>
      </c>
    </row>
    <row r="445" spans="1:4">
      <c r="A445" s="12">
        <f t="shared" si="14"/>
        <v>54819</v>
      </c>
      <c r="B445" s="6">
        <f t="shared" si="15"/>
        <v>432</v>
      </c>
      <c r="D445" s="22">
        <v>0.05</v>
      </c>
    </row>
    <row r="446" spans="1:4">
      <c r="A446" s="12">
        <f t="shared" si="14"/>
        <v>54847</v>
      </c>
      <c r="B446" s="6">
        <f t="shared" si="15"/>
        <v>433</v>
      </c>
      <c r="D446" s="22">
        <v>0.05</v>
      </c>
    </row>
    <row r="447" spans="1:4">
      <c r="A447" s="12">
        <f t="shared" si="14"/>
        <v>54878</v>
      </c>
      <c r="B447" s="6">
        <f t="shared" si="15"/>
        <v>434</v>
      </c>
      <c r="D447" s="22">
        <v>0.05</v>
      </c>
    </row>
    <row r="448" spans="1:4">
      <c r="A448" s="12">
        <f t="shared" si="14"/>
        <v>54908</v>
      </c>
      <c r="B448" s="6">
        <f t="shared" si="15"/>
        <v>435</v>
      </c>
      <c r="D448" s="22">
        <v>0.05</v>
      </c>
    </row>
    <row r="449" spans="1:4">
      <c r="A449" s="12">
        <f t="shared" si="14"/>
        <v>54939</v>
      </c>
      <c r="B449" s="6">
        <f t="shared" si="15"/>
        <v>436</v>
      </c>
      <c r="D449" s="22">
        <v>0.05</v>
      </c>
    </row>
    <row r="450" spans="1:4">
      <c r="A450" s="12">
        <f t="shared" si="14"/>
        <v>54969</v>
      </c>
      <c r="B450" s="6">
        <f t="shared" si="15"/>
        <v>437</v>
      </c>
      <c r="D450" s="22">
        <v>0.05</v>
      </c>
    </row>
    <row r="451" spans="1:4">
      <c r="A451" s="12">
        <f t="shared" si="14"/>
        <v>55000</v>
      </c>
      <c r="B451" s="6">
        <f t="shared" si="15"/>
        <v>438</v>
      </c>
      <c r="D451" s="22">
        <v>0.05</v>
      </c>
    </row>
    <row r="452" spans="1:4">
      <c r="A452" s="12">
        <f t="shared" si="14"/>
        <v>55031</v>
      </c>
      <c r="B452" s="6">
        <f t="shared" si="15"/>
        <v>439</v>
      </c>
      <c r="D452" s="22">
        <v>0.05</v>
      </c>
    </row>
    <row r="453" spans="1:4">
      <c r="A453" s="12">
        <f t="shared" si="14"/>
        <v>55061</v>
      </c>
      <c r="B453" s="6">
        <f t="shared" si="15"/>
        <v>440</v>
      </c>
      <c r="D453" s="22">
        <v>0.05</v>
      </c>
    </row>
    <row r="454" spans="1:4">
      <c r="A454" s="12">
        <f t="shared" si="14"/>
        <v>55092</v>
      </c>
      <c r="B454" s="6">
        <f t="shared" si="15"/>
        <v>441</v>
      </c>
      <c r="D454" s="22">
        <v>0.05</v>
      </c>
    </row>
    <row r="455" spans="1:4">
      <c r="A455" s="12">
        <f t="shared" si="14"/>
        <v>55122</v>
      </c>
      <c r="B455" s="6">
        <f t="shared" si="15"/>
        <v>442</v>
      </c>
      <c r="D455" s="22">
        <v>0.05</v>
      </c>
    </row>
    <row r="456" spans="1:4">
      <c r="A456" s="12">
        <f t="shared" si="14"/>
        <v>55153</v>
      </c>
      <c r="B456" s="6">
        <f t="shared" si="15"/>
        <v>443</v>
      </c>
      <c r="D456" s="22">
        <v>0.05</v>
      </c>
    </row>
    <row r="457" spans="1:4">
      <c r="A457" s="12">
        <f t="shared" si="14"/>
        <v>55184</v>
      </c>
      <c r="B457" s="6">
        <f t="shared" si="15"/>
        <v>444</v>
      </c>
      <c r="D457" s="22">
        <v>0.05</v>
      </c>
    </row>
    <row r="458" spans="1:4">
      <c r="A458" s="12">
        <f t="shared" si="14"/>
        <v>55212</v>
      </c>
      <c r="B458" s="6">
        <f t="shared" si="15"/>
        <v>445</v>
      </c>
      <c r="D458" s="22">
        <v>0.05</v>
      </c>
    </row>
    <row r="459" spans="1:4">
      <c r="A459" s="12">
        <f t="shared" si="14"/>
        <v>55243</v>
      </c>
      <c r="B459" s="6">
        <f t="shared" si="15"/>
        <v>446</v>
      </c>
      <c r="D459" s="22">
        <v>0.05</v>
      </c>
    </row>
    <row r="460" spans="1:4">
      <c r="A460" s="12">
        <f t="shared" si="14"/>
        <v>55273</v>
      </c>
      <c r="B460" s="6">
        <f t="shared" si="15"/>
        <v>447</v>
      </c>
      <c r="D460" s="22">
        <v>0.05</v>
      </c>
    </row>
    <row r="461" spans="1:4">
      <c r="A461" s="12">
        <f t="shared" si="14"/>
        <v>55304</v>
      </c>
      <c r="B461" s="6">
        <f t="shared" si="15"/>
        <v>448</v>
      </c>
      <c r="D461" s="22">
        <v>0.05</v>
      </c>
    </row>
    <row r="462" spans="1:4">
      <c r="A462" s="12">
        <f t="shared" si="14"/>
        <v>55334</v>
      </c>
      <c r="B462" s="6">
        <f t="shared" si="15"/>
        <v>449</v>
      </c>
      <c r="D462" s="22">
        <v>0.05</v>
      </c>
    </row>
    <row r="463" spans="1:4">
      <c r="A463" s="12">
        <f t="shared" si="14"/>
        <v>55365</v>
      </c>
      <c r="B463" s="6">
        <f>+B462+1</f>
        <v>450</v>
      </c>
      <c r="D463" s="22">
        <v>0.05</v>
      </c>
    </row>
    <row r="464" spans="1:4">
      <c r="A464" s="12">
        <f t="shared" si="14"/>
        <v>55396</v>
      </c>
      <c r="B464" s="6">
        <f>+B463+1</f>
        <v>451</v>
      </c>
      <c r="D464" s="22">
        <v>0.05</v>
      </c>
    </row>
    <row r="465" spans="1:4">
      <c r="A465" s="12">
        <f t="shared" si="14"/>
        <v>55426</v>
      </c>
      <c r="B465" s="6">
        <f>+B464+1</f>
        <v>452</v>
      </c>
      <c r="D465" s="22">
        <v>0.05</v>
      </c>
    </row>
    <row r="466" spans="1:4">
      <c r="A466" s="12">
        <f t="shared" si="14"/>
        <v>55457</v>
      </c>
      <c r="B466" s="6">
        <f t="shared" ref="B466:B487" si="16">+B465+1</f>
        <v>453</v>
      </c>
      <c r="D466" s="22">
        <v>0.05</v>
      </c>
    </row>
    <row r="467" spans="1:4">
      <c r="A467" s="12">
        <f t="shared" si="14"/>
        <v>55487</v>
      </c>
      <c r="B467" s="6">
        <f t="shared" si="16"/>
        <v>454</v>
      </c>
      <c r="D467" s="22">
        <v>0.05</v>
      </c>
    </row>
    <row r="468" spans="1:4">
      <c r="A468" s="12">
        <f t="shared" si="14"/>
        <v>55518</v>
      </c>
      <c r="B468" s="6">
        <f t="shared" si="16"/>
        <v>455</v>
      </c>
      <c r="D468" s="22">
        <v>0.05</v>
      </c>
    </row>
    <row r="469" spans="1:4">
      <c r="A469" s="12">
        <f t="shared" si="14"/>
        <v>55549</v>
      </c>
      <c r="B469" s="6">
        <f t="shared" si="16"/>
        <v>456</v>
      </c>
      <c r="D469" s="22">
        <v>0.05</v>
      </c>
    </row>
    <row r="470" spans="1:4">
      <c r="A470" s="12">
        <f t="shared" si="14"/>
        <v>55578</v>
      </c>
      <c r="B470" s="6">
        <f t="shared" si="16"/>
        <v>457</v>
      </c>
      <c r="D470" s="22">
        <v>0.05</v>
      </c>
    </row>
    <row r="471" spans="1:4">
      <c r="A471" s="12">
        <f t="shared" si="14"/>
        <v>55609</v>
      </c>
      <c r="B471" s="6">
        <f t="shared" si="16"/>
        <v>458</v>
      </c>
      <c r="D471" s="22">
        <v>0.05</v>
      </c>
    </row>
    <row r="472" spans="1:4">
      <c r="A472" s="12">
        <f t="shared" si="14"/>
        <v>55639</v>
      </c>
      <c r="B472" s="6">
        <f t="shared" si="16"/>
        <v>459</v>
      </c>
      <c r="D472" s="22">
        <v>0.05</v>
      </c>
    </row>
    <row r="473" spans="1:4">
      <c r="A473" s="12">
        <f t="shared" si="14"/>
        <v>55670</v>
      </c>
      <c r="B473" s="6">
        <f t="shared" si="16"/>
        <v>460</v>
      </c>
      <c r="D473" s="22">
        <v>0.05</v>
      </c>
    </row>
    <row r="474" spans="1:4">
      <c r="A474" s="12">
        <f t="shared" si="14"/>
        <v>55700</v>
      </c>
      <c r="B474" s="6">
        <f t="shared" si="16"/>
        <v>461</v>
      </c>
      <c r="D474" s="22">
        <v>0.05</v>
      </c>
    </row>
    <row r="475" spans="1:4">
      <c r="A475" s="12">
        <f t="shared" si="14"/>
        <v>55731</v>
      </c>
      <c r="B475" s="6">
        <f t="shared" si="16"/>
        <v>462</v>
      </c>
      <c r="D475" s="22">
        <v>0.05</v>
      </c>
    </row>
    <row r="476" spans="1:4">
      <c r="A476" s="12">
        <f t="shared" si="14"/>
        <v>55762</v>
      </c>
      <c r="B476" s="6">
        <f t="shared" si="16"/>
        <v>463</v>
      </c>
      <c r="D476" s="22">
        <v>0.05</v>
      </c>
    </row>
    <row r="477" spans="1:4">
      <c r="A477" s="12">
        <f t="shared" si="14"/>
        <v>55792</v>
      </c>
      <c r="B477" s="6">
        <f t="shared" si="16"/>
        <v>464</v>
      </c>
      <c r="D477" s="22">
        <v>0.05</v>
      </c>
    </row>
    <row r="478" spans="1:4">
      <c r="A478" s="12">
        <f t="shared" si="14"/>
        <v>55823</v>
      </c>
      <c r="B478" s="6">
        <f t="shared" si="16"/>
        <v>465</v>
      </c>
      <c r="D478" s="22">
        <v>0.05</v>
      </c>
    </row>
    <row r="479" spans="1:4">
      <c r="A479" s="12">
        <f t="shared" si="14"/>
        <v>55853</v>
      </c>
      <c r="B479" s="6">
        <f t="shared" si="16"/>
        <v>466</v>
      </c>
      <c r="D479" s="22">
        <v>0.05</v>
      </c>
    </row>
    <row r="480" spans="1:4">
      <c r="A480" s="12">
        <f t="shared" si="14"/>
        <v>55884</v>
      </c>
      <c r="B480" s="6">
        <f t="shared" si="16"/>
        <v>467</v>
      </c>
      <c r="D480" s="22">
        <v>0.05</v>
      </c>
    </row>
    <row r="481" spans="1:4">
      <c r="A481" s="12">
        <f t="shared" si="14"/>
        <v>55915</v>
      </c>
      <c r="B481" s="6">
        <f t="shared" si="16"/>
        <v>468</v>
      </c>
      <c r="D481" s="22">
        <v>0.05</v>
      </c>
    </row>
    <row r="482" spans="1:4">
      <c r="A482" s="12">
        <f t="shared" si="14"/>
        <v>55943</v>
      </c>
      <c r="B482" s="6">
        <f t="shared" si="16"/>
        <v>469</v>
      </c>
      <c r="D482" s="22">
        <v>0.05</v>
      </c>
    </row>
    <row r="483" spans="1:4">
      <c r="A483" s="12">
        <f t="shared" si="14"/>
        <v>55974</v>
      </c>
      <c r="B483" s="6">
        <f t="shared" si="16"/>
        <v>470</v>
      </c>
      <c r="D483" s="22">
        <v>0.05</v>
      </c>
    </row>
    <row r="484" spans="1:4">
      <c r="A484" s="12">
        <f t="shared" si="14"/>
        <v>56004</v>
      </c>
      <c r="B484" s="6">
        <f t="shared" si="16"/>
        <v>471</v>
      </c>
      <c r="D484" s="22">
        <v>0.05</v>
      </c>
    </row>
    <row r="485" spans="1:4">
      <c r="A485" s="12">
        <f t="shared" si="14"/>
        <v>56035</v>
      </c>
      <c r="B485" s="6">
        <f t="shared" si="16"/>
        <v>472</v>
      </c>
      <c r="D485" s="22">
        <v>0.05</v>
      </c>
    </row>
    <row r="486" spans="1:4">
      <c r="A486" s="12">
        <f t="shared" si="14"/>
        <v>56065</v>
      </c>
      <c r="B486" s="6">
        <f t="shared" si="16"/>
        <v>473</v>
      </c>
      <c r="D486" s="22">
        <v>0.05</v>
      </c>
    </row>
    <row r="487" spans="1:4">
      <c r="A487" s="12">
        <f t="shared" si="14"/>
        <v>56096</v>
      </c>
      <c r="B487" s="6">
        <f t="shared" si="16"/>
        <v>474</v>
      </c>
      <c r="D487" s="22">
        <v>0.05</v>
      </c>
    </row>
    <row r="488" spans="1:4">
      <c r="A488" s="12">
        <f t="shared" si="14"/>
        <v>56127</v>
      </c>
      <c r="B488" s="6">
        <f t="shared" ref="B488:B493" si="17">+B487+1</f>
        <v>475</v>
      </c>
      <c r="D488" s="22">
        <v>0.05</v>
      </c>
    </row>
    <row r="489" spans="1:4">
      <c r="A489" s="12">
        <f t="shared" si="14"/>
        <v>56157</v>
      </c>
      <c r="B489" s="6">
        <f t="shared" si="17"/>
        <v>476</v>
      </c>
      <c r="D489" s="22">
        <v>0.05</v>
      </c>
    </row>
    <row r="490" spans="1:4">
      <c r="A490" s="12">
        <f t="shared" si="14"/>
        <v>56188</v>
      </c>
      <c r="B490" s="6">
        <f t="shared" si="17"/>
        <v>477</v>
      </c>
      <c r="D490" s="22">
        <v>0.05</v>
      </c>
    </row>
    <row r="491" spans="1:4">
      <c r="A491" s="12">
        <f t="shared" si="14"/>
        <v>56218</v>
      </c>
      <c r="B491" s="6">
        <f t="shared" si="17"/>
        <v>478</v>
      </c>
      <c r="D491" s="22">
        <v>0.05</v>
      </c>
    </row>
    <row r="492" spans="1:4">
      <c r="A492" s="12">
        <f t="shared" si="14"/>
        <v>56249</v>
      </c>
      <c r="B492" s="6">
        <f t="shared" si="17"/>
        <v>479</v>
      </c>
      <c r="D492" s="22">
        <v>0.05</v>
      </c>
    </row>
    <row r="493" spans="1:4">
      <c r="A493" s="12">
        <f t="shared" si="14"/>
        <v>56280</v>
      </c>
      <c r="B493" s="6">
        <f t="shared" si="17"/>
        <v>480</v>
      </c>
      <c r="D493" s="22">
        <v>0.05</v>
      </c>
    </row>
    <row r="494" spans="1:4">
      <c r="A494" s="12"/>
      <c r="B494" s="6"/>
    </row>
    <row r="495" spans="1:4">
      <c r="A495" s="12"/>
      <c r="B495" s="6"/>
    </row>
  </sheetData>
  <phoneticPr fontId="0" type="noConversion"/>
  <pageMargins left="0.75" right="0.75" top="1" bottom="1" header="0.5" footer="0.5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Amortization Table</vt:lpstr>
      <vt:lpstr>FRM Balance Chart</vt:lpstr>
      <vt:lpstr>Payment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Shen</dc:creator>
  <cp:lastModifiedBy>Liu Xiao</cp:lastModifiedBy>
  <cp:lastPrinted>2000-02-01T23:15:26Z</cp:lastPrinted>
  <dcterms:created xsi:type="dcterms:W3CDTF">2000-02-01T22:37:15Z</dcterms:created>
  <dcterms:modified xsi:type="dcterms:W3CDTF">2015-06-23T16:09:40Z</dcterms:modified>
</cp:coreProperties>
</file>