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Refactoring\solution\evaluation\"/>
    </mc:Choice>
  </mc:AlternateContent>
  <bookViews>
    <workbookView xWindow="0" yWindow="0" windowWidth="23040" windowHeight="9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I13" i="1" s="1"/>
  <c r="H12" i="1"/>
  <c r="H13" i="1" s="1"/>
  <c r="G12" i="1"/>
  <c r="G13" i="1" s="1"/>
  <c r="F12" i="1"/>
  <c r="F13" i="1" s="1"/>
  <c r="E12" i="1"/>
  <c r="D12" i="1"/>
  <c r="D13" i="1" s="1"/>
  <c r="C12" i="1"/>
  <c r="C13" i="1" s="1"/>
  <c r="B12" i="1"/>
  <c r="B13" i="1" l="1"/>
  <c r="B1048575" i="1" s="1"/>
</calcChain>
</file>

<file path=xl/sharedStrings.xml><?xml version="1.0" encoding="utf-8"?>
<sst xmlns="http://schemas.openxmlformats.org/spreadsheetml/2006/main" count="23" uniqueCount="23">
  <si>
    <t>SEET</t>
  </si>
  <si>
    <t>SUM</t>
  </si>
  <si>
    <t>AVG</t>
  </si>
  <si>
    <t>Case Study</t>
  </si>
  <si>
    <t>Execution Time1 (ms)</t>
  </si>
  <si>
    <t>Execution Time2 (ms)</t>
  </si>
  <si>
    <t>Execution Time3 (ms)</t>
  </si>
  <si>
    <t>Execution Time4 (ms)</t>
  </si>
  <si>
    <t>Execution Time5 (ms)</t>
  </si>
  <si>
    <t>Execution Time6 (ms)</t>
  </si>
  <si>
    <t>Execution Time7 (ms)</t>
  </si>
  <si>
    <t>Execution Time8 (ms)</t>
  </si>
  <si>
    <t>Execution Time9 (ms)</t>
  </si>
  <si>
    <t>Execution Time10 (ms)</t>
  </si>
  <si>
    <t>ETLModel2CFG</t>
  </si>
  <si>
    <t>CATMOS</t>
  </si>
  <si>
    <t>MDE4RTS</t>
  </si>
  <si>
    <t>TraceOrdering</t>
  </si>
  <si>
    <t>BPMN2StateChart</t>
  </si>
  <si>
    <t>PartialDetection</t>
  </si>
  <si>
    <t>RandomActivityModelGeneration</t>
  </si>
  <si>
    <t>ROUND(AVG)</t>
  </si>
  <si>
    <t>#NLOC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</si>
</sst>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Scalability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Sheet1!$B$15:$I$15</c:f>
              <c:numCache>
                <c:formatCode>General</c:formatCode>
                <c:ptCount val="8"/>
                <c:pt idx="0">
                  <c:v>1999</c:v>
                </c:pt>
                <c:pt idx="1">
                  <c:v>384</c:v>
                </c:pt>
                <c:pt idx="2">
                  <c:v>15</c:v>
                </c:pt>
                <c:pt idx="3">
                  <c:v>15</c:v>
                </c:pt>
                <c:pt idx="4">
                  <c:v>319</c:v>
                </c:pt>
                <c:pt idx="5">
                  <c:v>49</c:v>
                </c:pt>
                <c:pt idx="6">
                  <c:v>103</c:v>
                </c:pt>
                <c:pt idx="7">
                  <c:v>143</c:v>
                </c:pt>
              </c:numCache>
            </c:numRef>
          </c:xVal>
          <c:yVal>
            <c:numRef>
              <c:f>Sheet1!$B$14:$I$14</c:f>
              <c:numCache>
                <c:formatCode>General</c:formatCode>
                <c:ptCount val="8"/>
                <c:pt idx="0">
                  <c:v>1464</c:v>
                </c:pt>
                <c:pt idx="1">
                  <c:v>340</c:v>
                </c:pt>
                <c:pt idx="2">
                  <c:v>212</c:v>
                </c:pt>
                <c:pt idx="3">
                  <c:v>198</c:v>
                </c:pt>
                <c:pt idx="4">
                  <c:v>286</c:v>
                </c:pt>
                <c:pt idx="5">
                  <c:v>221</c:v>
                </c:pt>
                <c:pt idx="6">
                  <c:v>209</c:v>
                </c:pt>
                <c:pt idx="7">
                  <c:v>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F7F-496F-B0CC-4A9488855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047407"/>
        <c:axId val="639047823"/>
      </c:scatterChart>
      <c:valAx>
        <c:axId val="639047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NLOC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047823"/>
        <c:crosses val="autoZero"/>
        <c:crossBetween val="midCat"/>
      </c:valAx>
      <c:valAx>
        <c:axId val="63904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047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16</xdr:row>
      <xdr:rowOff>34290</xdr:rowOff>
    </xdr:from>
    <xdr:to>
      <xdr:col>7</xdr:col>
      <xdr:colOff>716280</xdr:colOff>
      <xdr:row>30</xdr:row>
      <xdr:rowOff>3810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5"/>
  <sheetViews>
    <sheetView tabSelected="1" workbookViewId="0">
      <selection activeCell="B16" sqref="B16"/>
    </sheetView>
  </sheetViews>
  <sheetFormatPr defaultColWidth="11.19921875" defaultRowHeight="15.6" x14ac:dyDescent="0.3"/>
  <cols>
    <col min="1" max="1" width="19.3984375" customWidth="1"/>
    <col min="2" max="2" width="11.19921875" style="1"/>
    <col min="3" max="3" width="15.69921875" style="1" customWidth="1"/>
    <col min="4" max="5" width="11.19921875" style="1"/>
    <col min="6" max="6" width="13.09765625" style="1" customWidth="1"/>
    <col min="7" max="7" width="16.09765625" style="1" customWidth="1"/>
    <col min="8" max="8" width="15.296875" style="1" customWidth="1"/>
    <col min="9" max="9" width="28.8984375" style="1" customWidth="1"/>
  </cols>
  <sheetData>
    <row r="1" spans="1:9" x14ac:dyDescent="0.3">
      <c r="A1" s="2" t="s">
        <v>3</v>
      </c>
      <c r="B1" s="4" t="s">
        <v>0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</row>
    <row r="2" spans="1:9" x14ac:dyDescent="0.3">
      <c r="A2" s="3" t="s">
        <v>4</v>
      </c>
      <c r="B2" s="5">
        <v>1671</v>
      </c>
      <c r="C2" s="7">
        <v>296</v>
      </c>
      <c r="D2" s="7">
        <v>171</v>
      </c>
      <c r="E2" s="7">
        <v>203</v>
      </c>
      <c r="F2" s="7">
        <v>250</v>
      </c>
      <c r="G2" s="7">
        <v>203</v>
      </c>
      <c r="H2" s="7">
        <v>218</v>
      </c>
      <c r="I2" s="7">
        <v>218</v>
      </c>
    </row>
    <row r="3" spans="1:9" x14ac:dyDescent="0.3">
      <c r="A3" s="3" t="s">
        <v>5</v>
      </c>
      <c r="B3" s="5">
        <v>1328</v>
      </c>
      <c r="C3" s="7">
        <v>343</v>
      </c>
      <c r="D3" s="7">
        <v>218</v>
      </c>
      <c r="E3" s="7">
        <v>187</v>
      </c>
      <c r="F3" s="7">
        <v>296</v>
      </c>
      <c r="G3" s="7">
        <v>218</v>
      </c>
      <c r="H3" s="7">
        <v>203</v>
      </c>
      <c r="I3" s="7">
        <v>250</v>
      </c>
    </row>
    <row r="4" spans="1:9" x14ac:dyDescent="0.3">
      <c r="A4" s="3" t="s">
        <v>6</v>
      </c>
      <c r="B4" s="5">
        <v>1296</v>
      </c>
      <c r="C4" s="7">
        <v>296</v>
      </c>
      <c r="D4" s="7">
        <v>218</v>
      </c>
      <c r="E4" s="7">
        <v>218</v>
      </c>
      <c r="F4" s="7">
        <v>265</v>
      </c>
      <c r="G4" s="7">
        <v>250</v>
      </c>
      <c r="H4" s="7">
        <v>203</v>
      </c>
      <c r="I4" s="7">
        <v>296</v>
      </c>
    </row>
    <row r="5" spans="1:9" x14ac:dyDescent="0.3">
      <c r="A5" s="3" t="s">
        <v>7</v>
      </c>
      <c r="B5" s="5">
        <v>1656</v>
      </c>
      <c r="C5" s="7">
        <v>375</v>
      </c>
      <c r="D5" s="7">
        <v>218</v>
      </c>
      <c r="E5" s="7">
        <v>203</v>
      </c>
      <c r="F5" s="7">
        <v>328</v>
      </c>
      <c r="G5" s="7">
        <v>218</v>
      </c>
      <c r="H5" s="7">
        <v>218</v>
      </c>
      <c r="I5" s="7">
        <v>265</v>
      </c>
    </row>
    <row r="6" spans="1:9" x14ac:dyDescent="0.3">
      <c r="A6" s="3" t="s">
        <v>8</v>
      </c>
      <c r="B6" s="5">
        <v>1421</v>
      </c>
      <c r="C6" s="7">
        <v>296</v>
      </c>
      <c r="D6" s="7">
        <v>218</v>
      </c>
      <c r="E6" s="7">
        <v>187</v>
      </c>
      <c r="F6" s="7">
        <v>312</v>
      </c>
      <c r="G6" s="7">
        <v>171</v>
      </c>
      <c r="H6" s="7">
        <v>234</v>
      </c>
      <c r="I6" s="7">
        <v>203</v>
      </c>
    </row>
    <row r="7" spans="1:9" x14ac:dyDescent="0.3">
      <c r="A7" s="3" t="s">
        <v>9</v>
      </c>
      <c r="B7" s="5">
        <v>1484</v>
      </c>
      <c r="C7" s="7">
        <v>328</v>
      </c>
      <c r="D7" s="7">
        <v>218</v>
      </c>
      <c r="E7" s="7">
        <v>203</v>
      </c>
      <c r="F7" s="7">
        <v>312</v>
      </c>
      <c r="G7" s="7">
        <v>250</v>
      </c>
      <c r="H7" s="7">
        <v>187</v>
      </c>
      <c r="I7" s="7">
        <v>218</v>
      </c>
    </row>
    <row r="8" spans="1:9" x14ac:dyDescent="0.3">
      <c r="A8" s="3" t="s">
        <v>10</v>
      </c>
      <c r="B8" s="5">
        <v>1281</v>
      </c>
      <c r="C8" s="7">
        <v>312</v>
      </c>
      <c r="D8" s="7">
        <v>203</v>
      </c>
      <c r="E8" s="7">
        <v>187</v>
      </c>
      <c r="F8" s="7">
        <v>328</v>
      </c>
      <c r="G8" s="7">
        <v>218</v>
      </c>
      <c r="H8" s="7">
        <v>171</v>
      </c>
      <c r="I8" s="7">
        <v>281</v>
      </c>
    </row>
    <row r="9" spans="1:9" x14ac:dyDescent="0.3">
      <c r="A9" s="3" t="s">
        <v>11</v>
      </c>
      <c r="B9" s="5">
        <v>1484</v>
      </c>
      <c r="C9" s="7">
        <v>312</v>
      </c>
      <c r="D9" s="7">
        <v>218</v>
      </c>
      <c r="E9" s="7">
        <v>218</v>
      </c>
      <c r="F9" s="7">
        <v>234</v>
      </c>
      <c r="G9" s="7">
        <v>234</v>
      </c>
      <c r="H9" s="7">
        <v>218</v>
      </c>
      <c r="I9" s="7">
        <v>265</v>
      </c>
    </row>
    <row r="10" spans="1:9" x14ac:dyDescent="0.3">
      <c r="A10" s="3" t="s">
        <v>12</v>
      </c>
      <c r="B10" s="5">
        <v>1546</v>
      </c>
      <c r="C10" s="7">
        <v>468</v>
      </c>
      <c r="D10" s="7">
        <v>218</v>
      </c>
      <c r="E10" s="7">
        <v>203</v>
      </c>
      <c r="F10" s="7">
        <v>312</v>
      </c>
      <c r="G10" s="7">
        <v>218</v>
      </c>
      <c r="H10" s="7">
        <v>234</v>
      </c>
      <c r="I10" s="7">
        <v>218</v>
      </c>
    </row>
    <row r="11" spans="1:9" x14ac:dyDescent="0.3">
      <c r="A11" s="3" t="s">
        <v>13</v>
      </c>
      <c r="B11" s="6">
        <v>1468</v>
      </c>
      <c r="C11" s="7">
        <v>375</v>
      </c>
      <c r="D11" s="7">
        <v>218</v>
      </c>
      <c r="E11" s="7">
        <v>171</v>
      </c>
      <c r="F11" s="7">
        <v>218</v>
      </c>
      <c r="G11" s="7">
        <v>234</v>
      </c>
      <c r="H11" s="7">
        <v>203</v>
      </c>
      <c r="I11" s="7">
        <v>296</v>
      </c>
    </row>
    <row r="12" spans="1:9" x14ac:dyDescent="0.3">
      <c r="A12" s="3" t="s">
        <v>1</v>
      </c>
      <c r="B12" s="7">
        <f>SUM(B2:B11)</f>
        <v>14635</v>
      </c>
      <c r="C12" s="7">
        <f>SUM(C2:C11)</f>
        <v>3401</v>
      </c>
      <c r="D12" s="7">
        <f>SUM(D2:D11)</f>
        <v>2118</v>
      </c>
      <c r="E12" s="7">
        <f>SUM(E2:E11)</f>
        <v>1980</v>
      </c>
      <c r="F12" s="7">
        <f>SUM(F2:F11)</f>
        <v>2855</v>
      </c>
      <c r="G12" s="7">
        <f>SUM(G2:G11)</f>
        <v>2214</v>
      </c>
      <c r="H12" s="7">
        <f>SUM(H2:H11)</f>
        <v>2089</v>
      </c>
      <c r="I12" s="7">
        <f>SUM(I2:I11)</f>
        <v>2510</v>
      </c>
    </row>
    <row r="13" spans="1:9" x14ac:dyDescent="0.3">
      <c r="A13" s="3" t="s">
        <v>2</v>
      </c>
      <c r="B13" s="7">
        <f>B12/10</f>
        <v>1463.5</v>
      </c>
      <c r="C13" s="7">
        <f>C12/10</f>
        <v>340.1</v>
      </c>
      <c r="D13" s="7">
        <f>D12/10</f>
        <v>211.8</v>
      </c>
      <c r="E13" s="7">
        <v>198</v>
      </c>
      <c r="F13" s="7">
        <f>F12/10</f>
        <v>285.5</v>
      </c>
      <c r="G13" s="7">
        <f>G12/10</f>
        <v>221.4</v>
      </c>
      <c r="H13" s="7">
        <f>H12/10</f>
        <v>208.9</v>
      </c>
      <c r="I13" s="7">
        <f>I12/10</f>
        <v>251</v>
      </c>
    </row>
    <row r="14" spans="1:9" x14ac:dyDescent="0.3">
      <c r="A14" s="3" t="s">
        <v>21</v>
      </c>
      <c r="B14" s="7">
        <v>1464</v>
      </c>
      <c r="C14" s="7">
        <v>340</v>
      </c>
      <c r="D14" s="7">
        <v>212</v>
      </c>
      <c r="E14" s="7">
        <v>198</v>
      </c>
      <c r="F14" s="7">
        <v>286</v>
      </c>
      <c r="G14" s="7">
        <v>221</v>
      </c>
      <c r="H14" s="7">
        <v>209</v>
      </c>
      <c r="I14" s="7">
        <v>251</v>
      </c>
    </row>
    <row r="15" spans="1:9" x14ac:dyDescent="0.3">
      <c r="A15" s="3" t="s">
        <v>22</v>
      </c>
      <c r="B15" s="7">
        <v>1999</v>
      </c>
      <c r="C15" s="7">
        <v>384</v>
      </c>
      <c r="D15" s="7">
        <v>15</v>
      </c>
      <c r="E15" s="7">
        <v>15</v>
      </c>
      <c r="F15" s="7">
        <v>319</v>
      </c>
      <c r="G15" s="7">
        <v>49</v>
      </c>
      <c r="H15" s="7">
        <v>103</v>
      </c>
      <c r="I15" s="7">
        <v>143</v>
      </c>
    </row>
    <row r="1048575" spans="2:2" x14ac:dyDescent="0.3">
      <c r="B1048575" s="1">
        <f>SUM(B2:B1048574)</f>
        <v>34196.5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2019-08-04T09:45:10Z</dcterms:created>
  <dcterms:modified xsi:type="dcterms:W3CDTF">2022-09-27T19:00:04Z</dcterms:modified>
</cp:coreProperties>
</file>