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/Desktop/Пары/Теория принятия решений/Лаб 11/"/>
    </mc:Choice>
  </mc:AlternateContent>
  <xr:revisionPtr revIDLastSave="0" documentId="13_ncr:1_{09CF93E6-5C8A-B045-96A7-E71ECAA12ECE}" xr6:coauthVersionLast="47" xr6:coauthVersionMax="47" xr10:uidLastSave="{00000000-0000-0000-0000-000000000000}"/>
  <bookViews>
    <workbookView xWindow="1100" yWindow="860" windowWidth="28040" windowHeight="17360" xr2:uid="{913749ED-3C10-084E-AE9E-26D5F39D928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E11" i="1"/>
  <c r="F11" i="1"/>
  <c r="D11" i="1"/>
  <c r="D10" i="1"/>
  <c r="F7" i="1"/>
  <c r="F8" i="1"/>
  <c r="F9" i="1"/>
  <c r="E7" i="1"/>
  <c r="E8" i="1"/>
  <c r="E9" i="1"/>
  <c r="D9" i="1"/>
  <c r="D8" i="1"/>
  <c r="D7" i="1"/>
  <c r="F6" i="1"/>
  <c r="E6" i="1"/>
  <c r="D6" i="1"/>
</calcChain>
</file>

<file path=xl/sharedStrings.xml><?xml version="1.0" encoding="utf-8"?>
<sst xmlns="http://schemas.openxmlformats.org/spreadsheetml/2006/main" count="12" uniqueCount="12">
  <si>
    <t>Средний объем реализации одной торговой точки, ед.</t>
  </si>
  <si>
    <t>Платёжная матрица: критери оценки альтернатив</t>
  </si>
  <si>
    <t>Условие отбора: гипотеза (уровень спроса, тыс. ед.)</t>
  </si>
  <si>
    <t>Низкий</t>
  </si>
  <si>
    <t xml:space="preserve">Средний </t>
  </si>
  <si>
    <t>Высокий</t>
  </si>
  <si>
    <t>Гарантированный результат</t>
  </si>
  <si>
    <t>Принцип оптимизма</t>
  </si>
  <si>
    <t>Альтернативы: производственная мощность, тыс. ед.</t>
  </si>
  <si>
    <t>Малая</t>
  </si>
  <si>
    <t>Средняя</t>
  </si>
  <si>
    <t>Крупная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</si>
</sst>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1" xfId="0" applyBorder="1"/>
    <xf numFmtId="0" fontId="0" fillId="0" borderId="1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/>
    <xf numFmtId="0" fontId="0" fillId="0" borderId="4" xfId="0" applyBorder="1" applyAlignme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0" xfId="0" applyNumberFormat="1" applyBorder="1"/>
    <xf numFmtId="2" fontId="0" fillId="0" borderId="8" xfId="0" applyNumberFormat="1" applyBorder="1"/>
    <xf numFmtId="2" fontId="0" fillId="0" borderId="13" xfId="0" applyNumberFormat="1" applyBorder="1"/>
    <xf numFmtId="2" fontId="0" fillId="0" borderId="6" xfId="0" applyNumberFormat="1" applyBorder="1"/>
    <xf numFmtId="2" fontId="0" fillId="0" borderId="12" xfId="0" applyNumberFormat="1" applyBorder="1"/>
    <xf numFmtId="2" fontId="0" fillId="0" borderId="10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17" xfId="0" applyNumberFormat="1" applyBorder="1"/>
    <xf numFmtId="0" fontId="0" fillId="0" borderId="18" xfId="0" applyBorder="1"/>
    <xf numFmtId="0" fontId="0" fillId="0" borderId="1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D23F-43D1-9A44-B2CF-64F954274FAA}">
  <dimension ref="B1:F11"/>
  <sheetViews>
    <sheetView showFormulas="1" tabSelected="1" workbookViewId="0">
      <selection activeCell="D17" sqref="D17"/>
    </sheetView>
  </sheetViews>
  <sheetFormatPr baseColWidth="10" defaultRowHeight="16" x14ac:dyDescent="0.2"/>
  <cols>
    <col min="1" max="1" width="2.83203125" customWidth="1"/>
    <col min="2" max="2" width="24.1640625" customWidth="1"/>
    <col min="4" max="4" width="20.33203125" customWidth="1"/>
    <col min="5" max="5" width="21.6640625" customWidth="1"/>
    <col min="6" max="6" width="22" customWidth="1"/>
  </cols>
  <sheetData>
    <row r="1" spans="2:6" ht="17" thickBot="1" x14ac:dyDescent="0.25"/>
    <row r="2" spans="2:6" ht="48" customHeight="1" thickBot="1" x14ac:dyDescent="0.25">
      <c r="B2" s="5" t="s">
        <v>0</v>
      </c>
      <c r="C2" s="6"/>
      <c r="D2" s="4">
        <v>3000</v>
      </c>
    </row>
    <row r="3" spans="2:6" ht="17" thickBot="1" x14ac:dyDescent="0.25">
      <c r="B3" s="7" t="s">
        <v>1</v>
      </c>
      <c r="C3" s="7"/>
      <c r="D3" s="7"/>
      <c r="E3" s="7"/>
      <c r="F3" s="7"/>
    </row>
    <row r="4" spans="2:6" ht="38" customHeight="1" thickBot="1" x14ac:dyDescent="0.25">
      <c r="B4" s="8" t="s">
        <v>2</v>
      </c>
      <c r="C4" s="9"/>
      <c r="D4" s="18" t="s">
        <v>8</v>
      </c>
      <c r="E4" s="18"/>
      <c r="F4" s="19"/>
    </row>
    <row r="5" spans="2:6" ht="17" thickBot="1" x14ac:dyDescent="0.25">
      <c r="B5" s="10"/>
      <c r="C5" s="11"/>
      <c r="D5" s="1" t="s">
        <v>9</v>
      </c>
      <c r="E5" s="1" t="s">
        <v>10</v>
      </c>
      <c r="F5" s="1" t="s">
        <v>11</v>
      </c>
    </row>
    <row r="6" spans="2:6" ht="17" thickBot="1" x14ac:dyDescent="0.25">
      <c r="B6" s="12"/>
      <c r="C6" s="13"/>
      <c r="D6" s="29">
        <f>C7 * 1000 / D2</f>
        <v>2.6666666666666665</v>
      </c>
      <c r="E6" s="30">
        <f>C8 * 1000 / D2</f>
        <v>5.5</v>
      </c>
      <c r="F6" s="31">
        <f>C9 * 1000 / D2</f>
        <v>8.5</v>
      </c>
    </row>
    <row r="7" spans="2:6" ht="17" thickBot="1" x14ac:dyDescent="0.25">
      <c r="B7" s="2" t="s">
        <v>3</v>
      </c>
      <c r="C7" s="26">
        <v>8</v>
      </c>
      <c r="D7" s="20">
        <f>($C7*1000*600-D$6*(495000+400))/1000</f>
        <v>3478.9333333333334</v>
      </c>
      <c r="E7" s="20">
        <f>($C7*1000*600-E$6*(495000+400))/1000</f>
        <v>2075.3000000000002</v>
      </c>
      <c r="F7" s="21">
        <f>($C7*1000*600-F$6*(495000+400))/1000</f>
        <v>589.1</v>
      </c>
    </row>
    <row r="8" spans="2:6" ht="17" thickBot="1" x14ac:dyDescent="0.25">
      <c r="B8" s="2" t="s">
        <v>4</v>
      </c>
      <c r="C8" s="27">
        <v>16.5</v>
      </c>
      <c r="D8" s="20">
        <f>($C8*1000*600-D$6*(495000+400))/1000</f>
        <v>8578.9333333333343</v>
      </c>
      <c r="E8" s="20">
        <f>($C8*1000*600-E$6*(495000+400))/1000</f>
        <v>7175.3</v>
      </c>
      <c r="F8" s="21">
        <f>($C8*1000*600-F$6*(495000+400))/1000</f>
        <v>5689.1</v>
      </c>
    </row>
    <row r="9" spans="2:6" ht="17" thickBot="1" x14ac:dyDescent="0.25">
      <c r="B9" s="3" t="s">
        <v>5</v>
      </c>
      <c r="C9" s="28">
        <v>25.5</v>
      </c>
      <c r="D9" s="20">
        <f>($C9*1000*600-D$6*(495000+400))/1000</f>
        <v>13978.933333333334</v>
      </c>
      <c r="E9" s="20">
        <f>($C9*1000*600-E$6*(495000+400))/1000</f>
        <v>12575.3</v>
      </c>
      <c r="F9" s="21">
        <f>($C9*1000*600-F$6*(495000+400))/1000</f>
        <v>11089.1</v>
      </c>
    </row>
    <row r="10" spans="2:6" ht="17" thickBot="1" x14ac:dyDescent="0.25">
      <c r="B10" s="14" t="s">
        <v>6</v>
      </c>
      <c r="C10" s="15"/>
      <c r="D10" s="22">
        <f>MIN(D7:D9)</f>
        <v>3478.9333333333334</v>
      </c>
      <c r="E10" s="22">
        <f t="shared" ref="E10:F10" si="0">MIN(E7:E9)</f>
        <v>2075.3000000000002</v>
      </c>
      <c r="F10" s="23">
        <f t="shared" si="0"/>
        <v>589.1</v>
      </c>
    </row>
    <row r="11" spans="2:6" ht="17" thickBot="1" x14ac:dyDescent="0.25">
      <c r="B11" s="16" t="s">
        <v>7</v>
      </c>
      <c r="C11" s="17"/>
      <c r="D11" s="24">
        <f>MAX(D7:D9)</f>
        <v>13978.933333333334</v>
      </c>
      <c r="E11" s="24">
        <f t="shared" ref="E11:F11" si="1">MAX(E7:E9)</f>
        <v>12575.3</v>
      </c>
      <c r="F11" s="25">
        <f t="shared" si="1"/>
        <v>11089.1</v>
      </c>
    </row>
  </sheetData>
  <mergeCells count="6">
    <mergeCell ref="B2:C2"/>
    <mergeCell ref="B3:F3"/>
    <mergeCell ref="B4:C6"/>
    <mergeCell ref="B10:C10"/>
    <mergeCell ref="B11:C11"/>
    <mergeCell ref="D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2023-11-26T23:26:10Z</dcterms:created>
  <dcterms:modified xsi:type="dcterms:W3CDTF">2023-11-27T00:19:28Z</dcterms:modified>
</cp:coreProperties>
</file>