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/Desktop/Пары/Теория принятия решений/Лаб 9 /"/>
    </mc:Choice>
  </mc:AlternateContent>
  <xr:revisionPtr revIDLastSave="0" documentId="13_ncr:1_{758A68A7-C9E5-174C-BFF3-12573522E3AD}" xr6:coauthVersionLast="47" xr6:coauthVersionMax="47" xr10:uidLastSave="{00000000-0000-0000-0000-000000000000}"/>
  <bookViews>
    <workbookView xWindow="0" yWindow="760" windowWidth="30240" windowHeight="17460" xr2:uid="{DF9E611A-F393-A142-930D-BE506E656E4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1" i="1"/>
  <c r="E12" i="1"/>
  <c r="E13" i="1"/>
  <c r="E11" i="1"/>
  <c r="D13" i="1"/>
  <c r="D12" i="1"/>
  <c r="D11" i="1"/>
  <c r="C11" i="1"/>
  <c r="F10" i="1"/>
  <c r="E10" i="1"/>
  <c r="D10" i="1"/>
  <c r="D14" i="1" s="1"/>
  <c r="C13" i="1"/>
  <c r="C12" i="1"/>
  <c r="C10" i="1"/>
  <c r="E16" i="1" l="1"/>
  <c r="F16" i="1"/>
  <c r="F15" i="1"/>
  <c r="D16" i="1"/>
  <c r="F14" i="1"/>
  <c r="D15" i="1"/>
  <c r="C14" i="1"/>
  <c r="E14" i="1"/>
  <c r="C16" i="1"/>
  <c r="C15" i="1"/>
  <c r="E15" i="1"/>
</calcChain>
</file>

<file path=xl/sharedStrings.xml><?xml version="1.0" encoding="utf-8"?>
<sst xmlns="http://schemas.openxmlformats.org/spreadsheetml/2006/main" count="29" uniqueCount="28">
  <si>
    <t>**</t>
  </si>
  <si>
    <t>*</t>
  </si>
  <si>
    <t>****</t>
  </si>
  <si>
    <t>***</t>
  </si>
  <si>
    <t>A</t>
  </si>
  <si>
    <t>B</t>
  </si>
  <si>
    <t>C</t>
  </si>
  <si>
    <t>D</t>
  </si>
  <si>
    <t>Значимость</t>
  </si>
  <si>
    <t>Цели</t>
  </si>
  <si>
    <t>Альтернативы</t>
  </si>
  <si>
    <t>Объем продаж, тыс. ед.</t>
  </si>
  <si>
    <t>Прибыль, млн. руб.</t>
  </si>
  <si>
    <t>Доля рынка, %</t>
  </si>
  <si>
    <t>ROI, %</t>
  </si>
  <si>
    <t>a1 - A</t>
  </si>
  <si>
    <t>a2 - B</t>
  </si>
  <si>
    <t>a3 - C</t>
  </si>
  <si>
    <t>a4 - D</t>
  </si>
  <si>
    <t>f4 - ROI</t>
  </si>
  <si>
    <t>f3 - Доля рынка</t>
  </si>
  <si>
    <t>f2 - Прибыль</t>
  </si>
  <si>
    <t>f1 - Объем продаж</t>
  </si>
  <si>
    <t>Критерии (оценочные показатели)</t>
  </si>
  <si>
    <t>Вес</t>
  </si>
  <si>
    <t>Равномерная оптимальность</t>
  </si>
  <si>
    <t>Справедливый комплекс</t>
  </si>
  <si>
    <t>Принцип свертывания критериев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</si>
</sst>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0" fillId="0" borderId="1" xfId="0" applyBorder="1"/>
    <xf numFmtId="0" fontId="0" fillId="0" borderId="12" xfId="0" applyBorder="1"/>
    <xf numFmtId="2" fontId="0" fillId="0" borderId="0" xfId="0" applyNumberFormat="1" applyBorder="1"/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6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7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0" fontId="1" fillId="0" borderId="13" xfId="0" applyFont="1" applyFill="1" applyBorder="1" applyAlignment="1">
      <alignment horizontal="left" vertical="center"/>
    </xf>
    <xf numFmtId="0" fontId="1" fillId="0" borderId="15" xfId="0" applyFont="1" applyFill="1" applyBorder="1" applyAlignment="1">
      <alignment horizontal="left" vertical="center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1" fontId="0" fillId="0" borderId="0" xfId="0" applyNumberFormat="1" applyBorder="1"/>
    <xf numFmtId="0" fontId="0" fillId="0" borderId="0" xfId="0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C77-AFF6-6C43-836A-FA28D55163CB}">
  <dimension ref="A1:G27"/>
  <sheetViews>
    <sheetView tabSelected="1" zoomScale="133" workbookViewId="0">
      <selection activeCell="C22" sqref="C22"/>
    </sheetView>
  </sheetViews>
  <sheetFormatPr baseColWidth="10" defaultRowHeight="16" x14ac:dyDescent="0.2"/>
  <cols>
    <col min="1" max="1" width="31.1640625" customWidth="1"/>
    <col min="2" max="2" width="10" customWidth="1"/>
    <col min="3" max="3" width="12.5" customWidth="1"/>
    <col min="4" max="4" width="13.33203125" customWidth="1"/>
    <col min="5" max="6" width="12.6640625" customWidth="1"/>
  </cols>
  <sheetData>
    <row r="1" spans="1:6" ht="17" thickBot="1" x14ac:dyDescent="0.25">
      <c r="A1" s="41" t="s">
        <v>9</v>
      </c>
      <c r="B1" s="41" t="s">
        <v>8</v>
      </c>
      <c r="C1" s="38" t="s">
        <v>10</v>
      </c>
      <c r="D1" s="39"/>
      <c r="E1" s="39"/>
      <c r="F1" s="40"/>
    </row>
    <row r="2" spans="1:6" ht="17" thickBot="1" x14ac:dyDescent="0.25">
      <c r="A2" s="42"/>
      <c r="B2" s="42"/>
      <c r="C2" s="12" t="s">
        <v>4</v>
      </c>
      <c r="D2" s="13" t="s">
        <v>5</v>
      </c>
      <c r="E2" s="13" t="s">
        <v>6</v>
      </c>
      <c r="F2" s="14" t="s">
        <v>7</v>
      </c>
    </row>
    <row r="3" spans="1:6" ht="17" thickBot="1" x14ac:dyDescent="0.25">
      <c r="A3" s="15" t="s">
        <v>11</v>
      </c>
      <c r="B3" s="17" t="s">
        <v>0</v>
      </c>
      <c r="C3" s="3">
        <v>500</v>
      </c>
      <c r="D3" s="3">
        <v>300</v>
      </c>
      <c r="E3" s="3">
        <v>400</v>
      </c>
      <c r="F3" s="4">
        <v>450</v>
      </c>
    </row>
    <row r="4" spans="1:6" ht="17" thickBot="1" x14ac:dyDescent="0.25">
      <c r="A4" s="16" t="s">
        <v>12</v>
      </c>
      <c r="B4" s="17" t="s">
        <v>1</v>
      </c>
      <c r="C4" s="6">
        <v>31</v>
      </c>
      <c r="D4" s="6">
        <v>16</v>
      </c>
      <c r="E4" s="6">
        <v>25</v>
      </c>
      <c r="F4" s="7">
        <v>19</v>
      </c>
    </row>
    <row r="5" spans="1:6" ht="17" thickBot="1" x14ac:dyDescent="0.25">
      <c r="A5" s="15" t="s">
        <v>13</v>
      </c>
      <c r="B5" s="17" t="s">
        <v>2</v>
      </c>
      <c r="C5" s="6">
        <v>38</v>
      </c>
      <c r="D5" s="6">
        <v>70</v>
      </c>
      <c r="E5" s="6">
        <v>45</v>
      </c>
      <c r="F5" s="7">
        <v>65</v>
      </c>
    </row>
    <row r="6" spans="1:6" ht="17" thickBot="1" x14ac:dyDescent="0.25">
      <c r="A6" s="11" t="s">
        <v>14</v>
      </c>
      <c r="B6" s="13" t="s">
        <v>3</v>
      </c>
      <c r="C6" s="9">
        <v>32</v>
      </c>
      <c r="D6" s="9">
        <v>20</v>
      </c>
      <c r="E6" s="9">
        <v>15</v>
      </c>
      <c r="F6" s="10">
        <v>25</v>
      </c>
    </row>
    <row r="7" spans="1:6" ht="17" thickBot="1" x14ac:dyDescent="0.25">
      <c r="A7" s="1"/>
    </row>
    <row r="8" spans="1:6" ht="17" thickBot="1" x14ac:dyDescent="0.25">
      <c r="A8" s="41" t="s">
        <v>23</v>
      </c>
      <c r="B8" s="41" t="s">
        <v>24</v>
      </c>
      <c r="C8" s="38" t="s">
        <v>10</v>
      </c>
      <c r="D8" s="39"/>
      <c r="E8" s="39"/>
      <c r="F8" s="40"/>
    </row>
    <row r="9" spans="1:6" ht="24" customHeight="1" thickBot="1" x14ac:dyDescent="0.25">
      <c r="A9" s="42"/>
      <c r="B9" s="43"/>
      <c r="C9" s="25" t="s">
        <v>15</v>
      </c>
      <c r="D9" s="17" t="s">
        <v>16</v>
      </c>
      <c r="E9" s="17" t="s">
        <v>17</v>
      </c>
      <c r="F9" s="24" t="s">
        <v>18</v>
      </c>
    </row>
    <row r="10" spans="1:6" ht="17" thickBot="1" x14ac:dyDescent="0.25">
      <c r="A10" s="18" t="s">
        <v>22</v>
      </c>
      <c r="B10" s="21">
        <v>0.2</v>
      </c>
      <c r="C10" s="2">
        <f>(C3-$D$3)/($C$3-$D$3)</f>
        <v>1</v>
      </c>
      <c r="D10" s="3">
        <f>(D3-$D$3)/($C$3-$D$3)</f>
        <v>0</v>
      </c>
      <c r="E10" s="3">
        <f>(E3-$D$3)/($C$3-$D$3)</f>
        <v>0.5</v>
      </c>
      <c r="F10" s="4">
        <f>(F3-$D$3)/($C$3-$D$3)</f>
        <v>0.75</v>
      </c>
    </row>
    <row r="11" spans="1:6" ht="17" thickBot="1" x14ac:dyDescent="0.25">
      <c r="A11" s="19" t="s">
        <v>21</v>
      </c>
      <c r="B11" s="21">
        <v>0.1</v>
      </c>
      <c r="C11" s="5">
        <f>(C4-$D$4)/($C$4-$D$4)</f>
        <v>1</v>
      </c>
      <c r="D11" s="6">
        <f>(D4-$D$4)/($C$4-$D$4)</f>
        <v>0</v>
      </c>
      <c r="E11" s="6">
        <f>(E4-$D$4)/($C$4-$D$4)</f>
        <v>0.6</v>
      </c>
      <c r="F11" s="7">
        <f>(F4-$D$4)/($C$4-$D$4)</f>
        <v>0.2</v>
      </c>
    </row>
    <row r="12" spans="1:6" ht="17" thickBot="1" x14ac:dyDescent="0.25">
      <c r="A12" s="18" t="s">
        <v>20</v>
      </c>
      <c r="B12" s="21">
        <v>0.4</v>
      </c>
      <c r="C12" s="5">
        <f>(C5-$C$5)/($D$5-$C$5)</f>
        <v>0</v>
      </c>
      <c r="D12" s="6">
        <f>(D5-$C$5)/($D$5-$C$5)</f>
        <v>1</v>
      </c>
      <c r="E12" s="23">
        <f>(E5-$C$5)/($D$5-$C$5)</f>
        <v>0.21875</v>
      </c>
      <c r="F12" s="26">
        <f>(F5-$C$5)/($D$5-$C$5)</f>
        <v>0.84375</v>
      </c>
    </row>
    <row r="13" spans="1:6" ht="17" thickBot="1" x14ac:dyDescent="0.25">
      <c r="A13" s="20" t="s">
        <v>19</v>
      </c>
      <c r="B13" s="22">
        <v>0.3</v>
      </c>
      <c r="C13" s="8">
        <f>(C6-$E$6)/($C$6-$E$6)</f>
        <v>1</v>
      </c>
      <c r="D13" s="27">
        <f>(D6-$E$6)/($C$6-$E$6)</f>
        <v>0.29411764705882354</v>
      </c>
      <c r="E13" s="9">
        <f>(E6-$E$6)/($C$6-$E$6)</f>
        <v>0</v>
      </c>
      <c r="F13" s="28">
        <f>(F6-$E$6)/($C$6-$E$6)</f>
        <v>0.58823529411764708</v>
      </c>
    </row>
    <row r="14" spans="1:6" ht="17" thickBot="1" x14ac:dyDescent="0.25">
      <c r="A14" s="34" t="s">
        <v>25</v>
      </c>
      <c r="B14" s="35"/>
      <c r="C14" s="30">
        <f>SUM(C10:C13)</f>
        <v>3</v>
      </c>
      <c r="D14" s="32">
        <f>SUM(D10:D13)</f>
        <v>1.2941176470588236</v>
      </c>
      <c r="E14" s="32">
        <f>SUM(E10:E13)</f>
        <v>1.3187500000000001</v>
      </c>
      <c r="F14" s="33">
        <f>SUM(F10:F13)</f>
        <v>2.3819852941176469</v>
      </c>
    </row>
    <row r="15" spans="1:6" ht="17" thickBot="1" x14ac:dyDescent="0.25">
      <c r="A15" s="36" t="s">
        <v>26</v>
      </c>
      <c r="B15" s="37"/>
      <c r="C15" s="30">
        <f>PRODUCT(C10:C13)</f>
        <v>0</v>
      </c>
      <c r="D15" s="31">
        <f>PRODUCT(D10:D13)</f>
        <v>0</v>
      </c>
      <c r="E15" s="31">
        <f>PRODUCT(E10:E13)</f>
        <v>0</v>
      </c>
      <c r="F15" s="33">
        <f t="shared" ref="F15" si="0">PRODUCT(F10:F13)</f>
        <v>7.4448529411764719E-2</v>
      </c>
    </row>
    <row r="16" spans="1:6" ht="17" thickBot="1" x14ac:dyDescent="0.25">
      <c r="A16" s="34" t="s">
        <v>27</v>
      </c>
      <c r="B16" s="35"/>
      <c r="C16" s="29">
        <f>C10* $B$10 + C11*$B$11 + C12*$B$12 + C13*$B$13</f>
        <v>0.60000000000000009</v>
      </c>
      <c r="D16" s="27">
        <f>D10* $B$10 + D11*$B$11 + D12*$B$12 + D13*$B$13</f>
        <v>0.4882352941176471</v>
      </c>
      <c r="E16" s="27">
        <f t="shared" ref="E16:F16" si="1">E10* $B$10 + E11*$B$11 + E12*$B$12 + E13*$B$13</f>
        <v>0.2475</v>
      </c>
      <c r="F16" s="28">
        <f t="shared" si="1"/>
        <v>0.68397058823529422</v>
      </c>
    </row>
    <row r="18" spans="1:7" x14ac:dyDescent="0.2">
      <c r="A18" s="47"/>
      <c r="B18" s="47"/>
      <c r="C18" s="47"/>
      <c r="D18" s="47"/>
      <c r="E18" s="47"/>
      <c r="F18" s="47"/>
      <c r="G18" s="6"/>
    </row>
    <row r="19" spans="1:7" x14ac:dyDescent="0.2">
      <c r="A19" s="47"/>
      <c r="B19" s="47"/>
      <c r="C19" s="17"/>
      <c r="D19" s="17"/>
      <c r="E19" s="17"/>
      <c r="F19" s="17"/>
      <c r="G19" s="6"/>
    </row>
    <row r="20" spans="1:7" x14ac:dyDescent="0.2">
      <c r="A20" s="44"/>
      <c r="B20" s="6"/>
      <c r="C20" s="6"/>
      <c r="D20" s="6"/>
      <c r="E20" s="6"/>
      <c r="F20" s="6"/>
      <c r="G20" s="6"/>
    </row>
    <row r="21" spans="1:7" x14ac:dyDescent="0.2">
      <c r="A21" s="45"/>
      <c r="B21" s="6"/>
      <c r="C21" s="6"/>
      <c r="D21" s="6"/>
      <c r="E21" s="6"/>
      <c r="F21" s="6"/>
      <c r="G21" s="6"/>
    </row>
    <row r="22" spans="1:7" x14ac:dyDescent="0.2">
      <c r="A22" s="44"/>
      <c r="B22" s="6"/>
      <c r="C22" s="6"/>
      <c r="D22" s="6"/>
      <c r="E22" s="23"/>
      <c r="F22" s="23"/>
      <c r="G22" s="6"/>
    </row>
    <row r="23" spans="1:7" x14ac:dyDescent="0.2">
      <c r="A23" s="44"/>
      <c r="B23" s="6"/>
      <c r="C23" s="6"/>
      <c r="D23" s="23"/>
      <c r="E23" s="6"/>
      <c r="F23" s="23"/>
      <c r="G23" s="6"/>
    </row>
    <row r="24" spans="1:7" x14ac:dyDescent="0.2">
      <c r="A24" s="48"/>
      <c r="B24" s="48"/>
      <c r="C24" s="46"/>
      <c r="D24" s="46"/>
      <c r="E24" s="46"/>
      <c r="F24" s="46"/>
      <c r="G24" s="6"/>
    </row>
    <row r="25" spans="1:7" x14ac:dyDescent="0.2">
      <c r="A25" s="49"/>
      <c r="B25" s="49"/>
      <c r="C25" s="46"/>
      <c r="D25" s="46"/>
      <c r="E25" s="46"/>
      <c r="F25" s="46"/>
      <c r="G25" s="6"/>
    </row>
    <row r="26" spans="1:7" x14ac:dyDescent="0.2">
      <c r="A26" s="48"/>
      <c r="B26" s="48"/>
      <c r="C26" s="23"/>
      <c r="D26" s="23"/>
      <c r="E26" s="23"/>
      <c r="F26" s="23"/>
      <c r="G26" s="6"/>
    </row>
    <row r="27" spans="1:7" x14ac:dyDescent="0.2">
      <c r="A27" s="6"/>
      <c r="B27" s="6"/>
      <c r="C27" s="6"/>
      <c r="D27" s="6"/>
      <c r="E27" s="6"/>
      <c r="F27" s="6"/>
      <c r="G27" s="6"/>
    </row>
  </sheetData>
  <mergeCells count="9">
    <mergeCell ref="C1:F1"/>
    <mergeCell ref="A8:A9"/>
    <mergeCell ref="B8:B9"/>
    <mergeCell ref="C8:F8"/>
    <mergeCell ref="A16:B16"/>
    <mergeCell ref="A15:B15"/>
    <mergeCell ref="A14:B14"/>
    <mergeCell ref="A1:A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2023-11-26T02:57:05Z</dcterms:created>
  <dcterms:modified xsi:type="dcterms:W3CDTF">2023-11-26T22:40:34Z</dcterms:modified>
</cp:coreProperties>
</file>