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GitHub/BananaAccounting/General/OfficeAddIns/ExcelAddIns/BananaFunctions/"/>
    </mc:Choice>
  </mc:AlternateContent>
  <xr:revisionPtr revIDLastSave="0" documentId="13_ncr:1_{348558DA-4D05-B54C-835B-6921F5CE96B4}" xr6:coauthVersionLast="47" xr6:coauthVersionMax="47" xr10:uidLastSave="{00000000-0000-0000-0000-000000000000}"/>
  <bookViews>
    <workbookView xWindow="51960" yWindow="-8660" windowWidth="29480" windowHeight="26880" xr2:uid="{23F3FEB7-2F62-7D43-A9C3-D68B4144E755}"/>
  </bookViews>
  <sheets>
    <sheet name="Sheet1" sheetId="1" r:id="rId1"/>
  </sheets>
  <externalReferences>
    <externalReference r:id="rId2"/>
  </externalReferences>
  <definedNames>
    <definedName name="File0">[1]Start!$C$8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  <c r="A29" i="1" a="1"/>
  <c r="A29" i="1" s="1"/>
  <c r="A28" i="1" a="1"/>
  <c r="A28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30" i="1" a="1"/>
  <c r="A30" i="1" s="1"/>
  <c r="A26" i="1" a="1"/>
  <c r="A26" i="1" s="1"/>
  <c r="A10" i="1" l="1" a="1"/>
  <c r="A10" i="1" s="1"/>
  <c r="A20" i="1" a="1"/>
  <c r="A20" i="1" s="1"/>
  <c r="A19" i="1" a="1"/>
  <c r="A19" i="1" s="1"/>
  <c r="A11" i="1" l="1" a="1"/>
  <c r="A11" i="1" s="1"/>
  <c r="A13" i="1" a="1"/>
  <c r="A13" i="1" s="1"/>
  <c r="A12" i="1" a="1"/>
  <c r="A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<sst xmlns="http://schemas.openxmlformats.org/spreadsheetml/2006/main" count="5" uniqueCount="5">
  <si>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testfile.ac2</t>
  </si>
  <si>
    <t>Examples Banana Functions Excel Add-in</t>
  </si>
  <si>
    <t>FileName:</t>
  </si>
  <si>
    <t>// Cell B7 is for the name of the file from which to take the data. Re-enter it to recalculate</t>
  </si>
  <si>
    <t>// Cells A10-A30 are for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</si>
</sst>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van/Downloads/BananaFunctions(8).xlsx" TargetMode="External"/><Relationship Id="rId1" Type="http://schemas.openxmlformats.org/officeDocument/2006/relationships/externalLinkPath" Target="/Users/ivan/Downloads/BananaFunctions(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Samples File0"/>
      <sheetName val="Current &amp; Last Year"/>
      <sheetName val="Cost Division"/>
      <sheetName val="Segments"/>
    </sheetNames>
    <sheetDataSet>
      <sheetData sheetId="0">
        <row r="8">
          <cell r="C8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689D37-E198-6D43-A511-7B6C2AA6CF9C}">
  <we:reference id="bf5bb690-3f70-4e79-9bfc-9680bc9259c0" version="1.0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_xldudf_BA_FUNCTIONSVERSION</we:customFunctionIds>
        <we:customFunctionIds>_xldudf_BA_ACCOUNTDESCRIPTION</we:customFunctionIds>
        <we:customFunctionIds>_xldudf_BA_AMOUNT</we:customFunctionIds>
        <we:customFunctionIds>_xldudf_BA_BALANCE</we:customFunctionIds>
        <we:customFunctionIds>_xldudf_BA_OPENING</we:customFunctionIds>
        <we:customFunctionIds>_xldudf_BA_TOTAL</we:customFunctionIds>
        <we:customFunctionIds>_xldudf_BA_BUDGETAMOUNT</we:customFunctionIds>
        <we:customFunctionIds>_xldudf_BA_BUDGETBALANCE</we:customFunctionIds>
        <we:customFunctionIds>_xldudf_BA_BUDGETINTEREST</we:customFunctionIds>
        <we:customFunctionIds>_xldudf_BA_BUDGETOPENING</we:customFunctionIds>
        <we:customFunctionIds>_xldudf_BA_BUDGETTOTAL</we:customFunctionIds>
        <we:customFunctionIds>_xldudf_BA_CELLVALUE</we:customFunctionIds>
        <we:customFunctionIds>_xldudf_BA_CELLAMOUNT</we:customFunctionIds>
        <we:customFunctionIds>_xldudf_BA_CREATEPERIOD</we:customFunctionIds>
        <we:customFunctionIds>_xldudf_BA_STARTPERIOD</we:customFunctionIds>
        <we:customFunctionIds>_xldudf_BA_ENDPERIOD</we:customFunctionIds>
        <we:customFunctionIds>_xldudf_BA_FILENAME</we:customFunctionIds>
        <we:customFunctionIds>_xldudf_BA_INTEREST</we:customFunctionIds>
        <we:customFunctionIds>_xldudf_BA_INFO</we:customFunctionIds>
        <we:customFunctionIds>_xldudf_BA_VATBALANCE</we:customFunctionIds>
        <we:customFunctionIds>_xldudf_BA_VATDESCRIPTION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7607-1215-4D4E-9E43-CF45CCC643F3}">
  <dimension ref="A1:B30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1" max="1" width="19.6640625" style="5" customWidth="1"/>
    <col min="2" max="2" width="12.33203125" customWidth="1"/>
  </cols>
  <sheetData>
    <row r="1" spans="1:2" x14ac:dyDescent="0.2">
      <c r="A1" s="2" t="s">
        <v>1</v>
      </c>
      <c r="B1" s="2"/>
    </row>
    <row r="2" spans="1:2" x14ac:dyDescent="0.2">
      <c r="A2" s="2"/>
      <c r="B2" s="2"/>
    </row>
    <row r="3" spans="1:2" x14ac:dyDescent="0.2">
      <c r="A3" s="2" t="s">
        <v>3</v>
      </c>
      <c r="B3" s="2"/>
    </row>
    <row r="4" spans="1:2" x14ac:dyDescent="0.2">
      <c r="A4" s="2" t="s">
        <v>4</v>
      </c>
      <c r="B4" s="2"/>
    </row>
    <row r="5" spans="1:2" x14ac:dyDescent="0.2">
      <c r="A5" s="2"/>
      <c r="B5" s="2"/>
    </row>
    <row r="7" spans="1:2" x14ac:dyDescent="0.2">
      <c r="A7" s="6" t="s">
        <v>2</v>
      </c>
      <c r="B7" s="8" t="s">
        <v>0</v>
      </c>
    </row>
    <row r="8" spans="1:2" x14ac:dyDescent="0.2">
      <c r="A8" s="6"/>
      <c r="B8" s="1"/>
    </row>
    <row r="9" spans="1:2" x14ac:dyDescent="0.2">
      <c r="A9" s="4"/>
    </row>
    <row r="10" spans="1:2" x14ac:dyDescent="0.2">
      <c r="A10" s="5" t="str" cm="1">
        <f t="array" ref="A10">_xldudf_BA_FILENAME(B7)</f>
        <v>testfile.ac2</v>
      </c>
      <c r="B10" s="1"/>
    </row>
    <row r="11" spans="1:2" x14ac:dyDescent="0.2">
      <c r="A11" s="2" t="str" cm="1">
        <f t="array" ref="A11">_xldudf_BA_CREATEPERIOD(DATEVALUE("01.01.2023"), DATEVALUE("31.12.2023"))</f>
        <v>2023-01-01/2023-12-31</v>
      </c>
    </row>
    <row r="12" spans="1:2" x14ac:dyDescent="0.2">
      <c r="A12" s="3" cm="1">
        <f t="array" ref="A12">_xldudf_BA_STARTPERIOD(B7)</f>
        <v>44927</v>
      </c>
    </row>
    <row r="13" spans="1:2" x14ac:dyDescent="0.2">
      <c r="A13" s="3" cm="1">
        <f t="array" ref="A13">_xldudf_BA_ENDPERIOD(B7)</f>
        <v>45291</v>
      </c>
    </row>
    <row r="14" spans="1:2" x14ac:dyDescent="0.2">
      <c r="A14" s="5" t="str" cm="1">
        <f t="array" ref="A14">_xldudf_BA_ACCOUNTDESCRIPTION(B7,"1000")</f>
        <v>Test XYZ</v>
      </c>
    </row>
    <row r="15" spans="1:2" x14ac:dyDescent="0.2">
      <c r="A15" s="2" cm="1">
        <f t="array" ref="A15">_xldudf_BA_AMOUNT(B7,"1000")</f>
        <v>100</v>
      </c>
    </row>
    <row r="16" spans="1:2" x14ac:dyDescent="0.2">
      <c r="A16" s="2" cm="1">
        <f t="array" ref="A16">_xldudf_BA_BALANCE(B7,"1000")</f>
        <v>100</v>
      </c>
    </row>
    <row r="17" spans="1:1" x14ac:dyDescent="0.2">
      <c r="A17" s="2" cm="1">
        <f t="array" ref="A17">_xldudf_BA_OPENING(B7,"1000")</f>
        <v>100</v>
      </c>
    </row>
    <row r="18" spans="1:1" x14ac:dyDescent="0.2">
      <c r="A18" s="2" cm="1">
        <f t="array" ref="A18">_xldudf_BA_TOTAL(B7,"1000")</f>
        <v>100</v>
      </c>
    </row>
    <row r="19" spans="1:1" x14ac:dyDescent="0.2">
      <c r="A19" s="2" cm="1">
        <f t="array" ref="A19">_xldudf_BA_VATBALANCE(B7,"P10","taxable")</f>
        <v>100</v>
      </c>
    </row>
    <row r="20" spans="1:1" x14ac:dyDescent="0.2">
      <c r="A20" s="2" t="str" cm="1">
        <f t="array" ref="A20">_xldudf_BA_VATDESCRIPTION(B7,"S10")</f>
        <v>Test XYZ</v>
      </c>
    </row>
    <row r="21" spans="1:1" x14ac:dyDescent="0.2">
      <c r="A21" s="2" cm="1">
        <f t="array" ref="A21">_xldudf_BA_BUDGETAMOUNT(B7,"1000")</f>
        <v>100</v>
      </c>
    </row>
    <row r="22" spans="1:1" x14ac:dyDescent="0.2">
      <c r="A22" s="2" cm="1">
        <f t="array" ref="A22">_xldudf_BA_BUDGETBALANCE(B7,"1000")</f>
        <v>100</v>
      </c>
    </row>
    <row r="23" spans="1:1" x14ac:dyDescent="0.2">
      <c r="A23" s="2" cm="1">
        <f t="array" ref="A23">_xldudf_BA_BUDGETOPENING(B7,"1000")</f>
        <v>100</v>
      </c>
    </row>
    <row r="24" spans="1:1" x14ac:dyDescent="0.2">
      <c r="A24" s="2" cm="1">
        <f t="array" ref="A24">_xldudf_BA_BUDGETTOTAL(B7,"1000")</f>
        <v>100</v>
      </c>
    </row>
    <row r="25" spans="1:1" x14ac:dyDescent="0.2">
      <c r="A25" s="2" cm="1">
        <f t="array" ref="A25">_xldudf_BA_BUDGETINTEREST(B7,"1000","10")</f>
        <v>100</v>
      </c>
    </row>
    <row r="26" spans="1:1" x14ac:dyDescent="0.2">
      <c r="A26" s="2" t="str" cm="1">
        <f t="array" ref="A26">_xldudf_BA_CELLVALUE(B7,"Accounts",5,"Description")</f>
        <v>Test XYZ</v>
      </c>
    </row>
    <row r="27" spans="1:1" x14ac:dyDescent="0.2">
      <c r="A27" s="5" cm="1">
        <f t="array" ref="A27">_xldudf_BA_CELLAMOUNT(B7,"Accounts",5,"Balance")</f>
        <v>100</v>
      </c>
    </row>
    <row r="28" spans="1:1" x14ac:dyDescent="0.2">
      <c r="A28" s="5" t="str" cm="1">
        <f t="array" ref="A28">_xldudf_BA_INFO(B7,"Base","HeaderLeft")</f>
        <v>Test XYZ</v>
      </c>
    </row>
    <row r="29" spans="1:1" x14ac:dyDescent="0.2">
      <c r="A29" s="7" cm="1">
        <f t="array" ref="A29">_xldudf_BA_INFO(B7,"AccountingDataBase","OpeningDate")</f>
        <v>44927</v>
      </c>
    </row>
    <row r="30" spans="1:1" x14ac:dyDescent="0.2">
      <c r="A30" s="7" cm="1">
        <f t="array" ref="A30">_xldudf_BA_FUNCTIONSVERSION()</f>
        <v>45125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Gropetti</dc:creator>
  <cp:lastModifiedBy>Ivan Gropetti</cp:lastModifiedBy>
  <dcterms:created xsi:type="dcterms:W3CDTF">2023-07-17T13:11:40Z</dcterms:created>
  <dcterms:modified xsi:type="dcterms:W3CDTF">2023-07-19T10:59:07Z</dcterms:modified>
</cp:coreProperties>
</file>