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D3211B8F-D670-4356-AE0B-33537C46C439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income statement" sheetId="8" r:id="rId9"/>
    <sheet name="Notes of financial statement" sheetId="4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0" l="1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<sst xmlns="http://schemas.openxmlformats.org/spreadsheetml/2006/main" count="1185" uniqueCount="626">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</sst>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573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9" spans="1:13" ht="14.5" thickBot="1" x14ac:dyDescent="0.35">
      <c r="A9" s="1"/>
      <c r="B9" s="50"/>
      <c r="C9" s="50"/>
    </row>
    <row r="10" spans="1:13" ht="18.5" thickBot="1" x14ac:dyDescent="0.45">
      <c r="A10" s="255" t="s">
        <v>292</v>
      </c>
      <c r="B10" s="336"/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256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52" t="s">
        <v>73</v>
      </c>
      <c r="F11" s="353"/>
      <c r="G11" s="353"/>
      <c r="H11" s="353"/>
      <c r="I11" s="353"/>
      <c r="J11" s="353"/>
      <c r="K11" s="353"/>
      <c r="L11" s="353"/>
      <c r="M11" s="354"/>
    </row>
    <row r="12" spans="1:13" ht="15" customHeight="1" thickBot="1" x14ac:dyDescent="0.35">
      <c r="A12" s="348" t="s">
        <v>423</v>
      </c>
      <c r="B12" s="349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6"/>
      <c r="B13" s="34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2"/>
      <c r="B14" s="343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2"/>
      <c r="B15" s="343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2"/>
      <c r="B16" s="343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2"/>
      <c r="B17" s="34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2"/>
      <c r="B18" s="343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2"/>
      <c r="B19" s="34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2"/>
      <c r="B20" s="343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2"/>
      <c r="B21" s="34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2"/>
      <c r="B22" s="343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2"/>
      <c r="B23" s="343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2"/>
      <c r="B24" s="343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2"/>
      <c r="B25" s="34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2"/>
      <c r="B26" s="343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2"/>
      <c r="B27" s="343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2"/>
      <c r="B28" s="34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2"/>
      <c r="B29" s="343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2"/>
      <c r="B30" s="343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4"/>
      <c r="B31" s="34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1" t="s">
        <v>136</v>
      </c>
      <c r="D32" s="243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3" t="s">
        <v>141</v>
      </c>
      <c r="D37" s="23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3" t="s">
        <v>3</v>
      </c>
      <c r="D52" s="235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3" t="s">
        <v>187</v>
      </c>
      <c r="D57" s="235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3" t="s">
        <v>186</v>
      </c>
      <c r="D58" s="235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3" t="s">
        <v>21</v>
      </c>
      <c r="D70" s="234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7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37" t="s">
        <v>292</v>
      </c>
      <c r="B86" s="338"/>
      <c r="C86" s="338"/>
      <c r="D86" s="338"/>
      <c r="E86" s="350"/>
      <c r="F86" s="350"/>
      <c r="G86" s="350"/>
      <c r="H86" s="350"/>
      <c r="I86" s="350"/>
      <c r="J86" s="350"/>
      <c r="K86" s="350"/>
      <c r="L86" s="350"/>
      <c r="M86" s="351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2" t="s">
        <v>73</v>
      </c>
      <c r="F87" s="353"/>
      <c r="G87" s="353"/>
      <c r="H87" s="353"/>
      <c r="I87" s="353"/>
      <c r="J87" s="353"/>
      <c r="K87" s="353"/>
      <c r="L87" s="353"/>
      <c r="M87" s="35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3" t="s">
        <v>204</v>
      </c>
      <c r="D89" s="235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8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8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3" t="s">
        <v>61</v>
      </c>
      <c r="D105" s="235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3" t="s">
        <v>226</v>
      </c>
      <c r="D110" s="235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3" t="s">
        <v>227</v>
      </c>
      <c r="D111" s="235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3" t="s">
        <v>49</v>
      </c>
      <c r="D129" s="235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3" t="s">
        <v>248</v>
      </c>
      <c r="D134" s="235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3" t="s">
        <v>249</v>
      </c>
      <c r="D135" s="235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3" t="s">
        <v>250</v>
      </c>
      <c r="D136" s="235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3" t="s">
        <v>58</v>
      </c>
      <c r="D152" s="235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9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9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3" t="s">
        <v>46</v>
      </c>
      <c r="D170" s="235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9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9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3" t="s">
        <v>34</v>
      </c>
      <c r="D185" s="235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3" t="s">
        <v>257</v>
      </c>
      <c r="D189" s="235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0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3" t="s">
        <v>39</v>
      </c>
      <c r="D228" s="234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578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10" spans="1:13" ht="15" thickBot="1" x14ac:dyDescent="0.4"/>
    <row r="11" spans="1:13" ht="18.5" thickBot="1" x14ac:dyDescent="0.45">
      <c r="A11" s="255" t="s">
        <v>553</v>
      </c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256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39"/>
    </row>
    <row r="13" spans="1:13" ht="15" thickBot="1" x14ac:dyDescent="0.4">
      <c r="A13" s="141" t="s">
        <v>619</v>
      </c>
      <c r="B13" s="134" t="s">
        <v>555</v>
      </c>
      <c r="C13" s="340" t="s">
        <v>555</v>
      </c>
      <c r="D13" s="34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10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3" t="s">
        <v>564</v>
      </c>
      <c r="C23" s="235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6" t="s">
        <v>406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17" t="s">
        <v>426</v>
      </c>
      <c r="C2" s="218"/>
      <c r="D2" s="218"/>
      <c r="E2" s="218"/>
      <c r="F2" s="218"/>
      <c r="G2" s="219"/>
    </row>
    <row r="3" spans="1:7" ht="18.5" thickBot="1" x14ac:dyDescent="0.45">
      <c r="A3" s="107" t="s">
        <v>422</v>
      </c>
      <c r="B3" s="217" t="s">
        <v>28</v>
      </c>
      <c r="C3" s="218"/>
      <c r="D3" s="218"/>
      <c r="E3" s="218"/>
      <c r="F3" s="218"/>
      <c r="G3" s="219"/>
    </row>
    <row r="4" spans="1:7" ht="18.5" thickBot="1" x14ac:dyDescent="0.45">
      <c r="A4" s="107" t="s">
        <v>420</v>
      </c>
      <c r="B4" s="217" t="s">
        <v>421</v>
      </c>
      <c r="C4" s="218"/>
      <c r="D4" s="218"/>
      <c r="E4" s="218"/>
      <c r="F4" s="218"/>
      <c r="G4" s="219"/>
    </row>
    <row r="5" spans="1:7" ht="18.5" thickBot="1" x14ac:dyDescent="0.45">
      <c r="A5" s="107" t="s">
        <v>547</v>
      </c>
      <c r="B5" s="217" t="s">
        <v>550</v>
      </c>
      <c r="C5" s="218"/>
      <c r="D5" s="218"/>
      <c r="E5" s="218"/>
      <c r="F5" s="218"/>
      <c r="G5" s="219"/>
    </row>
    <row r="6" spans="1:7" ht="18.5" thickBot="1" x14ac:dyDescent="0.45">
      <c r="A6" s="107" t="s">
        <v>418</v>
      </c>
      <c r="B6" s="217" t="s">
        <v>427</v>
      </c>
      <c r="C6" s="218"/>
      <c r="D6" s="218"/>
      <c r="E6" s="218"/>
      <c r="F6" s="218"/>
      <c r="G6" s="219"/>
    </row>
    <row r="7" spans="1:7" ht="18.5" thickBot="1" x14ac:dyDescent="0.45">
      <c r="A7" s="107" t="s">
        <v>548</v>
      </c>
      <c r="B7" s="217" t="s">
        <v>551</v>
      </c>
      <c r="C7" s="218"/>
      <c r="D7" s="218"/>
      <c r="E7" s="218"/>
      <c r="F7" s="218"/>
      <c r="G7" s="219"/>
    </row>
    <row r="8" spans="1:7" ht="18.5" thickBot="1" x14ac:dyDescent="0.45">
      <c r="A8" s="107" t="s">
        <v>80</v>
      </c>
      <c r="B8" s="220">
        <v>45292</v>
      </c>
      <c r="C8" s="221"/>
      <c r="D8" s="221"/>
      <c r="E8" s="221"/>
      <c r="F8" s="221"/>
      <c r="G8" s="222"/>
    </row>
    <row r="9" spans="1:7" ht="18.5" thickBot="1" x14ac:dyDescent="0.45">
      <c r="A9" s="121" t="s">
        <v>81</v>
      </c>
      <c r="B9" s="220">
        <v>45657</v>
      </c>
      <c r="C9" s="221"/>
      <c r="D9" s="221"/>
      <c r="E9" s="221"/>
      <c r="F9" s="221"/>
      <c r="G9" s="222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11" t="s">
        <v>409</v>
      </c>
      <c r="C17" s="212"/>
      <c r="D17" s="212"/>
      <c r="E17" s="212"/>
      <c r="F17" s="212"/>
      <c r="G17" s="213"/>
    </row>
    <row r="18" spans="1:7" ht="18" x14ac:dyDescent="0.4">
      <c r="A18" s="105"/>
      <c r="B18" s="214" t="s">
        <v>410</v>
      </c>
      <c r="C18" s="215"/>
      <c r="D18" s="215"/>
      <c r="E18" s="215"/>
      <c r="F18" s="215"/>
      <c r="G18" s="216"/>
    </row>
    <row r="19" spans="1:7" ht="18" x14ac:dyDescent="0.4">
      <c r="A19" s="105"/>
      <c r="B19" s="214" t="s">
        <v>411</v>
      </c>
      <c r="C19" s="215"/>
      <c r="D19" s="215"/>
      <c r="E19" s="215"/>
      <c r="F19" s="215"/>
      <c r="G19" s="216"/>
    </row>
    <row r="20" spans="1:7" ht="18.5" thickBot="1" x14ac:dyDescent="0.45">
      <c r="A20" s="106"/>
      <c r="B20" s="223" t="s">
        <v>412</v>
      </c>
      <c r="C20" s="224"/>
      <c r="D20" s="224"/>
      <c r="E20" s="224"/>
      <c r="F20" s="224"/>
      <c r="G20" s="225"/>
    </row>
    <row r="21" spans="1:7" ht="18.5" thickBot="1" x14ac:dyDescent="0.45">
      <c r="A21" s="105" t="s">
        <v>408</v>
      </c>
      <c r="B21" s="220" t="s">
        <v>413</v>
      </c>
      <c r="C21" s="221"/>
      <c r="D21" s="221"/>
      <c r="E21" s="221"/>
      <c r="F21" s="221"/>
      <c r="G21" s="222"/>
    </row>
    <row r="22" spans="1:7" ht="18" x14ac:dyDescent="0.4">
      <c r="A22" s="104" t="s">
        <v>414</v>
      </c>
      <c r="B22" s="211" t="s">
        <v>415</v>
      </c>
      <c r="C22" s="212"/>
      <c r="D22" s="212"/>
      <c r="E22" s="212"/>
      <c r="F22" s="212"/>
      <c r="G22" s="213"/>
    </row>
    <row r="23" spans="1:7" ht="18" x14ac:dyDescent="0.4">
      <c r="A23" s="105"/>
      <c r="B23" s="214" t="s">
        <v>416</v>
      </c>
      <c r="C23" s="215"/>
      <c r="D23" s="215"/>
      <c r="E23" s="215"/>
      <c r="F23" s="215"/>
      <c r="G23" s="216"/>
    </row>
    <row r="24" spans="1:7" ht="18" x14ac:dyDescent="0.4">
      <c r="A24" s="105"/>
      <c r="B24" s="214" t="s">
        <v>387</v>
      </c>
      <c r="C24" s="215"/>
      <c r="D24" s="215"/>
      <c r="E24" s="215"/>
      <c r="F24" s="215"/>
      <c r="G24" s="216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09" t="s">
        <v>422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4"/>
    </row>
    <row r="5" spans="1:7" ht="18.5" thickBot="1" x14ac:dyDescent="0.45">
      <c r="A5" s="107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98" t="s">
        <v>90</v>
      </c>
      <c r="B7" s="257" t="s">
        <v>89</v>
      </c>
      <c r="C7" s="258"/>
      <c r="D7" s="258"/>
      <c r="E7" s="258"/>
      <c r="F7" s="258"/>
      <c r="G7" s="259"/>
    </row>
    <row r="8" spans="1:7" ht="18.5" thickBot="1" x14ac:dyDescent="0.45">
      <c r="A8" s="91" t="s">
        <v>281</v>
      </c>
      <c r="B8" s="249" t="s">
        <v>569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41" t="s">
        <v>11</v>
      </c>
      <c r="C12" s="242"/>
      <c r="D12" s="242"/>
      <c r="E12" s="242"/>
      <c r="F12" s="242"/>
      <c r="G12" s="243"/>
    </row>
    <row r="13" spans="1:7" x14ac:dyDescent="0.3">
      <c r="A13" s="20" t="s">
        <v>92</v>
      </c>
      <c r="B13" s="231" t="s">
        <v>12</v>
      </c>
      <c r="C13" s="232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29" t="s">
        <v>13</v>
      </c>
      <c r="C14" s="230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29" t="s">
        <v>14</v>
      </c>
      <c r="C15" s="230"/>
      <c r="D15" s="7"/>
      <c r="E15" s="72"/>
      <c r="F15" s="78"/>
      <c r="G15" s="36"/>
    </row>
    <row r="16" spans="1:7" ht="14.5" customHeight="1" x14ac:dyDescent="0.3">
      <c r="A16" s="21" t="s">
        <v>95</v>
      </c>
      <c r="B16" s="229" t="s">
        <v>15</v>
      </c>
      <c r="C16" s="230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29" t="s">
        <v>16</v>
      </c>
      <c r="C17" s="230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29" t="s">
        <v>17</v>
      </c>
      <c r="C18" s="230"/>
      <c r="D18" s="7"/>
      <c r="E18" s="72"/>
      <c r="F18" s="78"/>
      <c r="G18" s="36"/>
    </row>
    <row r="19" spans="1:7" ht="14.5" customHeight="1" x14ac:dyDescent="0.3">
      <c r="A19" s="21" t="s">
        <v>98</v>
      </c>
      <c r="B19" s="229" t="s">
        <v>18</v>
      </c>
      <c r="C19" s="230"/>
      <c r="D19" s="7"/>
      <c r="E19" s="72"/>
      <c r="F19" s="78"/>
      <c r="G19" s="36"/>
    </row>
    <row r="20" spans="1:7" ht="14.5" customHeight="1" x14ac:dyDescent="0.3">
      <c r="A20" s="21" t="s">
        <v>99</v>
      </c>
      <c r="B20" s="229" t="s">
        <v>19</v>
      </c>
      <c r="C20" s="230"/>
      <c r="D20" s="7"/>
      <c r="E20" s="72"/>
      <c r="F20" s="78"/>
      <c r="G20" s="36"/>
    </row>
    <row r="21" spans="1:7" ht="14.5" customHeight="1" x14ac:dyDescent="0.3">
      <c r="A21" s="21" t="s">
        <v>100</v>
      </c>
      <c r="B21" s="229" t="s">
        <v>20</v>
      </c>
      <c r="C21" s="230"/>
      <c r="D21" s="7"/>
      <c r="E21" s="72"/>
      <c r="F21" s="78"/>
      <c r="G21" s="36"/>
    </row>
    <row r="22" spans="1:7" ht="15" customHeight="1" x14ac:dyDescent="0.3">
      <c r="A22" s="21" t="s">
        <v>101</v>
      </c>
      <c r="B22" s="229" t="s">
        <v>21</v>
      </c>
      <c r="C22" s="230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29" t="s">
        <v>22</v>
      </c>
      <c r="C23" s="230"/>
      <c r="D23" s="7"/>
      <c r="E23" s="72"/>
      <c r="F23" s="78"/>
      <c r="G23" s="37"/>
    </row>
    <row r="24" spans="1:7" ht="14.5" customHeight="1" x14ac:dyDescent="0.3">
      <c r="A24" s="21" t="s">
        <v>103</v>
      </c>
      <c r="B24" s="229" t="s">
        <v>23</v>
      </c>
      <c r="C24" s="230"/>
      <c r="D24" s="7"/>
      <c r="E24" s="72"/>
      <c r="F24" s="78"/>
      <c r="G24" s="36"/>
    </row>
    <row r="25" spans="1:7" ht="14.5" customHeight="1" x14ac:dyDescent="0.3">
      <c r="A25" s="21" t="s">
        <v>104</v>
      </c>
      <c r="B25" s="229" t="s">
        <v>24</v>
      </c>
      <c r="C25" s="230"/>
      <c r="D25" s="7"/>
      <c r="E25" s="72"/>
      <c r="F25" s="78"/>
      <c r="G25" s="36"/>
    </row>
    <row r="26" spans="1:7" ht="14.5" customHeight="1" x14ac:dyDescent="0.3">
      <c r="A26" s="21" t="s">
        <v>105</v>
      </c>
      <c r="B26" s="229" t="s">
        <v>25</v>
      </c>
      <c r="C26" s="230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39" t="s">
        <v>26</v>
      </c>
      <c r="C27" s="240"/>
      <c r="D27" s="8"/>
      <c r="E27" s="79"/>
      <c r="F27" s="78"/>
      <c r="G27" s="38"/>
    </row>
    <row r="28" spans="1:7" ht="14.5" thickBot="1" x14ac:dyDescent="0.35">
      <c r="B28" s="244" t="s">
        <v>27</v>
      </c>
      <c r="C28" s="245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3" t="s">
        <v>29</v>
      </c>
      <c r="C31" s="234"/>
      <c r="D31" s="234"/>
      <c r="E31" s="234"/>
      <c r="F31" s="234"/>
      <c r="G31" s="234"/>
    </row>
    <row r="32" spans="1:7" ht="14.5" customHeight="1" x14ac:dyDescent="0.3">
      <c r="A32" s="20" t="s">
        <v>107</v>
      </c>
      <c r="B32" s="231" t="s">
        <v>2</v>
      </c>
      <c r="C32" s="232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29" t="s">
        <v>3</v>
      </c>
      <c r="C33" s="230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29" t="s">
        <v>4</v>
      </c>
      <c r="C34" s="230"/>
      <c r="D34" s="7"/>
      <c r="E34" s="72"/>
      <c r="F34" s="72"/>
      <c r="G34" s="36"/>
    </row>
    <row r="35" spans="1:7" ht="14.5" customHeight="1" x14ac:dyDescent="0.3">
      <c r="A35" s="21" t="s">
        <v>110</v>
      </c>
      <c r="B35" s="229" t="s">
        <v>5</v>
      </c>
      <c r="C35" s="230"/>
      <c r="D35" s="7"/>
      <c r="E35" s="72"/>
      <c r="F35" s="72"/>
      <c r="G35" s="36"/>
    </row>
    <row r="36" spans="1:7" ht="14.5" customHeight="1" x14ac:dyDescent="0.3">
      <c r="A36" s="21" t="s">
        <v>111</v>
      </c>
      <c r="B36" s="229" t="s">
        <v>6</v>
      </c>
      <c r="C36" s="230"/>
      <c r="D36" s="7"/>
      <c r="E36" s="72"/>
      <c r="F36" s="72"/>
      <c r="G36" s="36"/>
    </row>
    <row r="37" spans="1:7" ht="14.5" customHeight="1" x14ac:dyDescent="0.3">
      <c r="A37" s="21" t="s">
        <v>112</v>
      </c>
      <c r="B37" s="229" t="s">
        <v>7</v>
      </c>
      <c r="C37" s="230"/>
      <c r="D37" s="7"/>
      <c r="E37" s="72"/>
      <c r="F37" s="72"/>
      <c r="G37" s="36"/>
    </row>
    <row r="38" spans="1:7" ht="14.5" customHeight="1" x14ac:dyDescent="0.3">
      <c r="A38" s="21" t="s">
        <v>113</v>
      </c>
      <c r="B38" s="229" t="s">
        <v>8</v>
      </c>
      <c r="C38" s="230"/>
      <c r="D38" s="7"/>
      <c r="E38" s="72"/>
      <c r="F38" s="72"/>
      <c r="G38" s="36"/>
    </row>
    <row r="39" spans="1:7" ht="14.5" customHeight="1" x14ac:dyDescent="0.3">
      <c r="A39" s="21" t="s">
        <v>114</v>
      </c>
      <c r="B39" s="229" t="s">
        <v>9</v>
      </c>
      <c r="C39" s="230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39" t="s">
        <v>10</v>
      </c>
      <c r="C40" s="240"/>
      <c r="D40" s="8"/>
      <c r="E40" s="79"/>
      <c r="F40" s="79"/>
      <c r="G40" s="38"/>
    </row>
    <row r="41" spans="1:7" ht="14.5" thickBot="1" x14ac:dyDescent="0.35">
      <c r="B41" s="233" t="s">
        <v>30</v>
      </c>
      <c r="C41" s="235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3" t="s">
        <v>31</v>
      </c>
      <c r="C42" s="235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3" t="s">
        <v>32</v>
      </c>
      <c r="C45" s="234"/>
      <c r="D45" s="234"/>
      <c r="E45" s="234"/>
      <c r="F45" s="234"/>
      <c r="G45" s="235"/>
    </row>
    <row r="46" spans="1:7" ht="15" customHeight="1" thickBot="1" x14ac:dyDescent="0.35">
      <c r="B46" s="233" t="s">
        <v>33</v>
      </c>
      <c r="C46" s="234"/>
      <c r="D46" s="234"/>
      <c r="E46" s="234"/>
      <c r="F46" s="234"/>
      <c r="G46" s="235"/>
    </row>
    <row r="47" spans="1:7" ht="14.5" customHeight="1" x14ac:dyDescent="0.3">
      <c r="A47" s="20" t="s">
        <v>116</v>
      </c>
      <c r="B47" s="231" t="s">
        <v>34</v>
      </c>
      <c r="C47" s="232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29" t="s">
        <v>35</v>
      </c>
      <c r="C48" s="230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29" t="s">
        <v>36</v>
      </c>
      <c r="C49" s="230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29" t="s">
        <v>37</v>
      </c>
      <c r="C50" s="230"/>
      <c r="D50" s="7"/>
      <c r="E50" s="72"/>
      <c r="F50" s="78"/>
      <c r="G50" s="36"/>
    </row>
    <row r="51" spans="1:7" ht="14.5" customHeight="1" x14ac:dyDescent="0.3">
      <c r="A51" s="21" t="s">
        <v>120</v>
      </c>
      <c r="B51" s="229" t="s">
        <v>38</v>
      </c>
      <c r="C51" s="230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29" t="s">
        <v>39</v>
      </c>
      <c r="C52" s="230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3" t="s">
        <v>40</v>
      </c>
      <c r="C53" s="235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39" t="s">
        <v>41</v>
      </c>
      <c r="C54" s="240"/>
      <c r="D54" s="82"/>
      <c r="E54" s="9"/>
      <c r="F54" s="10"/>
    </row>
    <row r="55" spans="1:7" ht="14.5" thickBot="1" x14ac:dyDescent="0.35">
      <c r="B55" s="233" t="s">
        <v>42</v>
      </c>
      <c r="C55" s="235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3" t="s">
        <v>43</v>
      </c>
      <c r="C58" s="234"/>
      <c r="D58" s="234"/>
      <c r="E58" s="234"/>
      <c r="F58" s="234"/>
      <c r="G58" s="235"/>
    </row>
    <row r="59" spans="1:7" ht="14.5" customHeight="1" thickBot="1" x14ac:dyDescent="0.35">
      <c r="B59" s="241" t="s">
        <v>44</v>
      </c>
      <c r="C59" s="242"/>
      <c r="D59" s="242"/>
      <c r="E59" s="242"/>
      <c r="F59" s="242"/>
      <c r="G59" s="242"/>
    </row>
    <row r="60" spans="1:7" ht="14.5" customHeight="1" x14ac:dyDescent="0.3">
      <c r="A60" s="20" t="s">
        <v>293</v>
      </c>
      <c r="B60" s="231" t="s">
        <v>45</v>
      </c>
      <c r="C60" s="232"/>
      <c r="D60" s="6"/>
      <c r="E60" s="76"/>
      <c r="F60" s="77"/>
      <c r="G60" s="40"/>
    </row>
    <row r="61" spans="1:7" ht="15" customHeight="1" x14ac:dyDescent="0.3">
      <c r="A61" s="21" t="s">
        <v>294</v>
      </c>
      <c r="B61" s="229" t="s">
        <v>46</v>
      </c>
      <c r="C61" s="230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39" t="s">
        <v>47</v>
      </c>
      <c r="C62" s="240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31" t="s">
        <v>49</v>
      </c>
      <c r="C64" s="232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29" t="s">
        <v>50</v>
      </c>
      <c r="C65" s="230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29" t="s">
        <v>51</v>
      </c>
      <c r="C66" s="230"/>
      <c r="D66" s="7"/>
      <c r="E66" s="72"/>
      <c r="F66" s="78"/>
      <c r="G66" s="36"/>
    </row>
    <row r="67" spans="1:7" ht="14.5" customHeight="1" x14ac:dyDescent="0.3">
      <c r="A67" s="21" t="s">
        <v>299</v>
      </c>
      <c r="B67" s="229" t="s">
        <v>52</v>
      </c>
      <c r="C67" s="230"/>
      <c r="D67" s="7"/>
      <c r="E67" s="72"/>
      <c r="F67" s="78"/>
      <c r="G67" s="36"/>
    </row>
    <row r="68" spans="1:7" ht="14.5" customHeight="1" x14ac:dyDescent="0.3">
      <c r="A68" s="21" t="s">
        <v>300</v>
      </c>
      <c r="B68" s="229" t="s">
        <v>53</v>
      </c>
      <c r="C68" s="230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39" t="s">
        <v>54</v>
      </c>
      <c r="C69" s="240"/>
      <c r="D69" s="8"/>
      <c r="E69" s="79"/>
      <c r="F69" s="83"/>
      <c r="G69" s="38"/>
    </row>
    <row r="70" spans="1:7" ht="14.5" thickBot="1" x14ac:dyDescent="0.35">
      <c r="B70" s="233" t="s">
        <v>55</v>
      </c>
      <c r="C70" s="235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3" t="s">
        <v>56</v>
      </c>
      <c r="C73" s="234"/>
      <c r="D73" s="234"/>
      <c r="E73" s="234"/>
      <c r="F73" s="234"/>
      <c r="G73" s="234"/>
    </row>
    <row r="74" spans="1:7" ht="14.5" customHeight="1" x14ac:dyDescent="0.3">
      <c r="A74" s="20" t="s">
        <v>302</v>
      </c>
      <c r="B74" s="231" t="s">
        <v>57</v>
      </c>
      <c r="C74" s="232"/>
      <c r="D74" s="6"/>
      <c r="E74" s="76"/>
      <c r="F74" s="78"/>
      <c r="G74" s="40"/>
    </row>
    <row r="75" spans="1:7" ht="14.5" customHeight="1" x14ac:dyDescent="0.3">
      <c r="A75" s="21" t="s">
        <v>303</v>
      </c>
      <c r="B75" s="229" t="s">
        <v>58</v>
      </c>
      <c r="C75" s="230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39" t="s">
        <v>59</v>
      </c>
      <c r="C76" s="240"/>
      <c r="D76" s="8"/>
      <c r="E76" s="79"/>
      <c r="F76" s="78"/>
      <c r="G76" s="38"/>
    </row>
    <row r="77" spans="1:7" ht="14.5" thickBot="1" x14ac:dyDescent="0.35">
      <c r="B77" s="233" t="s">
        <v>60</v>
      </c>
      <c r="C77" s="235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31" t="s">
        <v>61</v>
      </c>
      <c r="C78" s="232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29" t="s">
        <v>62</v>
      </c>
      <c r="C79" s="230"/>
      <c r="D79" s="7"/>
      <c r="E79" s="72"/>
      <c r="F79" s="78"/>
      <c r="G79" s="36"/>
    </row>
    <row r="80" spans="1:7" ht="14.5" customHeight="1" x14ac:dyDescent="0.3">
      <c r="A80" s="21" t="s">
        <v>307</v>
      </c>
      <c r="B80" s="229" t="s">
        <v>63</v>
      </c>
      <c r="C80" s="230"/>
      <c r="D80" s="7"/>
      <c r="E80" s="72"/>
      <c r="F80" s="78"/>
      <c r="G80" s="36"/>
    </row>
    <row r="81" spans="1:7" ht="14.5" customHeight="1" x14ac:dyDescent="0.3">
      <c r="A81" s="21" t="s">
        <v>308</v>
      </c>
      <c r="B81" s="229" t="s">
        <v>64</v>
      </c>
      <c r="C81" s="230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29" t="s">
        <v>65</v>
      </c>
      <c r="C82" s="230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39" t="s">
        <v>66</v>
      </c>
      <c r="C83" s="240"/>
      <c r="D83" s="8"/>
      <c r="E83" s="79"/>
      <c r="F83" s="83"/>
      <c r="G83" s="38"/>
    </row>
    <row r="84" spans="1:7" ht="15" customHeight="1" thickBot="1" x14ac:dyDescent="0.35">
      <c r="B84" s="233" t="s">
        <v>67</v>
      </c>
      <c r="C84" s="234"/>
      <c r="D84" s="235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3" t="s">
        <v>68</v>
      </c>
      <c r="C86" s="234"/>
      <c r="D86" s="235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3" t="s">
        <v>69</v>
      </c>
      <c r="C88" s="234"/>
      <c r="D88" s="235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7"/>
      <c r="D91" s="238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0" t="s">
        <v>404</v>
      </c>
      <c r="B1" s="260"/>
      <c r="C1" s="260"/>
      <c r="D1" s="260"/>
      <c r="E1" s="260"/>
      <c r="F1" s="261"/>
      <c r="G1" s="97"/>
      <c r="H1" s="97"/>
      <c r="I1" s="97"/>
    </row>
    <row r="2" spans="1:9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3"/>
      <c r="F2" s="264"/>
    </row>
    <row r="3" spans="1:9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7"/>
      <c r="F3" s="248"/>
    </row>
    <row r="4" spans="1:9" ht="18.5" thickBot="1" x14ac:dyDescent="0.45">
      <c r="A4" s="100" t="s">
        <v>80</v>
      </c>
      <c r="B4" s="252">
        <f>'General information'!B8</f>
        <v>45292</v>
      </c>
      <c r="C4" s="253"/>
      <c r="D4" s="253"/>
      <c r="E4" s="253"/>
      <c r="F4" s="254"/>
    </row>
    <row r="5" spans="1:9" ht="18.5" thickBot="1" x14ac:dyDescent="0.45">
      <c r="A5" s="100" t="s">
        <v>81</v>
      </c>
      <c r="B5" s="265">
        <f>'General information'!B9</f>
        <v>45657</v>
      </c>
      <c r="C5" s="266"/>
      <c r="D5" s="266"/>
      <c r="E5" s="266"/>
      <c r="F5" s="267"/>
    </row>
    <row r="6" spans="1:9" ht="20.5" thickBot="1" x14ac:dyDescent="0.45">
      <c r="A6" s="271" t="s">
        <v>403</v>
      </c>
      <c r="B6" s="260"/>
      <c r="C6" s="260"/>
      <c r="D6" s="260"/>
      <c r="E6" s="260"/>
      <c r="F6" s="261"/>
      <c r="G6" s="97"/>
      <c r="H6" s="97"/>
      <c r="I6" s="97"/>
    </row>
    <row r="7" spans="1:9" ht="18.5" thickBot="1" x14ac:dyDescent="0.45">
      <c r="A7" s="99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00" t="s">
        <v>281</v>
      </c>
      <c r="B8" s="268" t="s">
        <v>570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41"/>
    </row>
    <row r="14" spans="1:9" ht="14.5" customHeight="1" x14ac:dyDescent="0.3">
      <c r="A14" s="20" t="s">
        <v>430</v>
      </c>
      <c r="B14" s="231" t="s">
        <v>373</v>
      </c>
      <c r="C14" s="232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29" t="s">
        <v>372</v>
      </c>
      <c r="C15" s="230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29" t="s">
        <v>382</v>
      </c>
      <c r="C16" s="230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29" t="s">
        <v>379</v>
      </c>
      <c r="C17" s="230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29" t="s">
        <v>371</v>
      </c>
      <c r="C18" s="230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29" t="s">
        <v>370</v>
      </c>
      <c r="C19" s="230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29" t="s">
        <v>369</v>
      </c>
      <c r="C20" s="230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29" t="s">
        <v>378</v>
      </c>
      <c r="C21" s="230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29" t="s">
        <v>368</v>
      </c>
      <c r="C22" s="230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39" t="s">
        <v>367</v>
      </c>
      <c r="C23" s="240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4" t="s">
        <v>289</v>
      </c>
      <c r="C24" s="235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31" t="s">
        <v>374</v>
      </c>
      <c r="C25" s="232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29" t="s">
        <v>375</v>
      </c>
      <c r="C26" s="230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39" t="s">
        <v>376</v>
      </c>
      <c r="C27" s="240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4" t="s">
        <v>288</v>
      </c>
      <c r="C28" s="235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72" t="s">
        <v>377</v>
      </c>
      <c r="C29" s="273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4" t="s">
        <v>405</v>
      </c>
      <c r="C30" s="235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0" t="s">
        <v>404</v>
      </c>
      <c r="C1" s="260"/>
      <c r="D1" s="260"/>
      <c r="E1" s="260"/>
      <c r="F1" s="97"/>
      <c r="G1" s="97"/>
      <c r="H1" s="97"/>
    </row>
    <row r="2" spans="1:8" s="2" customFormat="1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4"/>
    </row>
    <row r="3" spans="1:8" s="2" customFormat="1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8"/>
    </row>
    <row r="4" spans="1:8" s="2" customFormat="1" ht="18.5" thickBot="1" x14ac:dyDescent="0.45">
      <c r="A4" s="100" t="s">
        <v>80</v>
      </c>
      <c r="B4" s="252">
        <f>'General information'!B8</f>
        <v>45292</v>
      </c>
      <c r="C4" s="253"/>
      <c r="D4" s="253"/>
      <c r="E4" s="254"/>
    </row>
    <row r="5" spans="1:8" s="2" customFormat="1" ht="18.5" thickBot="1" x14ac:dyDescent="0.45">
      <c r="A5" s="100" t="s">
        <v>81</v>
      </c>
      <c r="B5" s="265">
        <f>'General information'!B9</f>
        <v>45657</v>
      </c>
      <c r="C5" s="266"/>
      <c r="D5" s="266"/>
      <c r="E5" s="267"/>
    </row>
    <row r="6" spans="1:8" s="2" customFormat="1" ht="20.5" thickBot="1" x14ac:dyDescent="0.45">
      <c r="B6" s="278" t="s">
        <v>403</v>
      </c>
      <c r="C6" s="279"/>
      <c r="D6" s="279"/>
      <c r="E6" s="280"/>
    </row>
    <row r="7" spans="1:8" s="2" customFormat="1" ht="18.5" thickBot="1" x14ac:dyDescent="0.45">
      <c r="A7" s="91" t="s">
        <v>90</v>
      </c>
      <c r="B7" s="268" t="s">
        <v>89</v>
      </c>
      <c r="C7" s="269"/>
      <c r="D7" s="269"/>
      <c r="E7" s="270"/>
    </row>
    <row r="8" spans="1:8" s="2" customFormat="1" ht="18.5" thickBot="1" x14ac:dyDescent="0.45">
      <c r="A8" s="91" t="s">
        <v>281</v>
      </c>
      <c r="B8" s="268" t="s">
        <v>571</v>
      </c>
      <c r="C8" s="269"/>
      <c r="D8" s="269"/>
      <c r="E8" s="270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5" t="s">
        <v>387</v>
      </c>
      <c r="C11" s="256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6" t="s">
        <v>383</v>
      </c>
      <c r="C12" s="277"/>
      <c r="D12" s="72">
        <v>1</v>
      </c>
      <c r="E12" s="93"/>
    </row>
    <row r="13" spans="1:8" ht="15" thickBot="1" x14ac:dyDescent="0.4">
      <c r="B13" s="281" t="s">
        <v>388</v>
      </c>
      <c r="C13" s="282"/>
      <c r="D13" s="282"/>
      <c r="E13" s="283"/>
    </row>
    <row r="14" spans="1:8" x14ac:dyDescent="0.35">
      <c r="A14" s="20" t="s">
        <v>443</v>
      </c>
      <c r="B14" s="286" t="s">
        <v>381</v>
      </c>
      <c r="C14" s="287"/>
      <c r="D14" s="94"/>
      <c r="E14" s="72">
        <v>1</v>
      </c>
    </row>
    <row r="15" spans="1:8" ht="15" thickBot="1" x14ac:dyDescent="0.4">
      <c r="A15" s="22" t="s">
        <v>444</v>
      </c>
      <c r="B15" s="284" t="s">
        <v>389</v>
      </c>
      <c r="C15" s="285"/>
      <c r="D15" s="94"/>
      <c r="E15" s="72">
        <v>1</v>
      </c>
    </row>
    <row r="16" spans="1:8" ht="15" thickBot="1" x14ac:dyDescent="0.4">
      <c r="B16" s="281" t="s">
        <v>384</v>
      </c>
      <c r="C16" s="282"/>
      <c r="D16" s="283"/>
      <c r="E16" s="189">
        <f>SUM(E14:E15)</f>
        <v>2</v>
      </c>
    </row>
    <row r="17" spans="1:7" x14ac:dyDescent="0.35">
      <c r="A17" s="20" t="s">
        <v>445</v>
      </c>
      <c r="B17" s="286" t="s">
        <v>390</v>
      </c>
      <c r="C17" s="287"/>
      <c r="D17" s="95"/>
      <c r="E17" s="72">
        <v>1</v>
      </c>
    </row>
    <row r="18" spans="1:7" x14ac:dyDescent="0.35">
      <c r="A18" s="21" t="s">
        <v>446</v>
      </c>
      <c r="B18" s="274" t="s">
        <v>391</v>
      </c>
      <c r="C18" s="275"/>
      <c r="D18" s="95"/>
      <c r="E18" s="72">
        <v>-1</v>
      </c>
    </row>
    <row r="19" spans="1:7" x14ac:dyDescent="0.35">
      <c r="A19" s="21" t="s">
        <v>447</v>
      </c>
      <c r="B19" s="274" t="s">
        <v>392</v>
      </c>
      <c r="C19" s="275"/>
      <c r="D19" s="95"/>
      <c r="E19" s="72">
        <v>1</v>
      </c>
    </row>
    <row r="20" spans="1:7" x14ac:dyDescent="0.35">
      <c r="A20" s="21" t="s">
        <v>448</v>
      </c>
      <c r="B20" s="274" t="s">
        <v>393</v>
      </c>
      <c r="C20" s="275"/>
      <c r="D20" s="95"/>
      <c r="E20" s="72">
        <v>-1</v>
      </c>
    </row>
    <row r="21" spans="1:7" x14ac:dyDescent="0.35">
      <c r="A21" s="21" t="s">
        <v>449</v>
      </c>
      <c r="B21" s="274" t="s">
        <v>394</v>
      </c>
      <c r="C21" s="275"/>
      <c r="D21" s="95"/>
      <c r="E21" s="72">
        <v>1</v>
      </c>
    </row>
    <row r="22" spans="1:7" x14ac:dyDescent="0.35">
      <c r="A22" s="21" t="s">
        <v>450</v>
      </c>
      <c r="B22" s="274" t="s">
        <v>395</v>
      </c>
      <c r="C22" s="275"/>
      <c r="D22" s="95"/>
      <c r="E22" s="72">
        <v>1</v>
      </c>
    </row>
    <row r="23" spans="1:7" x14ac:dyDescent="0.35">
      <c r="A23" s="21" t="s">
        <v>432</v>
      </c>
      <c r="B23" s="274" t="s">
        <v>396</v>
      </c>
      <c r="C23" s="275"/>
      <c r="D23" s="95"/>
      <c r="E23" s="72">
        <v>-1</v>
      </c>
    </row>
    <row r="24" spans="1:7" ht="15" thickBot="1" x14ac:dyDescent="0.4">
      <c r="A24" s="22" t="s">
        <v>451</v>
      </c>
      <c r="B24" s="284" t="s">
        <v>397</v>
      </c>
      <c r="C24" s="285"/>
      <c r="D24" s="95"/>
      <c r="E24" s="72">
        <v>1</v>
      </c>
      <c r="G24" s="41"/>
    </row>
    <row r="25" spans="1:7" ht="15" thickBot="1" x14ac:dyDescent="0.4">
      <c r="B25" s="281" t="s">
        <v>385</v>
      </c>
      <c r="C25" s="282"/>
      <c r="D25" s="283"/>
      <c r="E25" s="189">
        <f>SUM(E17:E24)</f>
        <v>2</v>
      </c>
      <c r="F25" s="92"/>
    </row>
    <row r="26" spans="1:7" ht="15" thickBot="1" x14ac:dyDescent="0.4">
      <c r="A26" s="23" t="s">
        <v>452</v>
      </c>
      <c r="B26" s="276" t="s">
        <v>386</v>
      </c>
      <c r="C26" s="277"/>
      <c r="D26" s="96"/>
      <c r="E26" s="184">
        <f>SUM(D12,E16,E25)</f>
        <v>5</v>
      </c>
    </row>
  </sheetData>
  <mergeCells count="24">
    <mergeCell ref="B22:C22"/>
    <mergeCell ref="B14:C14"/>
    <mergeCell ref="B12:C12"/>
    <mergeCell ref="B20:C20"/>
    <mergeCell ref="B19:C19"/>
    <mergeCell ref="B18:C18"/>
    <mergeCell ref="B17:C17"/>
    <mergeCell ref="B15:C15"/>
    <mergeCell ref="B21:C21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8" t="s">
        <v>404</v>
      </c>
      <c r="C1" s="271"/>
      <c r="D1" s="271"/>
      <c r="E1" s="299"/>
      <c r="F1" s="97"/>
    </row>
    <row r="2" spans="1:6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4"/>
    </row>
    <row r="3" spans="1:6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8"/>
    </row>
    <row r="4" spans="1:6" ht="18.5" thickBot="1" x14ac:dyDescent="0.45">
      <c r="A4" s="100" t="s">
        <v>80</v>
      </c>
      <c r="B4" s="252">
        <f>'General information'!B8</f>
        <v>45292</v>
      </c>
      <c r="C4" s="253"/>
      <c r="D4" s="253"/>
      <c r="E4" s="254"/>
    </row>
    <row r="5" spans="1:6" ht="18.5" thickBot="1" x14ac:dyDescent="0.45">
      <c r="A5" s="100" t="s">
        <v>81</v>
      </c>
      <c r="B5" s="265">
        <f>'General information'!B9</f>
        <v>45657</v>
      </c>
      <c r="C5" s="266"/>
      <c r="D5" s="266"/>
      <c r="E5" s="267"/>
    </row>
    <row r="6" spans="1:6" ht="20.5" thickBot="1" x14ac:dyDescent="0.45">
      <c r="B6" s="278" t="s">
        <v>403</v>
      </c>
      <c r="C6" s="279"/>
      <c r="D6" s="279"/>
      <c r="E6" s="280"/>
      <c r="F6" s="97"/>
    </row>
    <row r="7" spans="1:6" ht="18.5" thickBot="1" x14ac:dyDescent="0.45">
      <c r="A7" s="99" t="s">
        <v>90</v>
      </c>
      <c r="B7" s="268" t="s">
        <v>89</v>
      </c>
      <c r="C7" s="269"/>
      <c r="D7" s="269"/>
      <c r="E7" s="270"/>
    </row>
    <row r="8" spans="1:6" ht="18.5" thickBot="1" x14ac:dyDescent="0.45">
      <c r="A8" s="101" t="s">
        <v>281</v>
      </c>
      <c r="B8" s="268" t="s">
        <v>572</v>
      </c>
      <c r="C8" s="269"/>
      <c r="D8" s="269"/>
      <c r="E8" s="270"/>
    </row>
    <row r="9" spans="1:6" ht="14.5" thickBot="1" x14ac:dyDescent="0.35"/>
    <row r="10" spans="1:6" ht="15" customHeight="1" x14ac:dyDescent="0.3">
      <c r="A10" s="288" t="s">
        <v>91</v>
      </c>
      <c r="B10" s="290" t="s">
        <v>88</v>
      </c>
      <c r="C10" s="291"/>
      <c r="D10" s="300" t="s">
        <v>73</v>
      </c>
      <c r="E10" s="288">
        <f>B5</f>
        <v>45657</v>
      </c>
    </row>
    <row r="11" spans="1:6" ht="15" customHeight="1" thickBot="1" x14ac:dyDescent="0.35">
      <c r="A11" s="289"/>
      <c r="B11" s="292"/>
      <c r="C11" s="293"/>
      <c r="D11" s="301"/>
      <c r="E11" s="289"/>
    </row>
    <row r="12" spans="1:6" ht="15" customHeight="1" thickBot="1" x14ac:dyDescent="0.35">
      <c r="A12" s="23" t="s">
        <v>453</v>
      </c>
      <c r="B12" s="294" t="s">
        <v>381</v>
      </c>
      <c r="C12" s="296"/>
      <c r="D12" s="297"/>
      <c r="E12" s="149">
        <v>10</v>
      </c>
    </row>
    <row r="13" spans="1:6" ht="15" customHeight="1" thickBot="1" x14ac:dyDescent="0.35">
      <c r="B13" s="294" t="s">
        <v>79</v>
      </c>
      <c r="C13" s="296"/>
      <c r="D13" s="296"/>
      <c r="E13" s="297"/>
    </row>
    <row r="14" spans="1:6" ht="14.5" customHeight="1" x14ac:dyDescent="0.3">
      <c r="A14" s="20" t="s">
        <v>456</v>
      </c>
      <c r="B14" s="231" t="s">
        <v>315</v>
      </c>
      <c r="C14" s="232"/>
      <c r="D14" s="113"/>
      <c r="E14" s="76">
        <v>1</v>
      </c>
    </row>
    <row r="15" spans="1:6" ht="14.5" customHeight="1" x14ac:dyDescent="0.3">
      <c r="A15" s="21" t="s">
        <v>455</v>
      </c>
      <c r="B15" s="229" t="s">
        <v>316</v>
      </c>
      <c r="C15" s="230"/>
      <c r="D15" s="113"/>
      <c r="E15" s="72">
        <v>-1</v>
      </c>
    </row>
    <row r="16" spans="1:6" ht="14.5" customHeight="1" x14ac:dyDescent="0.3">
      <c r="A16" s="21" t="s">
        <v>457</v>
      </c>
      <c r="B16" s="229" t="s">
        <v>317</v>
      </c>
      <c r="C16" s="230"/>
      <c r="D16" s="113"/>
      <c r="E16" s="72">
        <v>-1</v>
      </c>
    </row>
    <row r="17" spans="1:6" ht="14.5" customHeight="1" x14ac:dyDescent="0.3">
      <c r="A17" s="21" t="s">
        <v>455</v>
      </c>
      <c r="B17" s="229" t="s">
        <v>318</v>
      </c>
      <c r="C17" s="230"/>
      <c r="D17" s="113"/>
      <c r="E17" s="72">
        <v>-1</v>
      </c>
    </row>
    <row r="18" spans="1:6" ht="14.5" customHeight="1" x14ac:dyDescent="0.3">
      <c r="A18" s="21" t="s">
        <v>454</v>
      </c>
      <c r="B18" s="229" t="s">
        <v>319</v>
      </c>
      <c r="C18" s="230"/>
      <c r="D18" s="113"/>
      <c r="E18" s="72">
        <v>2</v>
      </c>
    </row>
    <row r="19" spans="1:6" ht="14.5" customHeight="1" x14ac:dyDescent="0.3">
      <c r="A19" s="21" t="s">
        <v>458</v>
      </c>
      <c r="B19" s="229" t="s">
        <v>320</v>
      </c>
      <c r="C19" s="230"/>
      <c r="D19" s="113"/>
      <c r="E19" s="72">
        <v>2</v>
      </c>
    </row>
    <row r="20" spans="1:6" ht="14.5" customHeight="1" x14ac:dyDescent="0.3">
      <c r="A20" s="21" t="s">
        <v>459</v>
      </c>
      <c r="B20" s="229" t="s">
        <v>321</v>
      </c>
      <c r="C20" s="230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29" t="s">
        <v>322</v>
      </c>
      <c r="C21" s="230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29" t="s">
        <v>323</v>
      </c>
      <c r="C22" s="230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29" t="s">
        <v>324</v>
      </c>
      <c r="C23" s="230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29" t="s">
        <v>366</v>
      </c>
      <c r="C24" s="230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29" t="s">
        <v>325</v>
      </c>
      <c r="C25" s="230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29" t="s">
        <v>326</v>
      </c>
      <c r="C26" s="230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29" t="s">
        <v>327</v>
      </c>
      <c r="C27" s="230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29" t="s">
        <v>364</v>
      </c>
      <c r="C28" s="230"/>
      <c r="D28" s="113"/>
      <c r="E28" s="72">
        <v>-2</v>
      </c>
    </row>
    <row r="29" spans="1:6" ht="14.5" customHeight="1" x14ac:dyDescent="0.3">
      <c r="A29" s="21" t="s">
        <v>468</v>
      </c>
      <c r="B29" s="229" t="s">
        <v>328</v>
      </c>
      <c r="C29" s="230"/>
      <c r="D29" s="113"/>
      <c r="E29" s="72"/>
    </row>
    <row r="30" spans="1:6" ht="14.5" customHeight="1" x14ac:dyDescent="0.3">
      <c r="A30" s="21" t="s">
        <v>469</v>
      </c>
      <c r="B30" s="229" t="s">
        <v>329</v>
      </c>
      <c r="C30" s="230"/>
      <c r="D30" s="113"/>
      <c r="E30" s="72"/>
    </row>
    <row r="31" spans="1:6" ht="14.5" customHeight="1" x14ac:dyDescent="0.3">
      <c r="A31" s="21" t="s">
        <v>470</v>
      </c>
      <c r="B31" s="229" t="s">
        <v>380</v>
      </c>
      <c r="C31" s="230"/>
      <c r="D31" s="113"/>
      <c r="E31" s="72">
        <v>-3</v>
      </c>
    </row>
    <row r="32" spans="1:6" ht="14.5" customHeight="1" x14ac:dyDescent="0.3">
      <c r="A32" s="21" t="s">
        <v>471</v>
      </c>
      <c r="B32" s="229" t="s">
        <v>330</v>
      </c>
      <c r="C32" s="230"/>
      <c r="D32" s="113"/>
      <c r="E32" s="72"/>
    </row>
    <row r="33" spans="1:6" ht="14.5" customHeight="1" x14ac:dyDescent="0.3">
      <c r="A33" s="21" t="s">
        <v>472</v>
      </c>
      <c r="B33" s="229" t="s">
        <v>331</v>
      </c>
      <c r="C33" s="230"/>
      <c r="D33" s="113"/>
      <c r="E33" s="72">
        <v>2</v>
      </c>
    </row>
    <row r="34" spans="1:6" ht="14.5" customHeight="1" x14ac:dyDescent="0.3">
      <c r="A34" s="21" t="s">
        <v>473</v>
      </c>
      <c r="B34" s="229" t="s">
        <v>332</v>
      </c>
      <c r="C34" s="230"/>
      <c r="D34" s="113"/>
      <c r="E34" s="72"/>
    </row>
    <row r="35" spans="1:6" ht="15" customHeight="1" thickBot="1" x14ac:dyDescent="0.35">
      <c r="A35" s="22" t="s">
        <v>474</v>
      </c>
      <c r="B35" s="239" t="s">
        <v>333</v>
      </c>
      <c r="C35" s="240"/>
      <c r="D35" s="113"/>
      <c r="E35" s="79">
        <v>-5</v>
      </c>
    </row>
    <row r="36" spans="1:6" ht="15" customHeight="1" thickBot="1" x14ac:dyDescent="0.35">
      <c r="B36" s="294" t="s">
        <v>74</v>
      </c>
      <c r="C36" s="296"/>
      <c r="D36" s="297"/>
      <c r="E36" s="191">
        <f>SUM(E14:E35)</f>
        <v>6</v>
      </c>
    </row>
    <row r="37" spans="1:6" ht="14.5" customHeight="1" x14ac:dyDescent="0.3">
      <c r="A37" s="20" t="s">
        <v>475</v>
      </c>
      <c r="B37" s="231" t="s">
        <v>334</v>
      </c>
      <c r="C37" s="232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29" t="s">
        <v>335</v>
      </c>
      <c r="C38" s="230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29" t="s">
        <v>336</v>
      </c>
      <c r="C39" s="230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29" t="s">
        <v>337</v>
      </c>
      <c r="C40" s="230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29" t="s">
        <v>338</v>
      </c>
      <c r="C41" s="230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39" t="s">
        <v>339</v>
      </c>
      <c r="C42" s="240"/>
      <c r="D42" s="113"/>
      <c r="E42" s="79">
        <v>5</v>
      </c>
      <c r="F42" s="53"/>
    </row>
    <row r="43" spans="1:6" ht="15" customHeight="1" thickBot="1" x14ac:dyDescent="0.35">
      <c r="B43" s="294" t="s">
        <v>83</v>
      </c>
      <c r="C43" s="296"/>
      <c r="D43" s="297"/>
      <c r="E43" s="192">
        <f>E12+E36+SUM(E37:E42)</f>
        <v>23</v>
      </c>
    </row>
    <row r="44" spans="1:6" ht="15" customHeight="1" thickBot="1" x14ac:dyDescent="0.35">
      <c r="B44" s="294" t="s">
        <v>82</v>
      </c>
      <c r="C44" s="296"/>
      <c r="D44" s="296"/>
      <c r="E44" s="297"/>
    </row>
    <row r="45" spans="1:6" ht="14.5" customHeight="1" x14ac:dyDescent="0.3">
      <c r="A45" s="20" t="s">
        <v>478</v>
      </c>
      <c r="B45" s="231" t="s">
        <v>340</v>
      </c>
      <c r="C45" s="232"/>
      <c r="D45" s="113"/>
      <c r="E45" s="76"/>
    </row>
    <row r="46" spans="1:6" ht="14.5" customHeight="1" x14ac:dyDescent="0.3">
      <c r="A46" s="21" t="s">
        <v>479</v>
      </c>
      <c r="B46" s="229" t="s">
        <v>341</v>
      </c>
      <c r="C46" s="230"/>
      <c r="D46" s="113"/>
      <c r="E46" s="72"/>
    </row>
    <row r="47" spans="1:6" ht="14.5" customHeight="1" x14ac:dyDescent="0.3">
      <c r="A47" s="21" t="s">
        <v>480</v>
      </c>
      <c r="B47" s="229" t="s">
        <v>342</v>
      </c>
      <c r="C47" s="230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29" t="s">
        <v>343</v>
      </c>
      <c r="C48" s="230"/>
      <c r="D48" s="113"/>
      <c r="E48" s="72"/>
    </row>
    <row r="49" spans="1:6" ht="14.5" customHeight="1" x14ac:dyDescent="0.3">
      <c r="A49" s="21" t="s">
        <v>482</v>
      </c>
      <c r="B49" s="229" t="s">
        <v>344</v>
      </c>
      <c r="C49" s="230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29" t="s">
        <v>345</v>
      </c>
      <c r="C50" s="230"/>
      <c r="D50" s="113"/>
      <c r="E50" s="72"/>
    </row>
    <row r="51" spans="1:6" ht="14.5" customHeight="1" x14ac:dyDescent="0.3">
      <c r="A51" s="21" t="s">
        <v>484</v>
      </c>
      <c r="B51" s="229" t="s">
        <v>346</v>
      </c>
      <c r="C51" s="230"/>
      <c r="D51" s="113"/>
      <c r="E51" s="72"/>
    </row>
    <row r="52" spans="1:6" ht="14.5" customHeight="1" x14ac:dyDescent="0.3">
      <c r="A52" s="21" t="s">
        <v>485</v>
      </c>
      <c r="B52" s="229" t="s">
        <v>347</v>
      </c>
      <c r="C52" s="230"/>
      <c r="D52" s="113"/>
      <c r="E52" s="72"/>
    </row>
    <row r="53" spans="1:6" ht="14.5" customHeight="1" x14ac:dyDescent="0.3">
      <c r="A53" s="21" t="s">
        <v>486</v>
      </c>
      <c r="B53" s="229" t="s">
        <v>348</v>
      </c>
      <c r="C53" s="230"/>
      <c r="D53" s="113"/>
      <c r="E53" s="72"/>
    </row>
    <row r="54" spans="1:6" ht="14.5" customHeight="1" x14ac:dyDescent="0.3">
      <c r="A54" s="21" t="s">
        <v>487</v>
      </c>
      <c r="B54" s="229" t="s">
        <v>349</v>
      </c>
      <c r="C54" s="230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29" t="s">
        <v>350</v>
      </c>
      <c r="C55" s="230"/>
      <c r="D55" s="113"/>
      <c r="E55" s="72"/>
    </row>
    <row r="56" spans="1:6" ht="14.5" customHeight="1" x14ac:dyDescent="0.3">
      <c r="A56" s="21" t="s">
        <v>489</v>
      </c>
      <c r="B56" s="229" t="s">
        <v>351</v>
      </c>
      <c r="C56" s="230"/>
      <c r="D56" s="113"/>
      <c r="E56" s="72"/>
    </row>
    <row r="57" spans="1:6" ht="14.5" customHeight="1" x14ac:dyDescent="0.3">
      <c r="A57" s="21" t="s">
        <v>490</v>
      </c>
      <c r="B57" s="229" t="s">
        <v>352</v>
      </c>
      <c r="C57" s="230"/>
      <c r="D57" s="113"/>
      <c r="E57" s="72"/>
    </row>
    <row r="58" spans="1:6" ht="14.5" customHeight="1" x14ac:dyDescent="0.3">
      <c r="A58" s="21" t="s">
        <v>491</v>
      </c>
      <c r="B58" s="229" t="s">
        <v>353</v>
      </c>
      <c r="C58" s="230"/>
      <c r="D58" s="113"/>
      <c r="E58" s="72"/>
    </row>
    <row r="59" spans="1:6" ht="14.5" customHeight="1" x14ac:dyDescent="0.3">
      <c r="A59" s="21" t="s">
        <v>492</v>
      </c>
      <c r="B59" s="229" t="s">
        <v>354</v>
      </c>
      <c r="C59" s="230"/>
      <c r="D59" s="113"/>
      <c r="E59" s="72"/>
    </row>
    <row r="60" spans="1:6" ht="14.5" customHeight="1" x14ac:dyDescent="0.3">
      <c r="A60" s="21" t="s">
        <v>493</v>
      </c>
      <c r="B60" s="229" t="s">
        <v>355</v>
      </c>
      <c r="C60" s="230"/>
      <c r="D60" s="113"/>
      <c r="E60" s="72"/>
    </row>
    <row r="61" spans="1:6" ht="14.5" customHeight="1" x14ac:dyDescent="0.3">
      <c r="A61" s="21" t="s">
        <v>476</v>
      </c>
      <c r="B61" s="229" t="s">
        <v>335</v>
      </c>
      <c r="C61" s="230"/>
      <c r="D61" s="113"/>
      <c r="E61" s="72"/>
    </row>
    <row r="62" spans="1:6" ht="14.5" customHeight="1" x14ac:dyDescent="0.3">
      <c r="A62" s="21" t="s">
        <v>496</v>
      </c>
      <c r="B62" s="229" t="s">
        <v>336</v>
      </c>
      <c r="C62" s="230"/>
      <c r="D62" s="113"/>
      <c r="E62" s="72"/>
    </row>
    <row r="63" spans="1:6" ht="14.5" customHeight="1" x14ac:dyDescent="0.3">
      <c r="A63" s="21" t="s">
        <v>497</v>
      </c>
      <c r="B63" s="229" t="s">
        <v>356</v>
      </c>
      <c r="C63" s="230"/>
      <c r="D63" s="113"/>
      <c r="E63" s="72"/>
    </row>
    <row r="64" spans="1:6" ht="14.5" customHeight="1" x14ac:dyDescent="0.3">
      <c r="A64" s="21" t="s">
        <v>498</v>
      </c>
      <c r="B64" s="229" t="s">
        <v>338</v>
      </c>
      <c r="C64" s="230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39" t="s">
        <v>339</v>
      </c>
      <c r="C65" s="240"/>
      <c r="D65" s="113"/>
      <c r="E65" s="79"/>
    </row>
    <row r="66" spans="1:6" ht="15" customHeight="1" thickBot="1" x14ac:dyDescent="0.35">
      <c r="B66" s="294" t="s">
        <v>85</v>
      </c>
      <c r="C66" s="296"/>
      <c r="D66" s="297"/>
      <c r="E66" s="193">
        <f>SUM(E45:E65)</f>
        <v>27</v>
      </c>
    </row>
    <row r="67" spans="1:6" ht="15" customHeight="1" thickBot="1" x14ac:dyDescent="0.35">
      <c r="B67" s="294" t="s">
        <v>86</v>
      </c>
      <c r="C67" s="296"/>
      <c r="D67" s="296"/>
      <c r="E67" s="297"/>
    </row>
    <row r="68" spans="1:6" ht="14.5" customHeight="1" x14ac:dyDescent="0.3">
      <c r="A68" s="20" t="s">
        <v>501</v>
      </c>
      <c r="B68" s="231" t="s">
        <v>357</v>
      </c>
      <c r="C68" s="232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29" t="s">
        <v>365</v>
      </c>
      <c r="C69" s="230"/>
      <c r="D69" s="113"/>
      <c r="E69" s="72"/>
    </row>
    <row r="70" spans="1:6" ht="14.5" customHeight="1" x14ac:dyDescent="0.3">
      <c r="A70" s="21" t="s">
        <v>503</v>
      </c>
      <c r="B70" s="229" t="s">
        <v>358</v>
      </c>
      <c r="C70" s="230"/>
      <c r="D70" s="113"/>
      <c r="E70" s="72"/>
    </row>
    <row r="71" spans="1:6" ht="14.5" customHeight="1" x14ac:dyDescent="0.3">
      <c r="A71" s="21" t="s">
        <v>504</v>
      </c>
      <c r="B71" s="229" t="s">
        <v>359</v>
      </c>
      <c r="C71" s="230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29" t="s">
        <v>360</v>
      </c>
      <c r="C72" s="230"/>
      <c r="D72" s="113"/>
      <c r="E72" s="72"/>
    </row>
    <row r="73" spans="1:6" ht="14.5" customHeight="1" x14ac:dyDescent="0.3">
      <c r="A73" s="21" t="s">
        <v>506</v>
      </c>
      <c r="B73" s="229" t="s">
        <v>362</v>
      </c>
      <c r="C73" s="230"/>
      <c r="D73" s="113"/>
      <c r="E73" s="72"/>
    </row>
    <row r="74" spans="1:6" ht="14.5" customHeight="1" x14ac:dyDescent="0.3">
      <c r="A74" s="21" t="s">
        <v>507</v>
      </c>
      <c r="B74" s="229" t="s">
        <v>361</v>
      </c>
      <c r="C74" s="230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29" t="s">
        <v>334</v>
      </c>
      <c r="C75" s="230"/>
      <c r="D75" s="113"/>
      <c r="E75" s="72"/>
    </row>
    <row r="76" spans="1:6" ht="14.5" customHeight="1" x14ac:dyDescent="0.3">
      <c r="A76" s="21" t="s">
        <v>509</v>
      </c>
      <c r="B76" s="229" t="s">
        <v>336</v>
      </c>
      <c r="C76" s="230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29" t="s">
        <v>338</v>
      </c>
      <c r="C77" s="230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39" t="s">
        <v>339</v>
      </c>
      <c r="C78" s="240"/>
      <c r="D78" s="113"/>
      <c r="E78" s="79"/>
    </row>
    <row r="79" spans="1:6" ht="15" customHeight="1" thickBot="1" x14ac:dyDescent="0.35">
      <c r="B79" s="294" t="s">
        <v>84</v>
      </c>
      <c r="C79" s="296"/>
      <c r="D79" s="297"/>
      <c r="E79" s="194">
        <f>SUM(E68:E78)</f>
        <v>12</v>
      </c>
    </row>
    <row r="80" spans="1:6" ht="15" customHeight="1" thickBot="1" x14ac:dyDescent="0.35">
      <c r="B80" s="294" t="s">
        <v>75</v>
      </c>
      <c r="C80" s="296"/>
      <c r="D80" s="297"/>
      <c r="E80" s="184">
        <f>SUM(E43,E66,E79)</f>
        <v>62</v>
      </c>
    </row>
    <row r="81" spans="1:5" ht="15" customHeight="1" thickBot="1" x14ac:dyDescent="0.35">
      <c r="A81" s="23" t="s">
        <v>512</v>
      </c>
      <c r="B81" s="272" t="s">
        <v>363</v>
      </c>
      <c r="C81" s="302"/>
      <c r="D81" s="273"/>
      <c r="E81" s="79"/>
    </row>
    <row r="82" spans="1:5" ht="15" customHeight="1" thickBot="1" x14ac:dyDescent="0.35">
      <c r="B82" s="294" t="s">
        <v>76</v>
      </c>
      <c r="C82" s="295"/>
      <c r="D82" s="133">
        <v>7.2</v>
      </c>
      <c r="E82" s="184">
        <f>E80+E81</f>
        <v>62</v>
      </c>
    </row>
    <row r="83" spans="1:5" ht="15" customHeight="1" thickBot="1" x14ac:dyDescent="0.35">
      <c r="B83" s="294" t="s">
        <v>77</v>
      </c>
      <c r="C83" s="296"/>
      <c r="D83" s="297"/>
      <c r="E83" s="184">
        <f>'Statement of financial position'!E39</f>
        <v>10</v>
      </c>
    </row>
    <row r="84" spans="1:5" ht="15" customHeight="1" thickBot="1" x14ac:dyDescent="0.35">
      <c r="B84" s="294" t="s">
        <v>78</v>
      </c>
      <c r="C84" s="296"/>
      <c r="D84" s="297"/>
      <c r="E84" s="184">
        <f>'Statement of financial position'!F39</f>
        <v>15</v>
      </c>
    </row>
    <row r="85" spans="1:5" ht="15" customHeight="1" thickBot="1" x14ac:dyDescent="0.35">
      <c r="B85" s="294" t="s">
        <v>87</v>
      </c>
      <c r="C85" s="296"/>
      <c r="D85" s="297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09" t="s">
        <v>422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4"/>
    </row>
    <row r="5" spans="1:7" ht="18.5" thickBot="1" x14ac:dyDescent="0.45">
      <c r="A5" s="107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98" t="s">
        <v>90</v>
      </c>
      <c r="B7" s="257" t="s">
        <v>89</v>
      </c>
      <c r="C7" s="258"/>
      <c r="D7" s="258"/>
      <c r="E7" s="258"/>
      <c r="F7" s="258"/>
      <c r="G7" s="259"/>
    </row>
    <row r="8" spans="1:7" ht="18.5" thickBot="1" x14ac:dyDescent="0.45">
      <c r="A8" s="91" t="s">
        <v>281</v>
      </c>
      <c r="B8" s="249" t="s">
        <v>569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33" t="s">
        <v>11</v>
      </c>
      <c r="C12" s="234"/>
      <c r="D12" s="234"/>
      <c r="E12" s="234"/>
      <c r="F12" s="234"/>
      <c r="G12" s="235"/>
    </row>
    <row r="13" spans="1:7" ht="15" customHeight="1" thickBot="1" x14ac:dyDescent="0.35">
      <c r="A13" s="20" t="s">
        <v>92</v>
      </c>
      <c r="B13" s="316" t="s">
        <v>12</v>
      </c>
      <c r="C13" s="317"/>
      <c r="D13" s="7" t="s">
        <v>123</v>
      </c>
      <c r="E13" s="321" t="s">
        <v>282</v>
      </c>
      <c r="F13" s="322"/>
      <c r="G13" s="323"/>
    </row>
    <row r="14" spans="1:7" x14ac:dyDescent="0.3">
      <c r="A14" s="21" t="s">
        <v>582</v>
      </c>
      <c r="B14" s="306" t="s">
        <v>136</v>
      </c>
      <c r="C14" s="307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6" t="s">
        <v>134</v>
      </c>
      <c r="C15" s="307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19" t="s">
        <v>135</v>
      </c>
      <c r="C16" s="320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10" t="s">
        <v>153</v>
      </c>
      <c r="C17" s="311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6" t="s">
        <v>137</v>
      </c>
      <c r="C18" s="307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6" t="s">
        <v>141</v>
      </c>
      <c r="C19" s="307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6" t="s">
        <v>138</v>
      </c>
      <c r="C20" s="307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6" t="s">
        <v>139</v>
      </c>
      <c r="C21" s="307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19" t="s">
        <v>140</v>
      </c>
      <c r="C22" s="320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10" t="s">
        <v>154</v>
      </c>
      <c r="C23" s="311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6" t="s">
        <v>142</v>
      </c>
      <c r="C24" s="307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6" t="s">
        <v>143</v>
      </c>
      <c r="C25" s="307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6" t="s">
        <v>144</v>
      </c>
      <c r="C26" s="307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6" t="s">
        <v>145</v>
      </c>
      <c r="C27" s="307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6" t="s">
        <v>146</v>
      </c>
      <c r="C28" s="307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6" t="s">
        <v>147</v>
      </c>
      <c r="C29" s="307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6" t="s">
        <v>148</v>
      </c>
      <c r="C30" s="307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6" t="s">
        <v>149</v>
      </c>
      <c r="C31" s="307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19" t="s">
        <v>150</v>
      </c>
      <c r="C32" s="320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10" t="s">
        <v>155</v>
      </c>
      <c r="C33" s="311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08" t="s">
        <v>13</v>
      </c>
      <c r="C34" s="309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08" t="s">
        <v>14</v>
      </c>
      <c r="C35" s="309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08" t="s">
        <v>15</v>
      </c>
      <c r="C36" s="309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08" t="s">
        <v>16</v>
      </c>
      <c r="C37" s="309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08" t="s">
        <v>17</v>
      </c>
      <c r="C38" s="309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08" t="s">
        <v>18</v>
      </c>
      <c r="C39" s="309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08" t="s">
        <v>19</v>
      </c>
      <c r="C40" s="309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08" t="s">
        <v>20</v>
      </c>
      <c r="C41" s="309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08" t="s">
        <v>21</v>
      </c>
      <c r="C42" s="309"/>
      <c r="D42" s="7" t="s">
        <v>124</v>
      </c>
      <c r="E42" s="321" t="s">
        <v>283</v>
      </c>
      <c r="F42" s="322"/>
      <c r="G42" s="323"/>
    </row>
    <row r="43" spans="1:7" ht="14.5" customHeight="1" x14ac:dyDescent="0.3">
      <c r="A43" s="21" t="s">
        <v>602</v>
      </c>
      <c r="B43" s="306" t="s">
        <v>156</v>
      </c>
      <c r="C43" s="307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6" t="s">
        <v>157</v>
      </c>
      <c r="C44" s="307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6" t="s">
        <v>158</v>
      </c>
      <c r="C45" s="307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6" t="s">
        <v>159</v>
      </c>
      <c r="C46" s="307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10" t="s">
        <v>170</v>
      </c>
      <c r="C47" s="311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6" t="s">
        <v>160</v>
      </c>
      <c r="C48" s="307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6" t="s">
        <v>161</v>
      </c>
      <c r="C49" s="307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6" t="s">
        <v>162</v>
      </c>
      <c r="C50" s="307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10" t="s">
        <v>163</v>
      </c>
      <c r="C51" s="311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6" t="s">
        <v>164</v>
      </c>
      <c r="C52" s="307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6" t="s">
        <v>165</v>
      </c>
      <c r="C53" s="307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6" t="s">
        <v>166</v>
      </c>
      <c r="C54" s="307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6" t="s">
        <v>167</v>
      </c>
      <c r="C55" s="307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6" t="s">
        <v>168</v>
      </c>
      <c r="C56" s="307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10" t="s">
        <v>169</v>
      </c>
      <c r="C57" s="311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08" t="s">
        <v>22</v>
      </c>
      <c r="C58" s="309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08" t="s">
        <v>23</v>
      </c>
      <c r="C59" s="309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08" t="s">
        <v>24</v>
      </c>
      <c r="C60" s="309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08" t="s">
        <v>25</v>
      </c>
      <c r="C61" s="309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08" t="s">
        <v>26</v>
      </c>
      <c r="C62" s="309"/>
      <c r="D62" s="8"/>
      <c r="E62" s="79">
        <v>4</v>
      </c>
      <c r="F62" s="78">
        <v>6</v>
      </c>
      <c r="G62" s="38"/>
    </row>
    <row r="63" spans="1:7" ht="14.5" thickBot="1" x14ac:dyDescent="0.35">
      <c r="B63" s="318" t="s">
        <v>27</v>
      </c>
      <c r="C63" s="245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3" t="s">
        <v>29</v>
      </c>
      <c r="C66" s="234"/>
      <c r="D66" s="234"/>
      <c r="E66" s="234"/>
      <c r="F66" s="234"/>
      <c r="G66" s="234"/>
    </row>
    <row r="67" spans="1:7" ht="14.5" customHeight="1" thickBot="1" x14ac:dyDescent="0.35">
      <c r="A67" s="20" t="s">
        <v>107</v>
      </c>
      <c r="B67" s="316" t="s">
        <v>2</v>
      </c>
      <c r="C67" s="317"/>
      <c r="D67" s="6" t="s">
        <v>125</v>
      </c>
      <c r="E67" s="303" t="s">
        <v>284</v>
      </c>
      <c r="F67" s="304"/>
      <c r="G67" s="305"/>
    </row>
    <row r="68" spans="1:7" x14ac:dyDescent="0.3">
      <c r="A68" s="21"/>
      <c r="B68" s="306" t="s">
        <v>204</v>
      </c>
      <c r="C68" s="307"/>
      <c r="D68" s="7"/>
      <c r="E68" s="72">
        <v>1</v>
      </c>
      <c r="F68" s="72">
        <v>4</v>
      </c>
      <c r="G68" s="37"/>
    </row>
    <row r="69" spans="1:7" x14ac:dyDescent="0.3">
      <c r="A69" s="21"/>
      <c r="B69" s="306" t="s">
        <v>188</v>
      </c>
      <c r="C69" s="307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6" t="s">
        <v>189</v>
      </c>
      <c r="C70" s="307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10" t="s">
        <v>190</v>
      </c>
      <c r="C71" s="311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6" t="s">
        <v>191</v>
      </c>
      <c r="C72" s="307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6" t="s">
        <v>192</v>
      </c>
      <c r="C73" s="307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6" t="s">
        <v>193</v>
      </c>
      <c r="C74" s="307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6" t="s">
        <v>194</v>
      </c>
      <c r="C75" s="307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6" t="s">
        <v>195</v>
      </c>
      <c r="C76" s="307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6" t="s">
        <v>196</v>
      </c>
      <c r="C77" s="307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6" t="s">
        <v>197</v>
      </c>
      <c r="C78" s="307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6" t="s">
        <v>198</v>
      </c>
      <c r="C79" s="307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6" t="s">
        <v>199</v>
      </c>
      <c r="C80" s="307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6" t="s">
        <v>200</v>
      </c>
      <c r="C81" s="307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6" t="s">
        <v>201</v>
      </c>
      <c r="C82" s="307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10" t="s">
        <v>202</v>
      </c>
      <c r="C83" s="311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12" t="s">
        <v>3</v>
      </c>
      <c r="C84" s="313"/>
      <c r="D84" s="7" t="s">
        <v>126</v>
      </c>
      <c r="E84" s="303" t="s">
        <v>283</v>
      </c>
      <c r="F84" s="304"/>
      <c r="G84" s="305"/>
    </row>
    <row r="85" spans="1:7" x14ac:dyDescent="0.3">
      <c r="A85" s="21"/>
      <c r="B85" s="306" t="s">
        <v>171</v>
      </c>
      <c r="C85" s="307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6" t="s">
        <v>172</v>
      </c>
      <c r="C86" s="307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6" t="s">
        <v>173</v>
      </c>
      <c r="C87" s="307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6" t="s">
        <v>174</v>
      </c>
      <c r="C88" s="307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6" t="s">
        <v>187</v>
      </c>
      <c r="C89" s="307"/>
      <c r="D89" s="7"/>
      <c r="E89" s="72">
        <v>4</v>
      </c>
      <c r="F89" s="72">
        <v>3</v>
      </c>
      <c r="G89" s="37"/>
    </row>
    <row r="90" spans="1:7" x14ac:dyDescent="0.3">
      <c r="A90" s="21"/>
      <c r="B90" s="306" t="s">
        <v>186</v>
      </c>
      <c r="C90" s="307"/>
      <c r="D90" s="7"/>
      <c r="E90" s="72">
        <v>2</v>
      </c>
      <c r="F90" s="72">
        <v>6</v>
      </c>
      <c r="G90" s="37"/>
    </row>
    <row r="91" spans="1:7" x14ac:dyDescent="0.3">
      <c r="A91" s="21"/>
      <c r="B91" s="306" t="s">
        <v>175</v>
      </c>
      <c r="C91" s="307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6" t="s">
        <v>176</v>
      </c>
      <c r="C92" s="307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10" t="s">
        <v>177</v>
      </c>
      <c r="C93" s="311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6" t="s">
        <v>178</v>
      </c>
      <c r="C94" s="307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10" t="s">
        <v>179</v>
      </c>
      <c r="C95" s="311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6" t="s">
        <v>180</v>
      </c>
      <c r="C96" s="307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6" t="s">
        <v>181</v>
      </c>
      <c r="C97" s="307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6" t="s">
        <v>182</v>
      </c>
      <c r="C98" s="307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6" t="s">
        <v>183</v>
      </c>
      <c r="C99" s="307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6" t="s">
        <v>184</v>
      </c>
      <c r="C100" s="307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10" t="s">
        <v>185</v>
      </c>
      <c r="C101" s="311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08" t="s">
        <v>4</v>
      </c>
      <c r="C102" s="309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08" t="s">
        <v>5</v>
      </c>
      <c r="C103" s="309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08" t="s">
        <v>6</v>
      </c>
      <c r="C104" s="309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08" t="s">
        <v>7</v>
      </c>
      <c r="C105" s="309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08" t="s">
        <v>8</v>
      </c>
      <c r="C106" s="309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08" t="s">
        <v>9</v>
      </c>
      <c r="C107" s="309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14" t="s">
        <v>10</v>
      </c>
      <c r="C108" s="315"/>
      <c r="D108" s="8"/>
      <c r="E108" s="79">
        <v>4</v>
      </c>
      <c r="F108" s="79">
        <v>5</v>
      </c>
      <c r="G108" s="38"/>
    </row>
    <row r="109" spans="1:7" ht="14.5" thickBot="1" x14ac:dyDescent="0.35">
      <c r="B109" s="233" t="s">
        <v>30</v>
      </c>
      <c r="C109" s="235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3" t="s">
        <v>31</v>
      </c>
      <c r="C110" s="235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3" t="s">
        <v>32</v>
      </c>
      <c r="C113" s="234"/>
      <c r="D113" s="234"/>
      <c r="E113" s="234"/>
      <c r="F113" s="234"/>
      <c r="G113" s="235"/>
    </row>
    <row r="114" spans="1:7" ht="14.5" customHeight="1" thickBot="1" x14ac:dyDescent="0.35">
      <c r="B114" s="233" t="s">
        <v>33</v>
      </c>
      <c r="C114" s="234"/>
      <c r="D114" s="234"/>
      <c r="E114" s="234"/>
      <c r="F114" s="234"/>
      <c r="G114" s="235"/>
    </row>
    <row r="115" spans="1:7" ht="14.5" customHeight="1" thickBot="1" x14ac:dyDescent="0.35">
      <c r="A115" s="20" t="s">
        <v>116</v>
      </c>
      <c r="B115" s="316" t="s">
        <v>34</v>
      </c>
      <c r="C115" s="317"/>
      <c r="D115" s="6" t="s">
        <v>127</v>
      </c>
      <c r="E115" s="303" t="s">
        <v>285</v>
      </c>
      <c r="F115" s="304"/>
      <c r="G115" s="305"/>
    </row>
    <row r="116" spans="1:7" ht="14.5" customHeight="1" x14ac:dyDescent="0.3">
      <c r="A116" s="21"/>
      <c r="B116" s="306" t="s">
        <v>251</v>
      </c>
      <c r="C116" s="307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6" t="s">
        <v>252</v>
      </c>
      <c r="C117" s="307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10" t="s">
        <v>253</v>
      </c>
      <c r="C118" s="311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12" t="s">
        <v>35</v>
      </c>
      <c r="C119" s="313"/>
      <c r="D119" s="7" t="s">
        <v>128</v>
      </c>
      <c r="E119" s="303" t="s">
        <v>285</v>
      </c>
      <c r="F119" s="304"/>
      <c r="G119" s="305"/>
    </row>
    <row r="120" spans="1:7" ht="14.5" customHeight="1" x14ac:dyDescent="0.3">
      <c r="A120" s="21"/>
      <c r="B120" s="306" t="s">
        <v>254</v>
      </c>
      <c r="C120" s="307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6" t="s">
        <v>255</v>
      </c>
      <c r="C121" s="307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10" t="s">
        <v>256</v>
      </c>
      <c r="C122" s="311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08" t="s">
        <v>36</v>
      </c>
      <c r="C123" s="309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08" t="s">
        <v>37</v>
      </c>
      <c r="C124" s="309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08" t="s">
        <v>38</v>
      </c>
      <c r="C125" s="309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2" t="s">
        <v>39</v>
      </c>
      <c r="C126" s="313"/>
      <c r="D126" s="7" t="s">
        <v>131</v>
      </c>
      <c r="E126" s="303" t="s">
        <v>285</v>
      </c>
      <c r="F126" s="304"/>
      <c r="G126" s="305"/>
    </row>
    <row r="127" spans="1:7" ht="14.5" customHeight="1" x14ac:dyDescent="0.3">
      <c r="A127" s="21"/>
      <c r="B127" s="306" t="s">
        <v>265</v>
      </c>
      <c r="C127" s="307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6" t="s">
        <v>266</v>
      </c>
      <c r="C128" s="307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6" t="s">
        <v>267</v>
      </c>
      <c r="C129" s="307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10" t="s">
        <v>268</v>
      </c>
      <c r="C130" s="311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3" t="s">
        <v>40</v>
      </c>
      <c r="C131" s="235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39" t="s">
        <v>41</v>
      </c>
      <c r="C132" s="240"/>
      <c r="D132" s="82"/>
      <c r="E132" s="79">
        <v>3</v>
      </c>
      <c r="F132" s="83">
        <v>2</v>
      </c>
    </row>
    <row r="133" spans="1:7" ht="15" customHeight="1" thickBot="1" x14ac:dyDescent="0.35">
      <c r="B133" s="233" t="s">
        <v>42</v>
      </c>
      <c r="C133" s="235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3" t="s">
        <v>43</v>
      </c>
      <c r="C136" s="234"/>
      <c r="D136" s="234"/>
      <c r="E136" s="234"/>
      <c r="F136" s="234"/>
      <c r="G136" s="235"/>
    </row>
    <row r="137" spans="1:7" ht="15" customHeight="1" thickBot="1" x14ac:dyDescent="0.35">
      <c r="B137" s="241" t="s">
        <v>44</v>
      </c>
      <c r="C137" s="242"/>
      <c r="D137" s="242"/>
      <c r="E137" s="242"/>
      <c r="F137" s="242"/>
      <c r="G137" s="242"/>
    </row>
    <row r="138" spans="1:7" ht="14.5" customHeight="1" thickBot="1" x14ac:dyDescent="0.35">
      <c r="A138" s="20" t="s">
        <v>293</v>
      </c>
      <c r="B138" s="308" t="s">
        <v>45</v>
      </c>
      <c r="C138" s="309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12" t="s">
        <v>46</v>
      </c>
      <c r="C139" s="313"/>
      <c r="D139" s="7" t="s">
        <v>311</v>
      </c>
      <c r="E139" s="303" t="s">
        <v>286</v>
      </c>
      <c r="F139" s="304"/>
      <c r="G139" s="305"/>
    </row>
    <row r="140" spans="1:7" ht="14.5" customHeight="1" x14ac:dyDescent="0.3">
      <c r="A140" s="21"/>
      <c r="B140" s="306" t="s">
        <v>46</v>
      </c>
      <c r="C140" s="307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6" t="s">
        <v>516</v>
      </c>
      <c r="C141" s="307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6" t="s">
        <v>518</v>
      </c>
      <c r="C142" s="307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6" t="s">
        <v>517</v>
      </c>
      <c r="C143" s="307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6" t="s">
        <v>519</v>
      </c>
      <c r="C144" s="307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10" t="s">
        <v>269</v>
      </c>
      <c r="C145" s="311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6" t="s">
        <v>520</v>
      </c>
      <c r="C146" s="307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6" t="s">
        <v>521</v>
      </c>
      <c r="C147" s="307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10" t="s">
        <v>270</v>
      </c>
      <c r="C148" s="311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6" t="s">
        <v>522</v>
      </c>
      <c r="C149" s="307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6" t="s">
        <v>523</v>
      </c>
      <c r="C150" s="307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6" t="s">
        <v>524</v>
      </c>
      <c r="C151" s="307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10" t="s">
        <v>271</v>
      </c>
      <c r="C152" s="311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10" t="s">
        <v>272</v>
      </c>
      <c r="C153" s="311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10" t="s">
        <v>525</v>
      </c>
      <c r="C154" s="311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8" t="s">
        <v>47</v>
      </c>
      <c r="C155" s="309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6" t="s">
        <v>49</v>
      </c>
      <c r="C157" s="317"/>
      <c r="D157" s="6" t="s">
        <v>312</v>
      </c>
      <c r="E157" s="303" t="s">
        <v>287</v>
      </c>
      <c r="F157" s="304"/>
      <c r="G157" s="305"/>
    </row>
    <row r="158" spans="1:7" ht="14.5" customHeight="1" x14ac:dyDescent="0.3">
      <c r="A158" s="21"/>
      <c r="B158" s="306" t="s">
        <v>229</v>
      </c>
      <c r="C158" s="307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6" t="s">
        <v>230</v>
      </c>
      <c r="C159" s="307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6" t="s">
        <v>231</v>
      </c>
      <c r="C160" s="307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6" t="s">
        <v>232</v>
      </c>
      <c r="C161" s="307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6" t="s">
        <v>248</v>
      </c>
      <c r="C162" s="307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6" t="s">
        <v>249</v>
      </c>
      <c r="C163" s="307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6" t="s">
        <v>250</v>
      </c>
      <c r="C164" s="307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6" t="s">
        <v>233</v>
      </c>
      <c r="C165" s="307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6" t="s">
        <v>234</v>
      </c>
      <c r="C166" s="307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10" t="s">
        <v>235</v>
      </c>
      <c r="C167" s="311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6" t="s">
        <v>236</v>
      </c>
      <c r="C168" s="307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6" t="s">
        <v>237</v>
      </c>
      <c r="C169" s="307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6" t="s">
        <v>238</v>
      </c>
      <c r="C170" s="307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10" t="s">
        <v>239</v>
      </c>
      <c r="C171" s="311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6" t="s">
        <v>240</v>
      </c>
      <c r="C172" s="307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10" t="s">
        <v>241</v>
      </c>
      <c r="C173" s="311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6" t="s">
        <v>242</v>
      </c>
      <c r="C174" s="307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6" t="s">
        <v>243</v>
      </c>
      <c r="C175" s="307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6" t="s">
        <v>244</v>
      </c>
      <c r="C176" s="307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6" t="s">
        <v>245</v>
      </c>
      <c r="C177" s="307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6" t="s">
        <v>246</v>
      </c>
      <c r="C178" s="307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10" t="s">
        <v>247</v>
      </c>
      <c r="C179" s="311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08" t="s">
        <v>50</v>
      </c>
      <c r="C180" s="309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08" t="s">
        <v>51</v>
      </c>
      <c r="C181" s="309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08" t="s">
        <v>52</v>
      </c>
      <c r="C182" s="309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08" t="s">
        <v>53</v>
      </c>
      <c r="C183" s="309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14" t="s">
        <v>54</v>
      </c>
      <c r="C184" s="315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3" t="s">
        <v>55</v>
      </c>
      <c r="C185" s="235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3" t="s">
        <v>56</v>
      </c>
      <c r="C189" s="234"/>
      <c r="D189" s="234"/>
      <c r="E189" s="234"/>
      <c r="F189" s="234"/>
      <c r="G189" s="234"/>
    </row>
    <row r="190" spans="1:7" ht="15" customHeight="1" thickBot="1" x14ac:dyDescent="0.35">
      <c r="A190" s="20" t="s">
        <v>302</v>
      </c>
      <c r="B190" s="308" t="s">
        <v>57</v>
      </c>
      <c r="C190" s="309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12" t="s">
        <v>58</v>
      </c>
      <c r="C191" s="313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6" t="s">
        <v>516</v>
      </c>
      <c r="C192" s="307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6" t="s">
        <v>518</v>
      </c>
      <c r="C193" s="307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6" t="s">
        <v>517</v>
      </c>
      <c r="C194" s="307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6" t="s">
        <v>519</v>
      </c>
      <c r="C195" s="307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6" t="s">
        <v>269</v>
      </c>
      <c r="C196" s="307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6" t="s">
        <v>520</v>
      </c>
      <c r="C197" s="307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6" t="s">
        <v>521</v>
      </c>
      <c r="C198" s="307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6" t="s">
        <v>270</v>
      </c>
      <c r="C199" s="307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6" t="s">
        <v>522</v>
      </c>
      <c r="C200" s="307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6" t="s">
        <v>523</v>
      </c>
      <c r="C201" s="307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6" t="s">
        <v>524</v>
      </c>
      <c r="C202" s="307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6" t="s">
        <v>271</v>
      </c>
      <c r="C203" s="307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6" t="s">
        <v>272</v>
      </c>
      <c r="C204" s="307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10" t="s">
        <v>290</v>
      </c>
      <c r="C205" s="311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08" t="s">
        <v>59</v>
      </c>
      <c r="C206" s="309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3" t="s">
        <v>60</v>
      </c>
      <c r="C207" s="235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6" t="s">
        <v>61</v>
      </c>
      <c r="C208" s="317"/>
      <c r="D208" s="6" t="s">
        <v>312</v>
      </c>
      <c r="E208" s="303" t="s">
        <v>287</v>
      </c>
      <c r="F208" s="304"/>
      <c r="G208" s="305"/>
    </row>
    <row r="209" spans="1:7" x14ac:dyDescent="0.3">
      <c r="A209" s="21"/>
      <c r="B209" s="306" t="s">
        <v>206</v>
      </c>
      <c r="C209" s="307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6" t="s">
        <v>207</v>
      </c>
      <c r="C210" s="307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6" t="s">
        <v>208</v>
      </c>
      <c r="C211" s="307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6" t="s">
        <v>209</v>
      </c>
      <c r="C212" s="307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6" t="s">
        <v>226</v>
      </c>
      <c r="C213" s="307"/>
      <c r="D213" s="7"/>
      <c r="E213" s="72">
        <v>5</v>
      </c>
      <c r="F213" s="72">
        <v>4</v>
      </c>
      <c r="G213" s="37"/>
    </row>
    <row r="214" spans="1:7" x14ac:dyDescent="0.3">
      <c r="A214" s="21"/>
      <c r="B214" s="306" t="s">
        <v>227</v>
      </c>
      <c r="C214" s="307"/>
      <c r="D214" s="7"/>
      <c r="E214" s="72">
        <v>7</v>
      </c>
      <c r="F214" s="72">
        <v>3</v>
      </c>
      <c r="G214" s="37"/>
    </row>
    <row r="215" spans="1:7" x14ac:dyDescent="0.3">
      <c r="A215" s="21"/>
      <c r="B215" s="306" t="s">
        <v>228</v>
      </c>
      <c r="C215" s="307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6" t="s">
        <v>210</v>
      </c>
      <c r="C216" s="307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6" t="s">
        <v>211</v>
      </c>
      <c r="C217" s="307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10" t="s">
        <v>212</v>
      </c>
      <c r="C218" s="311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6" t="s">
        <v>213</v>
      </c>
      <c r="C219" s="307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6" t="s">
        <v>214</v>
      </c>
      <c r="C220" s="307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6" t="s">
        <v>215</v>
      </c>
      <c r="C221" s="307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10" t="s">
        <v>216</v>
      </c>
      <c r="C222" s="311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6" t="s">
        <v>217</v>
      </c>
      <c r="C223" s="307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6" t="s">
        <v>218</v>
      </c>
      <c r="C224" s="307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10" t="s">
        <v>219</v>
      </c>
      <c r="C225" s="311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6" t="s">
        <v>220</v>
      </c>
      <c r="C226" s="307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6" t="s">
        <v>221</v>
      </c>
      <c r="C227" s="307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6" t="s">
        <v>222</v>
      </c>
      <c r="C228" s="307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6" t="s">
        <v>223</v>
      </c>
      <c r="C229" s="307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6" t="s">
        <v>224</v>
      </c>
      <c r="C230" s="307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10" t="s">
        <v>225</v>
      </c>
      <c r="C231" s="311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08" t="s">
        <v>62</v>
      </c>
      <c r="C232" s="309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08" t="s">
        <v>63</v>
      </c>
      <c r="C233" s="309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08" t="s">
        <v>64</v>
      </c>
      <c r="C234" s="309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08" t="s">
        <v>65</v>
      </c>
      <c r="C235" s="309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14" t="s">
        <v>66</v>
      </c>
      <c r="C236" s="315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3" t="s">
        <v>67</v>
      </c>
      <c r="C237" s="234"/>
      <c r="D237" s="235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3" t="s">
        <v>68</v>
      </c>
      <c r="C239" s="234"/>
      <c r="D239" s="235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3" t="s">
        <v>69</v>
      </c>
      <c r="C241" s="234"/>
      <c r="D241" s="235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7"/>
      <c r="D244" s="238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I55"/>
  <sheetViews>
    <sheetView zoomScale="75" zoomScaleNormal="7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0" t="s">
        <v>404</v>
      </c>
      <c r="B1" s="260"/>
      <c r="C1" s="260"/>
      <c r="D1" s="260"/>
      <c r="E1" s="260"/>
      <c r="F1" s="261"/>
      <c r="G1" s="97"/>
      <c r="H1" s="97"/>
      <c r="I1" s="97"/>
    </row>
    <row r="2" spans="1:9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3"/>
      <c r="F2" s="264"/>
    </row>
    <row r="3" spans="1:9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7"/>
      <c r="F3" s="248"/>
    </row>
    <row r="4" spans="1:9" ht="18.5" thickBot="1" x14ac:dyDescent="0.45">
      <c r="A4" s="100" t="s">
        <v>80</v>
      </c>
      <c r="B4" s="252">
        <f>'General information'!B8</f>
        <v>45292</v>
      </c>
      <c r="C4" s="253"/>
      <c r="D4" s="253"/>
      <c r="E4" s="253"/>
      <c r="F4" s="254"/>
    </row>
    <row r="5" spans="1:9" ht="18.5" thickBot="1" x14ac:dyDescent="0.45">
      <c r="A5" s="100" t="s">
        <v>81</v>
      </c>
      <c r="B5" s="265">
        <f>'General information'!B9</f>
        <v>45657</v>
      </c>
      <c r="C5" s="266"/>
      <c r="D5" s="266"/>
      <c r="E5" s="266"/>
      <c r="F5" s="267"/>
    </row>
    <row r="6" spans="1:9" ht="20.5" thickBot="1" x14ac:dyDescent="0.45">
      <c r="A6" s="271" t="s">
        <v>403</v>
      </c>
      <c r="B6" s="260"/>
      <c r="C6" s="260"/>
      <c r="D6" s="260"/>
      <c r="E6" s="260"/>
      <c r="F6" s="261"/>
      <c r="G6" s="97"/>
      <c r="H6" s="97"/>
      <c r="I6" s="97"/>
    </row>
    <row r="7" spans="1:9" ht="18.5" thickBot="1" x14ac:dyDescent="0.45">
      <c r="A7" s="99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00" t="s">
        <v>281</v>
      </c>
      <c r="B8" s="268" t="s">
        <v>570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41"/>
    </row>
    <row r="14" spans="1:9" ht="14.5" customHeight="1" x14ac:dyDescent="0.3">
      <c r="A14" s="20" t="s">
        <v>430</v>
      </c>
      <c r="B14" s="316" t="s">
        <v>373</v>
      </c>
      <c r="C14" s="317"/>
      <c r="D14" s="113" t="s">
        <v>566</v>
      </c>
      <c r="E14" s="72">
        <f>E25</f>
        <v>116</v>
      </c>
      <c r="F14" s="72">
        <f>F25</f>
        <v>89</v>
      </c>
      <c r="G14" s="144" t="s">
        <v>567</v>
      </c>
    </row>
    <row r="15" spans="1:9" ht="14.5" customHeight="1" x14ac:dyDescent="0.3">
      <c r="A15" s="21"/>
      <c r="B15" s="324" t="s">
        <v>528</v>
      </c>
      <c r="C15" s="325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24" t="s">
        <v>528</v>
      </c>
      <c r="C16" s="325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24" t="s">
        <v>529</v>
      </c>
      <c r="C17" s="325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24" t="s">
        <v>530</v>
      </c>
      <c r="C18" s="325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24" t="s">
        <v>531</v>
      </c>
      <c r="C19" s="325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24" t="s">
        <v>532</v>
      </c>
      <c r="C20" s="325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24" t="s">
        <v>533</v>
      </c>
      <c r="C21" s="325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24" t="s">
        <v>534</v>
      </c>
      <c r="C22" s="325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24" t="s">
        <v>535</v>
      </c>
      <c r="C23" s="325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24" t="s">
        <v>536</v>
      </c>
      <c r="C24" s="325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26" t="s">
        <v>537</v>
      </c>
      <c r="C25" s="327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08" t="s">
        <v>371</v>
      </c>
      <c r="C26" s="309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12" t="s">
        <v>370</v>
      </c>
      <c r="C27" s="313"/>
      <c r="D27" s="113">
        <v>28.4</v>
      </c>
      <c r="E27" s="195">
        <f>E36</f>
        <v>44</v>
      </c>
      <c r="F27" s="205">
        <f>F36</f>
        <v>101</v>
      </c>
      <c r="G27" s="144" t="s">
        <v>568</v>
      </c>
    </row>
    <row r="28" spans="1:7" ht="14.5" customHeight="1" x14ac:dyDescent="0.3">
      <c r="A28" s="21"/>
      <c r="B28" s="330" t="s">
        <v>539</v>
      </c>
      <c r="C28" s="331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30" t="s">
        <v>540</v>
      </c>
      <c r="C29" s="331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30" t="s">
        <v>541</v>
      </c>
      <c r="C30" s="331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30" t="s">
        <v>542</v>
      </c>
      <c r="C31" s="331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30" t="s">
        <v>543</v>
      </c>
      <c r="C32" s="331"/>
      <c r="D32" s="113"/>
      <c r="E32" s="72">
        <v>6</v>
      </c>
      <c r="F32" s="78">
        <v>7</v>
      </c>
      <c r="G32" s="142"/>
    </row>
    <row r="33" spans="1:7" ht="14.5" customHeight="1" x14ac:dyDescent="0.3">
      <c r="A33" s="21"/>
      <c r="B33" s="330" t="s">
        <v>544</v>
      </c>
      <c r="C33" s="331"/>
      <c r="D33" s="113"/>
      <c r="E33" s="72">
        <v>7</v>
      </c>
      <c r="F33" s="78">
        <v>7</v>
      </c>
      <c r="G33" s="142"/>
    </row>
    <row r="34" spans="1:7" ht="14.5" customHeight="1" x14ac:dyDescent="0.3">
      <c r="A34" s="21"/>
      <c r="B34" s="330" t="s">
        <v>271</v>
      </c>
      <c r="C34" s="331"/>
      <c r="D34" s="113"/>
      <c r="E34" s="72">
        <v>8</v>
      </c>
      <c r="F34" s="78">
        <v>8</v>
      </c>
      <c r="G34" s="142"/>
    </row>
    <row r="35" spans="1:7" ht="15" customHeight="1" thickBot="1" x14ac:dyDescent="0.35">
      <c r="A35" s="21"/>
      <c r="B35" s="330" t="s">
        <v>545</v>
      </c>
      <c r="C35" s="331"/>
      <c r="D35" s="113"/>
      <c r="E35" s="79">
        <v>9</v>
      </c>
      <c r="F35" s="148">
        <v>8</v>
      </c>
      <c r="G35" s="142"/>
    </row>
    <row r="36" spans="1:7" ht="14.5" customHeight="1" x14ac:dyDescent="0.3">
      <c r="A36" s="21"/>
      <c r="B36" s="328" t="s">
        <v>546</v>
      </c>
      <c r="C36" s="329"/>
      <c r="D36" s="113"/>
      <c r="E36" s="195">
        <f>SUM(E28:E35)</f>
        <v>44</v>
      </c>
      <c r="F36" s="195">
        <f>SUM(F28:F35)</f>
        <v>101</v>
      </c>
      <c r="G36" s="142"/>
    </row>
    <row r="37" spans="1:7" ht="14.5" customHeight="1" x14ac:dyDescent="0.3">
      <c r="A37" s="21" t="s">
        <v>428</v>
      </c>
      <c r="B37" s="308" t="s">
        <v>369</v>
      </c>
      <c r="C37" s="309"/>
      <c r="D37" s="113"/>
      <c r="E37" s="72">
        <v>-6</v>
      </c>
      <c r="F37" s="78">
        <v>-4</v>
      </c>
      <c r="G37" s="142"/>
    </row>
    <row r="38" spans="1:7" ht="14.5" customHeight="1" x14ac:dyDescent="0.3">
      <c r="A38" s="21" t="s">
        <v>436</v>
      </c>
      <c r="B38" s="308" t="s">
        <v>378</v>
      </c>
      <c r="C38" s="309"/>
      <c r="D38" s="113"/>
      <c r="E38" s="72">
        <v>-6</v>
      </c>
      <c r="F38" s="78">
        <v>16</v>
      </c>
      <c r="G38" s="142"/>
    </row>
    <row r="39" spans="1:7" ht="14.5" customHeight="1" x14ac:dyDescent="0.3">
      <c r="A39" s="21" t="s">
        <v>437</v>
      </c>
      <c r="B39" s="308" t="s">
        <v>368</v>
      </c>
      <c r="C39" s="309"/>
      <c r="D39" s="113"/>
      <c r="E39" s="72">
        <v>-4</v>
      </c>
      <c r="F39" s="78">
        <v>-3</v>
      </c>
      <c r="G39" s="142"/>
    </row>
    <row r="40" spans="1:7" ht="15" customHeight="1" thickBot="1" x14ac:dyDescent="0.35">
      <c r="A40" s="22" t="s">
        <v>429</v>
      </c>
      <c r="B40" s="314" t="s">
        <v>367</v>
      </c>
      <c r="C40" s="315"/>
      <c r="D40" s="113"/>
      <c r="E40" s="72">
        <v>-6</v>
      </c>
      <c r="F40" s="78">
        <v>2</v>
      </c>
      <c r="G40" s="142"/>
    </row>
    <row r="41" spans="1:7" ht="14.5" thickBot="1" x14ac:dyDescent="0.35">
      <c r="A41" s="110"/>
      <c r="B41" s="234" t="s">
        <v>289</v>
      </c>
      <c r="C41" s="235"/>
      <c r="D41" s="112"/>
      <c r="E41" s="188">
        <f>SUM(E14:E40)</f>
        <v>452</v>
      </c>
      <c r="F41" s="188">
        <f>SUM(F14:F40)</f>
        <v>575</v>
      </c>
      <c r="G41" s="142"/>
    </row>
    <row r="42" spans="1:7" ht="14.5" customHeight="1" x14ac:dyDescent="0.3">
      <c r="A42" s="20" t="s">
        <v>438</v>
      </c>
      <c r="B42" s="334" t="s">
        <v>374</v>
      </c>
      <c r="C42" s="335"/>
      <c r="D42" s="113"/>
      <c r="E42" s="72">
        <v>6</v>
      </c>
      <c r="F42" s="78">
        <v>5</v>
      </c>
      <c r="G42" s="142"/>
    </row>
    <row r="43" spans="1:7" ht="14.5" customHeight="1" x14ac:dyDescent="0.3">
      <c r="A43" s="21" t="s">
        <v>439</v>
      </c>
      <c r="B43" s="308" t="s">
        <v>375</v>
      </c>
      <c r="C43" s="309"/>
      <c r="D43" s="113"/>
      <c r="E43" s="72">
        <v>-3</v>
      </c>
      <c r="F43" s="78">
        <v>3</v>
      </c>
      <c r="G43" s="142"/>
    </row>
    <row r="44" spans="1:7" ht="15" customHeight="1" thickBot="1" x14ac:dyDescent="0.35">
      <c r="A44" s="22" t="s">
        <v>440</v>
      </c>
      <c r="B44" s="314" t="s">
        <v>376</v>
      </c>
      <c r="C44" s="315"/>
      <c r="D44" s="113"/>
      <c r="E44" s="72">
        <v>6</v>
      </c>
      <c r="F44" s="78">
        <v>6</v>
      </c>
      <c r="G44" s="142"/>
    </row>
    <row r="45" spans="1:7" ht="14.5" thickBot="1" x14ac:dyDescent="0.35">
      <c r="A45" s="110"/>
      <c r="B45" s="234" t="s">
        <v>288</v>
      </c>
      <c r="C45" s="235"/>
      <c r="D45" s="112"/>
      <c r="E45" s="188">
        <f>SUM(E41:E44)</f>
        <v>461</v>
      </c>
      <c r="F45" s="188">
        <f>SUM(F41:F44)</f>
        <v>589</v>
      </c>
      <c r="G45" s="142"/>
    </row>
    <row r="46" spans="1:7" ht="15" customHeight="1" thickBot="1" x14ac:dyDescent="0.35">
      <c r="A46" s="23" t="s">
        <v>441</v>
      </c>
      <c r="B46" s="332" t="s">
        <v>377</v>
      </c>
      <c r="C46" s="333"/>
      <c r="D46" s="113"/>
      <c r="E46" s="74">
        <v>1</v>
      </c>
      <c r="F46" s="139">
        <v>5</v>
      </c>
      <c r="G46" s="142"/>
    </row>
    <row r="47" spans="1:7" ht="14.5" thickBot="1" x14ac:dyDescent="0.35">
      <c r="A47" s="110"/>
      <c r="B47" s="234" t="s">
        <v>405</v>
      </c>
      <c r="C47" s="235"/>
      <c r="D47" s="112"/>
      <c r="E47" s="188">
        <f>SUM(E45:E46)</f>
        <v>462</v>
      </c>
      <c r="F47" s="188">
        <f>SUM(F45:F46)</f>
        <v>594</v>
      </c>
      <c r="G47" s="143"/>
    </row>
    <row r="54" spans="2:5" x14ac:dyDescent="0.3">
      <c r="B54" s="1"/>
    </row>
    <row r="55" spans="2:5" x14ac:dyDescent="0.3">
      <c r="E55" s="17"/>
    </row>
  </sheetData>
  <mergeCells count="44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574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10" spans="1:13" ht="15" thickBot="1" x14ac:dyDescent="0.4"/>
    <row r="11" spans="1:13" ht="18.5" thickBot="1" x14ac:dyDescent="0.45">
      <c r="A11" s="255" t="s">
        <v>514</v>
      </c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256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39"/>
    </row>
    <row r="13" spans="1:13" ht="15" thickBot="1" x14ac:dyDescent="0.4">
      <c r="A13" s="47" t="s">
        <v>526</v>
      </c>
      <c r="B13" s="47" t="s">
        <v>527</v>
      </c>
      <c r="C13" s="340" t="s">
        <v>528</v>
      </c>
      <c r="D13" s="34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6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2024-07-18T13:20:45Z</dcterms:modified>
</cp:coreProperties>
</file>