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\Universal Images\Universal\report\accounting\asset_management\"/>
    </mc:Choice>
  </mc:AlternateContent>
  <xr:revisionPtr revIDLastSave="0" documentId="13_ncr:1_{A9234B1C-AF8B-4AB7-A7A2-1E6ACDA7180C}" xr6:coauthVersionLast="47" xr6:coauthVersionMax="47" xr10:uidLastSave="{00000000-0000-0000-0000-000000000000}"/>
  <bookViews>
    <workbookView xWindow="170" yWindow="1070" windowWidth="34040" windowHeight="18010" activeTab="1" xr2:uid="{F3CD7890-2F1A-4DCC-A859-DA51742E909C}"/>
  </bookViews>
  <sheets>
    <sheet name="Foglio1" sheetId="1" r:id="rId1"/>
    <sheet name="esemp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0" i="2" l="1"/>
  <c r="N20" i="2"/>
  <c r="L20" i="2"/>
  <c r="L19" i="2"/>
  <c r="K19" i="2"/>
  <c r="K20" i="2"/>
  <c r="I20" i="2"/>
  <c r="G20" i="2"/>
  <c r="O19" i="2"/>
  <c r="N19" i="2"/>
  <c r="I19" i="2"/>
  <c r="J16" i="1"/>
  <c r="K18" i="1"/>
  <c r="K8" i="1"/>
  <c r="D10" i="1"/>
  <c r="G19" i="2"/>
  <c r="G18" i="2"/>
  <c r="I18" i="2" s="1"/>
  <c r="K17" i="1"/>
  <c r="K14" i="1"/>
  <c r="K12" i="2"/>
  <c r="G12" i="2"/>
  <c r="N12" i="2" s="1"/>
  <c r="K11" i="2"/>
  <c r="G11" i="2"/>
  <c r="N11" i="2" s="1"/>
  <c r="K9" i="2"/>
  <c r="G9" i="2"/>
  <c r="I9" i="2" s="1"/>
  <c r="K8" i="2"/>
  <c r="G8" i="2"/>
  <c r="I8" i="2" s="1"/>
  <c r="K7" i="2"/>
  <c r="G7" i="2"/>
  <c r="I7" i="2" s="1"/>
  <c r="K6" i="2"/>
  <c r="G6" i="2"/>
  <c r="L6" i="2" s="1"/>
  <c r="G5" i="2"/>
  <c r="I5" i="2" s="1"/>
  <c r="J17" i="1"/>
  <c r="I8" i="1"/>
  <c r="I17" i="1" s="1"/>
  <c r="D23" i="1"/>
  <c r="D25" i="1" s="1"/>
  <c r="D28" i="1"/>
  <c r="I13" i="1"/>
  <c r="D13" i="1"/>
  <c r="D8" i="1"/>
  <c r="N8" i="2" l="1"/>
  <c r="L7" i="2"/>
  <c r="O8" i="2"/>
  <c r="I6" i="2"/>
  <c r="N9" i="2"/>
  <c r="O9" i="2" s="1"/>
  <c r="L9" i="2"/>
  <c r="I11" i="2"/>
  <c r="O11" i="2" s="1"/>
  <c r="L11" i="2"/>
  <c r="I12" i="2"/>
  <c r="O12" i="2" s="1"/>
  <c r="L12" i="2"/>
  <c r="L8" i="2"/>
  <c r="I10" i="1"/>
  <c r="D14" i="1"/>
  <c r="I14" i="1"/>
  <c r="D29" i="1"/>
</calcChain>
</file>

<file path=xl/sharedStrings.xml><?xml version="1.0" encoding="utf-8"?>
<sst xmlns="http://schemas.openxmlformats.org/spreadsheetml/2006/main" count="115" uniqueCount="53">
  <si>
    <t>spese</t>
  </si>
  <si>
    <t>quantita</t>
  </si>
  <si>
    <t xml:space="preserve">prezzo per azione </t>
  </si>
  <si>
    <t xml:space="preserve">prezzo medio </t>
  </si>
  <si>
    <t>utile</t>
  </si>
  <si>
    <t>valore azioni medie</t>
  </si>
  <si>
    <t>importo transazione netto</t>
  </si>
  <si>
    <t xml:space="preserve">totale vendita azioni </t>
  </si>
  <si>
    <t>Esempio unicredi con utile/perdita di cambio</t>
  </si>
  <si>
    <t>EUR</t>
  </si>
  <si>
    <t>utile/perdita di cambio realizzata</t>
  </si>
  <si>
    <t>CHF</t>
  </si>
  <si>
    <t>Account</t>
  </si>
  <si>
    <t>prova dati 1</t>
  </si>
  <si>
    <t>prova dati 2</t>
  </si>
  <si>
    <t>Vend. 10000 azioni UBS</t>
  </si>
  <si>
    <t>Vend. 10000 azioni UBS spese banca</t>
  </si>
  <si>
    <t>Vend. 10000 azioni UBS perdita su vendita</t>
  </si>
  <si>
    <t>Vend. azioni Unicredit</t>
  </si>
  <si>
    <t>Vend. azioni Unicredit utile su vendita</t>
  </si>
  <si>
    <t xml:space="preserve">Vend. azioni Unicredit spese banca </t>
  </si>
  <si>
    <t xml:space="preserve">EUR </t>
  </si>
  <si>
    <t>Cambio utilizzato:</t>
  </si>
  <si>
    <t xml:space="preserve">valore azioni al prezzo medio di acquisto </t>
  </si>
  <si>
    <t xml:space="preserve">prezzo medio di acquisto </t>
  </si>
  <si>
    <t xml:space="preserve">Cambio </t>
  </si>
  <si>
    <t xml:space="preserve">Saldo del conto titoli </t>
  </si>
  <si>
    <t xml:space="preserve">vendita al cambio contabile </t>
  </si>
  <si>
    <t>x</t>
  </si>
  <si>
    <t xml:space="preserve">acquisto </t>
  </si>
  <si>
    <t>qt</t>
  </si>
  <si>
    <t xml:space="preserve">prezzo </t>
  </si>
  <si>
    <t>moneta</t>
  </si>
  <si>
    <t>totale</t>
  </si>
  <si>
    <t>cambio</t>
  </si>
  <si>
    <t>chf</t>
  </si>
  <si>
    <t>unicredit</t>
  </si>
  <si>
    <t>eur</t>
  </si>
  <si>
    <t>utile vendita</t>
  </si>
  <si>
    <t xml:space="preserve">costo medio </t>
  </si>
  <si>
    <t>valore acquisto</t>
  </si>
  <si>
    <t>utile/perdita di vendita</t>
  </si>
  <si>
    <t>perdita vendita</t>
  </si>
  <si>
    <t>utile vendita+utile cambio</t>
  </si>
  <si>
    <t>valore contabile</t>
  </si>
  <si>
    <t>cambio contabile</t>
  </si>
  <si>
    <t>utile/perdita di cambio</t>
  </si>
  <si>
    <t>perdita vendita+utile cambio</t>
  </si>
  <si>
    <t>Altri esempi</t>
  </si>
  <si>
    <t>Esempio base</t>
  </si>
  <si>
    <t>utile vendita+perdita cambio</t>
  </si>
  <si>
    <t>perdita vendita+perdita cambio</t>
  </si>
  <si>
    <t xml:space="preserve">perdita+perdita sul cambio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</si>
</sst>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2" fillId="0" borderId="0" xfId="0" applyFont="1" applyAlignment="1">
      <alignment vertical="center" wrapText="1"/>
    </xf>
    <xf numFmtId="4" fontId="2" fillId="0" borderId="0" xfId="0" applyNumberFormat="1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 indent="12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E062F-3A88-4CED-BA9F-4C260A6C691F}">
  <dimension ref="C3:L45"/>
  <sheetViews>
    <sheetView zoomScale="130" zoomScaleNormal="130" workbookViewId="0">
      <selection activeCell="K17" sqref="K17"/>
    </sheetView>
  </sheetViews>
  <sheetFormatPr defaultRowHeight="14.5" x14ac:dyDescent="0.35"/>
  <cols>
    <col min="3" max="3" width="35.453125" bestFit="1" customWidth="1"/>
    <col min="4" max="5" width="14.6328125" customWidth="1"/>
    <col min="7" max="7" width="43.08984375" bestFit="1" customWidth="1"/>
    <col min="8" max="8" width="10.90625" customWidth="1"/>
    <col min="9" max="10" width="22.26953125" customWidth="1"/>
    <col min="11" max="11" width="19.26953125" customWidth="1"/>
  </cols>
  <sheetData>
    <row r="3" spans="3:12" x14ac:dyDescent="0.35">
      <c r="G3" t="s">
        <v>22</v>
      </c>
      <c r="H3" s="7">
        <v>1.1499999999999999</v>
      </c>
    </row>
    <row r="4" spans="3:12" x14ac:dyDescent="0.35">
      <c r="C4" t="s">
        <v>13</v>
      </c>
    </row>
    <row r="5" spans="3:12" x14ac:dyDescent="0.35">
      <c r="C5" s="1"/>
      <c r="D5" s="1"/>
      <c r="E5" s="1" t="s">
        <v>12</v>
      </c>
      <c r="G5" t="s">
        <v>8</v>
      </c>
      <c r="I5" s="7" t="s">
        <v>9</v>
      </c>
      <c r="J5" s="7" t="s">
        <v>25</v>
      </c>
      <c r="K5" s="7" t="s">
        <v>11</v>
      </c>
    </row>
    <row r="6" spans="3:12" x14ac:dyDescent="0.35">
      <c r="C6" s="1" t="s">
        <v>6</v>
      </c>
      <c r="D6" s="1">
        <v>130000</v>
      </c>
      <c r="E6" s="1">
        <v>1020</v>
      </c>
      <c r="G6" t="s">
        <v>6</v>
      </c>
      <c r="H6" t="s">
        <v>21</v>
      </c>
      <c r="I6">
        <v>299000</v>
      </c>
      <c r="J6" s="7">
        <v>1.1499999999999999</v>
      </c>
    </row>
    <row r="7" spans="3:12" x14ac:dyDescent="0.35">
      <c r="C7" s="1" t="s">
        <v>0</v>
      </c>
      <c r="D7" s="1">
        <v>2000</v>
      </c>
      <c r="E7" s="1">
        <v>6900</v>
      </c>
      <c r="G7" t="s">
        <v>0</v>
      </c>
      <c r="H7" t="s">
        <v>9</v>
      </c>
      <c r="I7">
        <v>2000</v>
      </c>
      <c r="J7" s="7">
        <v>1.1499999999999999</v>
      </c>
    </row>
    <row r="8" spans="3:12" x14ac:dyDescent="0.35">
      <c r="C8" s="1" t="s">
        <v>7</v>
      </c>
      <c r="D8" s="1">
        <f>D6+D7</f>
        <v>132000</v>
      </c>
      <c r="E8" s="1"/>
      <c r="G8" t="s">
        <v>7</v>
      </c>
      <c r="H8" t="s">
        <v>9</v>
      </c>
      <c r="I8">
        <f>I6+I7</f>
        <v>301000</v>
      </c>
      <c r="J8" s="7">
        <v>1.1499999999999999</v>
      </c>
      <c r="K8">
        <f>I8*J8</f>
        <v>346150</v>
      </c>
      <c r="L8" s="6" t="s">
        <v>28</v>
      </c>
    </row>
    <row r="9" spans="3:12" x14ac:dyDescent="0.35">
      <c r="C9" s="1" t="s">
        <v>1</v>
      </c>
      <c r="D9" s="1">
        <v>10000</v>
      </c>
      <c r="E9" s="1"/>
      <c r="G9" t="s">
        <v>1</v>
      </c>
      <c r="I9">
        <v>25000</v>
      </c>
    </row>
    <row r="10" spans="3:12" x14ac:dyDescent="0.35">
      <c r="C10" s="1" t="s">
        <v>2</v>
      </c>
      <c r="D10" s="1">
        <f>D8/D9</f>
        <v>13.2</v>
      </c>
      <c r="E10" s="1"/>
      <c r="G10" t="s">
        <v>2</v>
      </c>
      <c r="H10" t="s">
        <v>9</v>
      </c>
      <c r="I10">
        <f>I8/I9</f>
        <v>12.04</v>
      </c>
    </row>
    <row r="11" spans="3:12" x14ac:dyDescent="0.35">
      <c r="C11" s="1" t="s">
        <v>3</v>
      </c>
      <c r="D11" s="1">
        <v>13.8</v>
      </c>
      <c r="E11" s="1"/>
      <c r="G11" t="s">
        <v>3</v>
      </c>
      <c r="H11" t="s">
        <v>9</v>
      </c>
      <c r="I11">
        <v>11.6</v>
      </c>
    </row>
    <row r="12" spans="3:12" x14ac:dyDescent="0.35">
      <c r="C12" s="1"/>
      <c r="D12" s="1"/>
      <c r="E12" s="1"/>
    </row>
    <row r="13" spans="3:12" x14ac:dyDescent="0.35">
      <c r="C13" s="1" t="s">
        <v>5</v>
      </c>
      <c r="D13" s="1">
        <f>D11*D9</f>
        <v>138000</v>
      </c>
      <c r="E13" s="1">
        <v>1400</v>
      </c>
      <c r="G13" t="s">
        <v>5</v>
      </c>
      <c r="H13" t="s">
        <v>9</v>
      </c>
      <c r="I13">
        <f>I11*I9</f>
        <v>290000</v>
      </c>
    </row>
    <row r="14" spans="3:12" x14ac:dyDescent="0.35">
      <c r="C14" s="1" t="s">
        <v>4</v>
      </c>
      <c r="D14" s="1">
        <f>D8-D13</f>
        <v>-6000</v>
      </c>
      <c r="E14" s="1">
        <v>4200</v>
      </c>
      <c r="G14" t="s">
        <v>4</v>
      </c>
      <c r="H14" t="s">
        <v>9</v>
      </c>
      <c r="I14">
        <f>I8-I13</f>
        <v>11000</v>
      </c>
      <c r="J14">
        <v>1.1499999999999999</v>
      </c>
      <c r="K14">
        <f>J14*I14</f>
        <v>12649.999999999998</v>
      </c>
    </row>
    <row r="16" spans="3:12" x14ac:dyDescent="0.35">
      <c r="G16" t="s">
        <v>26</v>
      </c>
      <c r="H16" t="s">
        <v>9</v>
      </c>
      <c r="I16">
        <v>580000</v>
      </c>
      <c r="J16" s="9">
        <f>K16/I16</f>
        <v>1.1086206896551725</v>
      </c>
      <c r="K16">
        <v>643000</v>
      </c>
    </row>
    <row r="17" spans="3:12" x14ac:dyDescent="0.35">
      <c r="G17" t="s">
        <v>27</v>
      </c>
      <c r="H17" t="s">
        <v>9</v>
      </c>
      <c r="I17">
        <f>I8</f>
        <v>301000</v>
      </c>
      <c r="J17" s="10">
        <f>J16</f>
        <v>1.1086206896551725</v>
      </c>
      <c r="K17" s="9">
        <f>I17*J17</f>
        <v>333694.8275862069</v>
      </c>
    </row>
    <row r="18" spans="3:12" x14ac:dyDescent="0.35">
      <c r="G18" t="s">
        <v>10</v>
      </c>
      <c r="K18" s="9">
        <f>K8-K17</f>
        <v>12455.172413793101</v>
      </c>
      <c r="L18" s="7" t="s">
        <v>28</v>
      </c>
    </row>
    <row r="19" spans="3:12" x14ac:dyDescent="0.35">
      <c r="C19" t="s">
        <v>14</v>
      </c>
    </row>
    <row r="20" spans="3:12" x14ac:dyDescent="0.35">
      <c r="C20" s="1"/>
      <c r="D20" s="1"/>
      <c r="E20" s="1" t="s">
        <v>12</v>
      </c>
    </row>
    <row r="21" spans="3:12" x14ac:dyDescent="0.35">
      <c r="C21" s="1" t="s">
        <v>6</v>
      </c>
      <c r="D21" s="1">
        <v>5300</v>
      </c>
      <c r="E21" s="1">
        <v>1020</v>
      </c>
    </row>
    <row r="22" spans="3:12" x14ac:dyDescent="0.35">
      <c r="C22" s="1" t="s">
        <v>0</v>
      </c>
      <c r="D22" s="1">
        <v>200</v>
      </c>
      <c r="E22" s="1">
        <v>6900</v>
      </c>
    </row>
    <row r="23" spans="3:12" x14ac:dyDescent="0.35">
      <c r="C23" s="1" t="s">
        <v>7</v>
      </c>
      <c r="D23" s="1">
        <f>D21+D22</f>
        <v>5500</v>
      </c>
      <c r="E23" s="1"/>
    </row>
    <row r="24" spans="3:12" x14ac:dyDescent="0.35">
      <c r="C24" s="1" t="s">
        <v>1</v>
      </c>
      <c r="D24" s="1">
        <v>500</v>
      </c>
      <c r="E24" s="1"/>
    </row>
    <row r="25" spans="3:12" x14ac:dyDescent="0.35">
      <c r="C25" s="1" t="s">
        <v>2</v>
      </c>
      <c r="D25" s="1">
        <f>D23/D24</f>
        <v>11</v>
      </c>
      <c r="E25" s="1"/>
    </row>
    <row r="26" spans="3:12" x14ac:dyDescent="0.35">
      <c r="C26" s="1" t="s">
        <v>24</v>
      </c>
      <c r="D26" s="1">
        <v>10</v>
      </c>
      <c r="E26" s="1"/>
      <c r="G26" s="2" t="s">
        <v>18</v>
      </c>
      <c r="H26" s="4">
        <v>1024</v>
      </c>
      <c r="I26" s="5"/>
      <c r="J26" s="5"/>
      <c r="K26" s="3">
        <v>299000</v>
      </c>
    </row>
    <row r="27" spans="3:12" x14ac:dyDescent="0.35">
      <c r="C27" s="1"/>
      <c r="D27" s="1"/>
      <c r="E27" s="1"/>
      <c r="G27" s="2" t="s">
        <v>18</v>
      </c>
      <c r="H27" s="5"/>
      <c r="I27" s="4">
        <v>1402</v>
      </c>
      <c r="J27" s="4"/>
      <c r="K27" s="3">
        <v>289000</v>
      </c>
    </row>
    <row r="28" spans="3:12" x14ac:dyDescent="0.35">
      <c r="C28" s="1" t="s">
        <v>23</v>
      </c>
      <c r="D28" s="1">
        <f>D26*D24</f>
        <v>5000</v>
      </c>
      <c r="E28" s="1">
        <v>1400</v>
      </c>
      <c r="G28" s="2" t="s">
        <v>20</v>
      </c>
      <c r="H28" s="5"/>
      <c r="I28" s="4">
        <v>6900</v>
      </c>
      <c r="J28" s="4"/>
      <c r="K28" s="3">
        <v>2000</v>
      </c>
    </row>
    <row r="29" spans="3:12" x14ac:dyDescent="0.35">
      <c r="C29" s="1" t="s">
        <v>4</v>
      </c>
      <c r="D29" s="1">
        <f>D23-D28</f>
        <v>500</v>
      </c>
      <c r="E29" s="1">
        <v>4200</v>
      </c>
      <c r="G29" s="2" t="s">
        <v>19</v>
      </c>
      <c r="H29" s="5"/>
      <c r="I29" s="4">
        <v>3200</v>
      </c>
      <c r="J29" s="4"/>
      <c r="K29" s="3">
        <v>8000</v>
      </c>
    </row>
    <row r="34" spans="7:11" x14ac:dyDescent="0.35">
      <c r="G34" s="2" t="s">
        <v>15</v>
      </c>
      <c r="H34" s="4">
        <v>1020</v>
      </c>
      <c r="I34" s="5"/>
      <c r="J34" s="5"/>
      <c r="K34" s="3">
        <v>130000</v>
      </c>
    </row>
    <row r="35" spans="7:11" x14ac:dyDescent="0.35">
      <c r="G35" s="2" t="s">
        <v>16</v>
      </c>
      <c r="H35" s="4">
        <v>6900</v>
      </c>
      <c r="I35" s="5"/>
      <c r="J35" s="5"/>
      <c r="K35" s="3">
        <v>2000</v>
      </c>
    </row>
    <row r="36" spans="7:11" x14ac:dyDescent="0.35">
      <c r="G36" s="2" t="s">
        <v>17</v>
      </c>
      <c r="H36" s="4">
        <v>4200</v>
      </c>
      <c r="I36" s="5"/>
      <c r="J36" s="5"/>
      <c r="K36" s="3">
        <v>6000</v>
      </c>
    </row>
    <row r="37" spans="7:11" x14ac:dyDescent="0.35">
      <c r="G37" s="2" t="s">
        <v>15</v>
      </c>
      <c r="H37" s="5"/>
      <c r="I37" s="4">
        <v>1400</v>
      </c>
      <c r="J37" s="4"/>
      <c r="K37" s="3">
        <v>138000</v>
      </c>
    </row>
    <row r="38" spans="7:11" x14ac:dyDescent="0.35">
      <c r="H38" s="6"/>
      <c r="I38" s="6"/>
      <c r="J38" s="6"/>
    </row>
    <row r="42" spans="7:11" x14ac:dyDescent="0.35">
      <c r="G42" s="2"/>
      <c r="H42" s="4"/>
      <c r="I42" s="5"/>
      <c r="J42" s="5"/>
      <c r="K42" s="3"/>
    </row>
    <row r="43" spans="7:11" x14ac:dyDescent="0.35">
      <c r="G43" s="2"/>
      <c r="H43" s="4"/>
      <c r="K43" s="3"/>
    </row>
    <row r="44" spans="7:11" x14ac:dyDescent="0.35">
      <c r="G44" s="2"/>
      <c r="H44" s="5"/>
      <c r="I44" s="4"/>
      <c r="J44" s="4"/>
      <c r="K44" s="3"/>
    </row>
    <row r="45" spans="7:11" x14ac:dyDescent="0.35">
      <c r="G45" s="2"/>
      <c r="H45" s="5"/>
      <c r="I45" s="4"/>
      <c r="J45" s="4"/>
      <c r="K45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5F4CA-572D-43F0-94F7-4A07CFE4C733}">
  <dimension ref="B2:O20"/>
  <sheetViews>
    <sheetView tabSelected="1" zoomScale="145" zoomScaleNormal="145" workbookViewId="0">
      <selection activeCell="O22" sqref="O22"/>
    </sheetView>
  </sheetViews>
  <sheetFormatPr defaultRowHeight="14.5" x14ac:dyDescent="0.35"/>
  <cols>
    <col min="2" max="2" width="27.36328125" bestFit="1" customWidth="1"/>
    <col min="10" max="10" width="11.54296875" bestFit="1" customWidth="1"/>
    <col min="11" max="11" width="13.6328125" bestFit="1" customWidth="1"/>
    <col min="12" max="12" width="20.36328125" bestFit="1" customWidth="1"/>
    <col min="13" max="14" width="14.26953125" bestFit="1" customWidth="1"/>
    <col min="15" max="15" width="20.1796875" bestFit="1" customWidth="1"/>
  </cols>
  <sheetData>
    <row r="2" spans="2:15" x14ac:dyDescent="0.35">
      <c r="B2" t="s">
        <v>49</v>
      </c>
    </row>
    <row r="3" spans="2:15" x14ac:dyDescent="0.35">
      <c r="C3" s="8" t="s">
        <v>29</v>
      </c>
      <c r="D3" s="8" t="s">
        <v>30</v>
      </c>
      <c r="E3" s="8" t="s">
        <v>31</v>
      </c>
      <c r="F3" s="8" t="s">
        <v>32</v>
      </c>
      <c r="G3" s="8" t="s">
        <v>33</v>
      </c>
      <c r="H3" s="8" t="s">
        <v>34</v>
      </c>
      <c r="I3" s="8" t="s">
        <v>35</v>
      </c>
      <c r="J3" s="8" t="s">
        <v>39</v>
      </c>
      <c r="K3" s="8" t="s">
        <v>40</v>
      </c>
      <c r="L3" s="8" t="s">
        <v>41</v>
      </c>
      <c r="M3" s="8" t="s">
        <v>45</v>
      </c>
      <c r="N3" s="8" t="s">
        <v>44</v>
      </c>
      <c r="O3" s="8" t="s">
        <v>46</v>
      </c>
    </row>
    <row r="4" spans="2:15" x14ac:dyDescent="0.35">
      <c r="C4" s="8"/>
      <c r="D4" s="8"/>
      <c r="E4" s="8"/>
      <c r="F4" s="8"/>
      <c r="G4" s="8" t="s">
        <v>9</v>
      </c>
      <c r="H4" s="8"/>
      <c r="I4" s="8"/>
      <c r="J4" s="8" t="s">
        <v>9</v>
      </c>
      <c r="K4" s="8" t="s">
        <v>9</v>
      </c>
      <c r="L4" s="8" t="s">
        <v>9</v>
      </c>
      <c r="M4" s="8"/>
      <c r="N4" s="8" t="s">
        <v>11</v>
      </c>
      <c r="O4" s="8" t="s">
        <v>11</v>
      </c>
    </row>
    <row r="5" spans="2:15" x14ac:dyDescent="0.35">
      <c r="C5" t="s">
        <v>36</v>
      </c>
      <c r="D5">
        <v>100</v>
      </c>
      <c r="E5">
        <v>100</v>
      </c>
      <c r="F5" t="s">
        <v>37</v>
      </c>
      <c r="G5">
        <f>E5*D5</f>
        <v>10000</v>
      </c>
      <c r="H5">
        <v>1</v>
      </c>
      <c r="I5">
        <f>G5*H5</f>
        <v>10000</v>
      </c>
    </row>
    <row r="6" spans="2:15" x14ac:dyDescent="0.35">
      <c r="B6" t="s">
        <v>38</v>
      </c>
      <c r="D6">
        <v>10</v>
      </c>
      <c r="E6">
        <v>110</v>
      </c>
      <c r="F6" t="s">
        <v>37</v>
      </c>
      <c r="G6">
        <f>E6*D6</f>
        <v>1100</v>
      </c>
      <c r="H6">
        <v>1</v>
      </c>
      <c r="I6">
        <f>G6*H6</f>
        <v>1100</v>
      </c>
      <c r="J6">
        <v>100</v>
      </c>
      <c r="K6">
        <f>J6*D6</f>
        <v>1000</v>
      </c>
      <c r="L6">
        <f>G6-K6</f>
        <v>100</v>
      </c>
    </row>
    <row r="7" spans="2:15" x14ac:dyDescent="0.35">
      <c r="B7" t="s">
        <v>42</v>
      </c>
      <c r="D7">
        <v>10</v>
      </c>
      <c r="E7">
        <v>90</v>
      </c>
      <c r="F7" t="s">
        <v>37</v>
      </c>
      <c r="G7">
        <f>E7*D7</f>
        <v>900</v>
      </c>
      <c r="H7">
        <v>1</v>
      </c>
      <c r="I7">
        <f>G7*H7</f>
        <v>900</v>
      </c>
      <c r="J7">
        <v>100</v>
      </c>
      <c r="K7">
        <f>J7*D7</f>
        <v>1000</v>
      </c>
      <c r="L7">
        <f>G7-K7</f>
        <v>-100</v>
      </c>
    </row>
    <row r="8" spans="2:15" x14ac:dyDescent="0.35">
      <c r="B8" t="s">
        <v>43</v>
      </c>
      <c r="D8">
        <v>10</v>
      </c>
      <c r="E8">
        <v>110</v>
      </c>
      <c r="F8" t="s">
        <v>37</v>
      </c>
      <c r="G8">
        <f>E8*D8</f>
        <v>1100</v>
      </c>
      <c r="H8">
        <v>1.1000000000000001</v>
      </c>
      <c r="I8">
        <f>G8*H8</f>
        <v>1210</v>
      </c>
      <c r="J8">
        <v>100</v>
      </c>
      <c r="K8">
        <f>J8*D8</f>
        <v>1000</v>
      </c>
      <c r="L8">
        <f>G8-K8</f>
        <v>100</v>
      </c>
      <c r="M8">
        <v>1</v>
      </c>
      <c r="N8">
        <f>M8*G8</f>
        <v>1100</v>
      </c>
      <c r="O8">
        <f>I8-N8</f>
        <v>110</v>
      </c>
    </row>
    <row r="9" spans="2:15" x14ac:dyDescent="0.35">
      <c r="B9" t="s">
        <v>50</v>
      </c>
      <c r="D9">
        <v>10</v>
      </c>
      <c r="E9">
        <v>110</v>
      </c>
      <c r="F9" t="s">
        <v>37</v>
      </c>
      <c r="G9">
        <f>E9*D9</f>
        <v>1100</v>
      </c>
      <c r="H9">
        <v>0.9</v>
      </c>
      <c r="I9">
        <f>G9*H9</f>
        <v>990</v>
      </c>
      <c r="J9">
        <v>100</v>
      </c>
      <c r="K9">
        <f>J9*D9</f>
        <v>1000</v>
      </c>
      <c r="L9">
        <f>G9-K9</f>
        <v>100</v>
      </c>
      <c r="M9">
        <v>1</v>
      </c>
      <c r="N9">
        <f>M9*G9</f>
        <v>1100</v>
      </c>
      <c r="O9">
        <f>I9-N9</f>
        <v>-110</v>
      </c>
    </row>
    <row r="11" spans="2:15" x14ac:dyDescent="0.35">
      <c r="B11" t="s">
        <v>47</v>
      </c>
      <c r="D11">
        <v>10</v>
      </c>
      <c r="E11">
        <v>90</v>
      </c>
      <c r="F11" t="s">
        <v>37</v>
      </c>
      <c r="G11">
        <f>E11*D11</f>
        <v>900</v>
      </c>
      <c r="H11">
        <v>1.1000000000000001</v>
      </c>
      <c r="I11">
        <f>G11*H11</f>
        <v>990.00000000000011</v>
      </c>
      <c r="J11">
        <v>100</v>
      </c>
      <c r="K11">
        <f>J11*D11</f>
        <v>1000</v>
      </c>
      <c r="L11">
        <f>G11-K11</f>
        <v>-100</v>
      </c>
      <c r="M11">
        <v>1</v>
      </c>
      <c r="N11">
        <f>M11*G11</f>
        <v>900</v>
      </c>
      <c r="O11">
        <f>I11-N11</f>
        <v>90.000000000000114</v>
      </c>
    </row>
    <row r="12" spans="2:15" x14ac:dyDescent="0.35">
      <c r="B12" t="s">
        <v>51</v>
      </c>
      <c r="D12">
        <v>10</v>
      </c>
      <c r="E12">
        <v>90</v>
      </c>
      <c r="F12" t="s">
        <v>37</v>
      </c>
      <c r="G12">
        <f>E12*D12</f>
        <v>900</v>
      </c>
      <c r="H12">
        <v>0.9</v>
      </c>
      <c r="I12">
        <f>G12*H12</f>
        <v>810</v>
      </c>
      <c r="J12">
        <v>100</v>
      </c>
      <c r="K12">
        <f>J12*D12</f>
        <v>1000</v>
      </c>
      <c r="L12">
        <f>G12-K12</f>
        <v>-100</v>
      </c>
      <c r="M12">
        <v>1</v>
      </c>
      <c r="N12">
        <f>M12*G12</f>
        <v>900</v>
      </c>
      <c r="O12">
        <f>I12-N12</f>
        <v>-90</v>
      </c>
    </row>
    <row r="14" spans="2:15" x14ac:dyDescent="0.35">
      <c r="B14" t="s">
        <v>48</v>
      </c>
    </row>
    <row r="16" spans="2:15" x14ac:dyDescent="0.35">
      <c r="C16" s="8" t="s">
        <v>29</v>
      </c>
      <c r="D16" s="8" t="s">
        <v>30</v>
      </c>
      <c r="E16" s="8" t="s">
        <v>31</v>
      </c>
      <c r="F16" s="8" t="s">
        <v>32</v>
      </c>
      <c r="G16" s="8" t="s">
        <v>33</v>
      </c>
      <c r="H16" s="8" t="s">
        <v>34</v>
      </c>
      <c r="I16" s="8" t="s">
        <v>35</v>
      </c>
      <c r="J16" s="8" t="s">
        <v>39</v>
      </c>
      <c r="K16" s="8" t="s">
        <v>40</v>
      </c>
      <c r="L16" s="8" t="s">
        <v>41</v>
      </c>
      <c r="M16" s="8" t="s">
        <v>45</v>
      </c>
      <c r="N16" s="8" t="s">
        <v>44</v>
      </c>
      <c r="O16" s="8" t="s">
        <v>46</v>
      </c>
    </row>
    <row r="17" spans="2:15" x14ac:dyDescent="0.35">
      <c r="C17" s="8"/>
      <c r="D17" s="8"/>
      <c r="E17" s="8"/>
      <c r="F17" s="8"/>
      <c r="G17" s="8" t="s">
        <v>9</v>
      </c>
      <c r="H17" s="8"/>
      <c r="I17" s="8"/>
      <c r="J17" s="8" t="s">
        <v>9</v>
      </c>
      <c r="K17" s="8" t="s">
        <v>9</v>
      </c>
      <c r="L17" s="8" t="s">
        <v>9</v>
      </c>
      <c r="M17" s="8"/>
      <c r="N17" s="8" t="s">
        <v>11</v>
      </c>
      <c r="O17" s="8" t="s">
        <v>11</v>
      </c>
    </row>
    <row r="18" spans="2:15" x14ac:dyDescent="0.35">
      <c r="C18" t="s">
        <v>36</v>
      </c>
      <c r="D18">
        <v>1000</v>
      </c>
      <c r="E18">
        <v>10</v>
      </c>
      <c r="F18" t="s">
        <v>37</v>
      </c>
      <c r="G18">
        <f>E18*D18</f>
        <v>10000</v>
      </c>
      <c r="H18">
        <v>1.1000000000000001</v>
      </c>
      <c r="I18">
        <f>G18*H18</f>
        <v>11000</v>
      </c>
    </row>
    <row r="19" spans="2:15" x14ac:dyDescent="0.35">
      <c r="B19" t="s">
        <v>43</v>
      </c>
      <c r="D19">
        <v>500</v>
      </c>
      <c r="E19">
        <v>11</v>
      </c>
      <c r="F19" t="s">
        <v>37</v>
      </c>
      <c r="G19">
        <f>E19*D19</f>
        <v>5500</v>
      </c>
      <c r="H19">
        <v>1.1499999999999999</v>
      </c>
      <c r="I19">
        <f>G19*H19</f>
        <v>6324.9999999999991</v>
      </c>
      <c r="J19">
        <v>10</v>
      </c>
      <c r="K19">
        <f>J19*D19</f>
        <v>5000</v>
      </c>
      <c r="L19">
        <f>G19-K19</f>
        <v>500</v>
      </c>
      <c r="M19">
        <v>1.1000000000000001</v>
      </c>
      <c r="N19">
        <f>M19*G19</f>
        <v>6050.0000000000009</v>
      </c>
      <c r="O19">
        <f>I19-N19</f>
        <v>274.99999999999818</v>
      </c>
    </row>
    <row r="20" spans="2:15" x14ac:dyDescent="0.35">
      <c r="B20" t="s">
        <v>52</v>
      </c>
      <c r="D20">
        <v>500</v>
      </c>
      <c r="E20">
        <v>9</v>
      </c>
      <c r="F20" t="s">
        <v>37</v>
      </c>
      <c r="G20">
        <f>E20*D20</f>
        <v>4500</v>
      </c>
      <c r="H20">
        <v>0.9</v>
      </c>
      <c r="I20">
        <f>G20*H20</f>
        <v>4050</v>
      </c>
      <c r="J20">
        <v>10</v>
      </c>
      <c r="K20">
        <f>J20*D20</f>
        <v>5000</v>
      </c>
      <c r="L20">
        <f>G20-K20</f>
        <v>-500</v>
      </c>
      <c r="M20">
        <v>1.1000000000000001</v>
      </c>
      <c r="N20">
        <f>M20*G20</f>
        <v>4950</v>
      </c>
      <c r="O20">
        <f>I20-N20</f>
        <v>-900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esempi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Ploszaj</dc:creator>
  <cp:lastModifiedBy>Aaron Ploszaj</cp:lastModifiedBy>
  <dcterms:created xsi:type="dcterms:W3CDTF">2022-01-28T14:57:24Z</dcterms:created>
  <dcterms:modified xsi:type="dcterms:W3CDTF">2022-02-02T10:15:38Z</dcterms:modified>
</cp:coreProperties>
</file>