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alliwellM\Documents\dnd\Dice Data\3d-die-heatmap\xlsxdata\"/>
    </mc:Choice>
  </mc:AlternateContent>
  <xr:revisionPtr revIDLastSave="0" documentId="13_ncr:1_{31B4D931-2E01-4366-8D43-007F9FCF585D}" xr6:coauthVersionLast="47" xr6:coauthVersionMax="47" xr10:uidLastSave="{00000000-0000-0000-0000-000000000000}"/>
  <bookViews>
    <workbookView xWindow="-110" yWindow="350" windowWidth="1942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5" i="1"/>
  <c r="N5" i="1" l="1"/>
  <c r="Q5" i="1"/>
  <c r="Q4" i="1" s="1"/>
  <c r="P5" i="1"/>
  <c r="P4" i="1" s="1"/>
  <c r="O5" i="1"/>
  <c r="O4" i="1" s="1"/>
  <c r="R5" i="1"/>
  <c r="R4" i="1" s="1"/>
  <c r="M4" i="1"/>
  <c r="L5" i="1"/>
  <c r="L4" i="1" s="1"/>
  <c r="Z16" i="1"/>
  <c r="Z15" i="1"/>
  <c r="Z14" i="1"/>
  <c r="Z13" i="1"/>
  <c r="Z12" i="1"/>
  <c r="Z11" i="1"/>
  <c r="Z10" i="1"/>
  <c r="Z9" i="1"/>
  <c r="Z8" i="1"/>
  <c r="Z7" i="1"/>
  <c r="N11" i="1"/>
  <c r="N18" i="1"/>
  <c r="N17" i="1"/>
  <c r="N16" i="1"/>
  <c r="N15" i="1"/>
  <c r="N14" i="1"/>
  <c r="N13" i="1"/>
  <c r="N12" i="1"/>
  <c r="N10" i="1"/>
  <c r="N9" i="1"/>
  <c r="N8" i="1"/>
  <c r="N7" i="1"/>
  <c r="P13" i="1"/>
  <c r="L8" i="1"/>
  <c r="V10" i="1"/>
  <c r="V9" i="1"/>
  <c r="V8" i="1"/>
  <c r="V7" i="1"/>
  <c r="T12" i="1"/>
  <c r="T11" i="1"/>
  <c r="T10" i="1"/>
  <c r="T9" i="1"/>
  <c r="T8" i="1"/>
  <c r="T7" i="1"/>
  <c r="R14" i="1"/>
  <c r="R13" i="1"/>
  <c r="R12" i="1"/>
  <c r="R11" i="1"/>
  <c r="R10" i="1"/>
  <c r="R9" i="1"/>
  <c r="R8" i="1"/>
  <c r="R7" i="1"/>
  <c r="P16" i="1"/>
  <c r="P15" i="1"/>
  <c r="P14" i="1"/>
  <c r="P12" i="1"/>
  <c r="P11" i="1"/>
  <c r="P10" i="1"/>
  <c r="P9" i="1"/>
  <c r="P8" i="1"/>
  <c r="P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B10" i="1"/>
  <c r="B7" i="1" s="1"/>
  <c r="B3" i="1"/>
  <c r="B5" i="1"/>
  <c r="B6" i="1"/>
  <c r="C6" i="1"/>
  <c r="E6" i="1"/>
  <c r="F6" i="1"/>
  <c r="G6" i="1"/>
  <c r="H6" i="1"/>
  <c r="C5" i="1"/>
  <c r="E5" i="1"/>
  <c r="F5" i="1"/>
  <c r="G5" i="1"/>
  <c r="H5" i="1"/>
  <c r="C3" i="1"/>
  <c r="E3" i="1"/>
  <c r="F3" i="1"/>
  <c r="G3" i="1"/>
  <c r="H3" i="1"/>
  <c r="H10" i="1"/>
  <c r="H7" i="1" s="1"/>
  <c r="C10" i="1"/>
  <c r="D10" i="1"/>
  <c r="D7" i="1" s="1"/>
  <c r="E10" i="1"/>
  <c r="E7" i="1" s="1"/>
  <c r="F10" i="1"/>
  <c r="F7" i="1" s="1"/>
  <c r="G10" i="1"/>
  <c r="G7" i="1" s="1"/>
  <c r="Q7" i="1" l="1"/>
  <c r="O3" i="1"/>
  <c r="U11" i="1"/>
  <c r="Q3" i="1"/>
  <c r="S14" i="1"/>
  <c r="P3" i="1"/>
  <c r="AA10" i="1"/>
  <c r="N3" i="1"/>
  <c r="W10" i="1"/>
  <c r="R3" i="1"/>
  <c r="C7" i="1"/>
  <c r="O18" i="1" s="1"/>
  <c r="D5" i="1"/>
  <c r="D3" i="1"/>
  <c r="N4" i="1"/>
  <c r="D6" i="1"/>
  <c r="Q10" i="1"/>
  <c r="Q11" i="1"/>
  <c r="Q16" i="1"/>
  <c r="U8" i="1"/>
  <c r="U12" i="1"/>
  <c r="U7" i="1"/>
  <c r="S13" i="1"/>
  <c r="S8" i="1"/>
  <c r="S7" i="1"/>
  <c r="S9" i="1"/>
  <c r="S10" i="1"/>
  <c r="S12" i="1"/>
  <c r="Q12" i="1"/>
  <c r="Q9" i="1"/>
  <c r="Q13" i="1"/>
  <c r="Q8" i="1"/>
  <c r="AA7" i="1"/>
  <c r="AA8" i="1"/>
  <c r="AA9" i="1"/>
  <c r="AA11" i="1"/>
  <c r="AA12" i="1"/>
  <c r="AA13" i="1"/>
  <c r="AA14" i="1"/>
  <c r="AA15" i="1"/>
  <c r="AA16" i="1"/>
  <c r="M26" i="1"/>
  <c r="M25" i="1"/>
  <c r="M18" i="1"/>
  <c r="M23" i="1"/>
  <c r="M16" i="1"/>
  <c r="M22" i="1"/>
  <c r="M15" i="1"/>
  <c r="M20" i="1"/>
  <c r="M11" i="1"/>
  <c r="M10" i="1"/>
  <c r="M12" i="1"/>
  <c r="M14" i="1"/>
  <c r="M8" i="1"/>
  <c r="M21" i="1"/>
  <c r="M13" i="1"/>
  <c r="M19" i="1"/>
  <c r="M9" i="1"/>
  <c r="M7" i="1"/>
  <c r="M24" i="1"/>
  <c r="M17" i="1"/>
  <c r="W7" i="1"/>
  <c r="Q14" i="1"/>
  <c r="W9" i="1"/>
  <c r="U10" i="1"/>
  <c r="U9" i="1"/>
  <c r="W8" i="1"/>
  <c r="Q15" i="1"/>
  <c r="S11" i="1"/>
  <c r="O15" i="1" l="1"/>
  <c r="O9" i="1"/>
  <c r="O12" i="1"/>
  <c r="O16" i="1"/>
  <c r="O8" i="1"/>
  <c r="O10" i="1"/>
  <c r="O17" i="1"/>
  <c r="O14" i="1"/>
  <c r="O13" i="1"/>
  <c r="O7" i="1"/>
  <c r="M3" i="1"/>
  <c r="O11" i="1"/>
</calcChain>
</file>

<file path=xl/sharedStrings.xml><?xml version="1.0" encoding="utf-8"?>
<sst xmlns="http://schemas.openxmlformats.org/spreadsheetml/2006/main" count="29" uniqueCount="20">
  <si>
    <t>D20</t>
  </si>
  <si>
    <t>D12</t>
  </si>
  <si>
    <t>D%</t>
  </si>
  <si>
    <t>D10</t>
  </si>
  <si>
    <t>D8</t>
  </si>
  <si>
    <t>D6</t>
  </si>
  <si>
    <t>D4</t>
  </si>
  <si>
    <t>Die size</t>
  </si>
  <si>
    <t>Average</t>
  </si>
  <si>
    <t>Expected Average</t>
  </si>
  <si>
    <t>Mode Count</t>
  </si>
  <si>
    <t>Mode Value</t>
  </si>
  <si>
    <t>Total Rolls</t>
  </si>
  <si>
    <t>Expected Count</t>
  </si>
  <si>
    <t>Total Max Rolls</t>
  </si>
  <si>
    <t>Total Min Rolls</t>
  </si>
  <si>
    <t>Rolls</t>
  </si>
  <si>
    <t>%</t>
  </si>
  <si>
    <t>Rolled Value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</si>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</sst>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D20</a:t>
            </a:r>
            <a:r>
              <a:rPr lang="en-US" baseline="0"/>
              <a:t>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D20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Sheet1!$L$7:$L$26</c:f>
              <c:numCache>
                <c:formatCode>General</c:formatCode>
                <c:ptCount val="2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984464"/>
        <c:axId val="488982064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Sheet1!$M$7:$M$26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84464"/>
        <c:axId val="488982064"/>
      </c:lineChart>
      <c:catAx>
        <c:axId val="4889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2064"/>
        <c:crosses val="autoZero"/>
        <c:auto val="1"/>
        <c:lblAlgn val="ctr"/>
        <c:lblOffset val="100"/>
        <c:noMultiLvlLbl val="0"/>
      </c:catAx>
      <c:valAx>
        <c:axId val="4889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Sheet1!$N$7:$N$18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9306512"/>
        <c:axId val="809316112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Sheet1!$O$7:$O$18</c:f>
              <c:numCache>
                <c:formatCode>General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06512"/>
        <c:axId val="809316112"/>
      </c:lineChart>
      <c:catAx>
        <c:axId val="8093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16112"/>
        <c:crosses val="autoZero"/>
        <c:auto val="1"/>
        <c:lblAlgn val="ctr"/>
        <c:lblOffset val="100"/>
        <c:noMultiLvlLbl val="0"/>
      </c:catAx>
      <c:valAx>
        <c:axId val="809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D%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Sheet1!$Y$7:$Y$16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Sheet1!$Z$7:$Z$16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12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1808"/>
        <c:axId val="8457352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Sheet1!$AA$7:$AA$16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1808"/>
        <c:axId val="845735248"/>
      </c:lineChart>
      <c:catAx>
        <c:axId val="845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5248"/>
        <c:crosses val="autoZero"/>
        <c:auto val="1"/>
        <c:lblAlgn val="ctr"/>
        <c:lblOffset val="100"/>
        <c:noMultiLvlLbl val="0"/>
      </c:catAx>
      <c:valAx>
        <c:axId val="845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D10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Sheet1!$P$7:$P$16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8048"/>
        <c:axId val="8457246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Sheet1!$Q$7:$Q$16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8048"/>
        <c:axId val="845724688"/>
      </c:lineChart>
      <c:catAx>
        <c:axId val="8457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4688"/>
        <c:crosses val="autoZero"/>
        <c:auto val="1"/>
        <c:lblAlgn val="ctr"/>
        <c:lblOffset val="100"/>
        <c:noMultiLvlLbl val="0"/>
      </c:catAx>
      <c:valAx>
        <c:axId val="845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D8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Sheet1!$R$7:$R$14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62688"/>
        <c:axId val="8132458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Sheet1!$S$7:$S$14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62688"/>
        <c:axId val="813245888"/>
      </c:lineChart>
      <c:catAx>
        <c:axId val="8132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5888"/>
        <c:crosses val="autoZero"/>
        <c:auto val="1"/>
        <c:lblAlgn val="ctr"/>
        <c:lblOffset val="100"/>
        <c:noMultiLvlLbl val="0"/>
      </c:catAx>
      <c:valAx>
        <c:axId val="813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D6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Sheet1!$T$7:$T$12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41088"/>
        <c:axId val="8132588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Sheet1!$U$7:$U$12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41088"/>
        <c:axId val="813258848"/>
      </c:lineChart>
      <c:catAx>
        <c:axId val="8132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58848"/>
        <c:crosses val="autoZero"/>
        <c:auto val="1"/>
        <c:lblAlgn val="ctr"/>
        <c:lblOffset val="100"/>
        <c:noMultiLvlLbl val="0"/>
      </c:catAx>
      <c:valAx>
        <c:axId val="813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D4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Sheet1!$V$7:$V$10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F-4383-9DA7-222F8D9A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210400"/>
        <c:axId val="849220000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Sheet1!$W$7:$W$10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E-4128-B102-78EC53B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10400"/>
        <c:axId val="849220000"/>
      </c:lineChart>
      <c:catAx>
        <c:axId val="8492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0000"/>
        <c:crosses val="autoZero"/>
        <c:auto val="1"/>
        <c:lblAlgn val="ctr"/>
        <c:lblOffset val="100"/>
        <c:noMultiLvlLbl val="0"/>
      </c:catAx>
      <c:valAx>
        <c:axId val="849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278743</xdr:colOff>
      <xdr:row>26</xdr:row>
      <xdr:rowOff>150331</xdr:rowOff>
    </xdr:from>
    <xdr:to>
      <xdr:col>15</xdr:col>
      <xdr:colOff>8016</xdr:colOff>
      <xdr:row>37</xdr:row>
      <xdr:rowOff>155408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03C19-F599-4435-5F31-DF8D4368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239220</xdr:colOff>
      <xdr:row>26</xdr:row>
      <xdr:rowOff>182836</xdr:rowOff>
    </xdr:from>
    <xdr:to>
      <xdr:col>20</xdr:col>
      <xdr:colOff>573088</xdr:colOff>
      <xdr:row>37</xdr:row>
      <xdr:rowOff>186119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9C8FD-C05F-3E6E-7D85-DECB617B4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182563</xdr:colOff>
      <xdr:row>27</xdr:row>
      <xdr:rowOff>2701</xdr:rowOff>
    </xdr:from>
    <xdr:to>
      <xdr:col>26</xdr:col>
      <xdr:colOff>539749</xdr:colOff>
      <xdr:row>38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550BA-D81B-7230-FDD7-2B53C6C46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150813</xdr:colOff>
      <xdr:row>27</xdr:row>
      <xdr:rowOff>52076</xdr:rowOff>
    </xdr:from>
    <xdr:to>
      <xdr:col>32</xdr:col>
      <xdr:colOff>305788</xdr:colOff>
      <xdr:row>38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5B3AE-DFB4-6882-B453-99DDFE36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293429</xdr:colOff>
      <xdr:row>39</xdr:row>
      <xdr:rowOff>52726</xdr:rowOff>
    </xdr:from>
    <xdr:to>
      <xdr:col>15</xdr:col>
      <xdr:colOff>21601</xdr:colOff>
      <xdr:row>50</xdr:row>
      <xdr:rowOff>55431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DA4C-C26F-2228-6374-D741BA9A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265042</xdr:colOff>
      <xdr:row>39</xdr:row>
      <xdr:rowOff>95158</xdr:rowOff>
    </xdr:from>
    <xdr:to>
      <xdr:col>20</xdr:col>
      <xdr:colOff>416596</xdr:colOff>
      <xdr:row>50</xdr:row>
      <xdr:rowOff>89440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4AB3D-8837-72BF-E7A8-C6687449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151302</xdr:colOff>
      <xdr:row>39</xdr:row>
      <xdr:rowOff>67133</xdr:rowOff>
    </xdr:from>
    <xdr:to>
      <xdr:col>26</xdr:col>
      <xdr:colOff>476659</xdr:colOff>
      <xdr:row>50</xdr:row>
      <xdr:rowOff>72502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F33C6-13F5-D3E4-0B9F-3CAFD18F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topLeftCell="G13" zoomScale="79" zoomScaleNormal="65" workbookViewId="0">
      <selection activeCell="D111" sqref="D111"/>
    </sheetView>
  </sheetViews>
  <sheetFormatPr defaultRowHeight="14.5" x14ac:dyDescent="0.35"/>
  <cols>
    <col min="1" max="1" width="16.6328125" style="4" customWidth="1"/>
    <col min="2" max="2" width="8.7265625" style="3"/>
    <col min="3" max="3" width="8.7265625" style="2"/>
    <col min="4" max="4" width="8.7265625" style="3"/>
    <col min="5" max="5" width="8.7265625" style="2"/>
    <col min="6" max="6" width="8.7265625" style="3"/>
    <col min="7" max="7" width="8.7265625" style="2"/>
    <col min="8" max="8" width="8.7265625" style="3"/>
    <col min="9" max="16384" width="8.7265625" style="1"/>
  </cols>
  <sheetData>
    <row r="1" spans="1:27" x14ac:dyDescent="0.35">
      <c r="B1" s="7"/>
      <c r="C1" s="7"/>
      <c r="D1" s="7"/>
      <c r="E1" s="7"/>
      <c r="F1" s="7"/>
      <c r="G1" s="7"/>
      <c r="H1" s="7"/>
    </row>
    <row r="2" spans="1:27" x14ac:dyDescent="0.35">
      <c r="A2" s="4" t="s">
        <v>7</v>
      </c>
      <c r="B2" s="3">
        <v>20</v>
      </c>
      <c r="C2" s="2">
        <v>12</v>
      </c>
      <c r="D2" s="5" t="s">
        <v>17</v>
      </c>
      <c r="E2" s="2">
        <v>10</v>
      </c>
      <c r="F2" s="3">
        <v>8</v>
      </c>
      <c r="G2" s="2">
        <v>6</v>
      </c>
      <c r="H2" s="3">
        <v>4</v>
      </c>
      <c r="K2" s="4" t="s">
        <v>7</v>
      </c>
      <c r="L2" s="3">
        <v>20</v>
      </c>
      <c r="M2" s="2">
        <v>12</v>
      </c>
      <c r="N2" s="5" t="s">
        <v>17</v>
      </c>
      <c r="O2" s="2">
        <v>10</v>
      </c>
      <c r="P2" s="3">
        <v>8</v>
      </c>
      <c r="Q2" s="2">
        <v>6</v>
      </c>
      <c r="R2" s="3">
        <v>4</v>
      </c>
    </row>
    <row r="3" spans="1:27" x14ac:dyDescent="0.35">
      <c r="A3" s="4" t="s">
        <v>8</v>
      </c>
      <c r="B3" s="3">
        <f>AVERAGE(B11:B1010)</f>
        <v>9.7200000000000006</v>
      </c>
      <c r="C3" s="2">
        <f t="shared" ref="C3:H3" si="0">AVERAGE(C11:C1010)</f>
        <v>7.01</v>
      </c>
      <c r="D3" s="3">
        <f>AVERAGE(D11:D1010)</f>
        <v>5.66</v>
      </c>
      <c r="E3" s="2" t="e">
        <f t="shared" si="0"/>
        <v>#DIV/0!</v>
      </c>
      <c r="F3" s="3" t="e">
        <f t="shared" si="0"/>
        <v>#DIV/0!</v>
      </c>
      <c r="G3" s="2" t="e">
        <f t="shared" si="0"/>
        <v>#DIV/0!</v>
      </c>
      <c r="H3" s="3" t="e">
        <f t="shared" si="0"/>
        <v>#DIV/0!</v>
      </c>
      <c r="K3" s="4" t="s">
        <v>13</v>
      </c>
      <c r="L3" s="3">
        <f>B7</f>
        <v>5</v>
      </c>
      <c r="M3" s="3">
        <f t="shared" ref="M3:R3" si="1">C7</f>
        <v>8.3333333333333339</v>
      </c>
      <c r="N3" s="3">
        <f t="shared" si="1"/>
        <v>10</v>
      </c>
      <c r="O3" s="3">
        <f t="shared" si="1"/>
        <v>0</v>
      </c>
      <c r="P3" s="3">
        <f t="shared" si="1"/>
        <v>0</v>
      </c>
      <c r="Q3" s="3">
        <f t="shared" si="1"/>
        <v>0</v>
      </c>
      <c r="R3" s="3">
        <f t="shared" si="1"/>
        <v>0</v>
      </c>
    </row>
    <row r="4" spans="1:27" x14ac:dyDescent="0.35">
      <c r="A4" s="4" t="s">
        <v>9</v>
      </c>
      <c r="B4" s="3">
        <v>10.5</v>
      </c>
      <c r="C4" s="2">
        <v>6.5</v>
      </c>
      <c r="D4" s="3">
        <v>55</v>
      </c>
      <c r="E4" s="2">
        <v>5.5</v>
      </c>
      <c r="F4" s="3">
        <v>4.5</v>
      </c>
      <c r="G4" s="2">
        <v>3.5</v>
      </c>
      <c r="H4" s="3">
        <v>2.5</v>
      </c>
      <c r="K4" s="4" t="s">
        <v>10</v>
      </c>
      <c r="L4" s="3">
        <f>COUNTIF(B11:B1008,L5)</f>
        <v>10</v>
      </c>
      <c r="M4" s="2">
        <f>COUNTIF(C11:C1008,M5)</f>
        <v>13</v>
      </c>
      <c r="N4" s="3">
        <f>COUNTIF(D11:D1008,N5)</f>
        <v>17</v>
      </c>
      <c r="O4" s="2">
        <f>COUNTIF(E11:E1008,O5)</f>
        <v>0</v>
      </c>
      <c r="P4" s="3">
        <f>COUNTIF(F11:F1008,P5)</f>
        <v>0</v>
      </c>
      <c r="Q4" s="2">
        <f>COUNTIF(G11:G1008,Q5)</f>
        <v>0</v>
      </c>
      <c r="R4" s="3">
        <f>COUNTIF(H11:H1008,R5)</f>
        <v>0</v>
      </c>
    </row>
    <row r="5" spans="1:27" x14ac:dyDescent="0.35">
      <c r="A5" s="4" t="s">
        <v>14</v>
      </c>
      <c r="B5" s="3">
        <f>COUNTIF(B11:B1010,B2)</f>
        <v>2</v>
      </c>
      <c r="C5" s="2">
        <f t="shared" ref="C5:H5" si="2">COUNTIF(C11:C1010,C2)</f>
        <v>12</v>
      </c>
      <c r="D5" s="3">
        <f>COUNTIF(D11:D1010,100)</f>
        <v>0</v>
      </c>
      <c r="E5" s="2">
        <f t="shared" si="2"/>
        <v>0</v>
      </c>
      <c r="F5" s="3">
        <f t="shared" si="2"/>
        <v>0</v>
      </c>
      <c r="G5" s="2">
        <f t="shared" si="2"/>
        <v>0</v>
      </c>
      <c r="H5" s="3">
        <f t="shared" si="2"/>
        <v>0</v>
      </c>
      <c r="K5" s="4" t="s">
        <v>11</v>
      </c>
      <c r="L5" s="3" t="str">
        <f>_xlfn.TEXTJOIN(",",FALSE,_xlfn.MODE.MULT(B11:B1010))</f>
        <v>8</v>
      </c>
      <c r="M5" s="2" t="str">
        <f>_xlfn.TEXTJOIN(",",FALSE,_xlfn.MODE.MULT(C11:C1010))</f>
        <v>10</v>
      </c>
      <c r="N5" s="3" t="str">
        <f>_xlfn.TEXTJOIN(",",FALSE,_xlfn.MODE.MULT(D11:D1010))</f>
        <v>10</v>
      </c>
      <c r="O5" s="2" t="e">
        <f>_xlfn.TEXTJOIN(",",FALSE,_xlfn.MODE.MULT(E11:E1010))</f>
        <v>#N/A</v>
      </c>
      <c r="P5" s="3" t="e">
        <f>_xlfn.TEXTJOIN(",",FALSE,_xlfn.MODE.MULT(F11:F1010))</f>
        <v>#N/A</v>
      </c>
      <c r="Q5" s="2" t="e">
        <f>_xlfn.TEXTJOIN(",",FALSE,_xlfn.MODE.MULT(G11:G1010))</f>
        <v>#N/A</v>
      </c>
      <c r="R5" s="3" t="e">
        <f>_xlfn.TEXTJOIN(",",FALSE,_xlfn.MODE.MULT(H11:H1010))</f>
        <v>#N/A</v>
      </c>
    </row>
    <row r="6" spans="1:27" x14ac:dyDescent="0.35">
      <c r="A6" s="4" t="s">
        <v>15</v>
      </c>
      <c r="B6" s="3">
        <f>COUNTIF(B11:B1010,1)</f>
        <v>7</v>
      </c>
      <c r="C6" s="2">
        <f t="shared" ref="C6:H6" si="3">COUNTIF(C11:C1010,1)</f>
        <v>11</v>
      </c>
      <c r="D6" s="3">
        <f>COUNTIF(D11:D1010,10)</f>
        <v>17</v>
      </c>
      <c r="E6" s="2">
        <f t="shared" si="3"/>
        <v>0</v>
      </c>
      <c r="F6" s="3">
        <f t="shared" si="3"/>
        <v>0</v>
      </c>
      <c r="G6" s="2">
        <f t="shared" si="3"/>
        <v>0</v>
      </c>
      <c r="H6" s="3">
        <f t="shared" si="3"/>
        <v>0</v>
      </c>
      <c r="K6" s="1" t="s">
        <v>18</v>
      </c>
      <c r="L6" s="1" t="s">
        <v>0</v>
      </c>
      <c r="M6" s="1" t="s">
        <v>19</v>
      </c>
      <c r="N6" s="1" t="s">
        <v>1</v>
      </c>
      <c r="O6" s="1" t="s">
        <v>19</v>
      </c>
      <c r="P6" s="1" t="s">
        <v>3</v>
      </c>
      <c r="Q6" s="1" t="s">
        <v>19</v>
      </c>
      <c r="R6" s="1" t="s">
        <v>4</v>
      </c>
      <c r="S6" s="1" t="s">
        <v>19</v>
      </c>
      <c r="T6" s="1" t="s">
        <v>5</v>
      </c>
      <c r="U6" s="1" t="s">
        <v>19</v>
      </c>
      <c r="V6" s="1" t="s">
        <v>6</v>
      </c>
      <c r="W6" s="1" t="s">
        <v>19</v>
      </c>
      <c r="Z6" s="1" t="s">
        <v>2</v>
      </c>
      <c r="AA6" s="1" t="s">
        <v>19</v>
      </c>
    </row>
    <row r="7" spans="1:27" x14ac:dyDescent="0.35">
      <c r="A7" s="4" t="s">
        <v>13</v>
      </c>
      <c r="B7" s="3">
        <f>B10/B2</f>
        <v>5</v>
      </c>
      <c r="C7" s="2">
        <f>C10/C2</f>
        <v>8.3333333333333339</v>
      </c>
      <c r="D7" s="3">
        <f>D10/10</f>
        <v>10</v>
      </c>
      <c r="E7" s="2">
        <f t="shared" ref="C7:H7" si="4">E10/E2</f>
        <v>0</v>
      </c>
      <c r="F7" s="3">
        <f t="shared" si="4"/>
        <v>0</v>
      </c>
      <c r="G7" s="2">
        <f t="shared" si="4"/>
        <v>0</v>
      </c>
      <c r="H7" s="3">
        <f t="shared" si="4"/>
        <v>0</v>
      </c>
      <c r="K7" s="1">
        <v>1</v>
      </c>
      <c r="L7" s="1">
        <f>COUNTIF(B11:B1010,K7)</f>
        <v>7</v>
      </c>
      <c r="M7" s="1">
        <f>B7</f>
        <v>5</v>
      </c>
      <c r="N7" s="1">
        <f>COUNTIF(C11:C1010,K7)</f>
        <v>11</v>
      </c>
      <c r="O7" s="1">
        <f>C7</f>
        <v>8.3333333333333339</v>
      </c>
      <c r="P7" s="1">
        <f>COUNTIF(E11:E1010,K7)</f>
        <v>0</v>
      </c>
      <c r="Q7" s="1">
        <f>E7</f>
        <v>0</v>
      </c>
      <c r="R7" s="1">
        <f>COUNTIF(F11:F1010,K7)</f>
        <v>0</v>
      </c>
      <c r="S7" s="1">
        <f>F7</f>
        <v>0</v>
      </c>
      <c r="T7" s="1">
        <f>COUNTIF(G11:G1010,K7)</f>
        <v>0</v>
      </c>
      <c r="U7" s="1">
        <f>G7</f>
        <v>0</v>
      </c>
      <c r="V7" s="1">
        <f>COUNTIF(H11:H1010,K7)</f>
        <v>0</v>
      </c>
      <c r="W7" s="1">
        <f>H7</f>
        <v>0</v>
      </c>
      <c r="Y7" s="1">
        <v>10</v>
      </c>
      <c r="Z7" s="1">
        <f>COUNTIF(D11:D1010,Y7/10)</f>
        <v>10</v>
      </c>
      <c r="AA7" s="1">
        <f>D7</f>
        <v>10</v>
      </c>
    </row>
    <row r="8" spans="1:27" x14ac:dyDescent="0.35">
      <c r="K8" s="1">
        <v>2</v>
      </c>
      <c r="L8" s="1">
        <f>COUNTIF(B11:B1010,K8)</f>
        <v>4</v>
      </c>
      <c r="M8" s="1">
        <f>B7</f>
        <v>5</v>
      </c>
      <c r="N8" s="1">
        <f>COUNTIF(C11:C1010,K8)</f>
        <v>6</v>
      </c>
      <c r="O8" s="1">
        <f>C7</f>
        <v>8.3333333333333339</v>
      </c>
      <c r="P8" s="1">
        <f>COUNTIF(E11:E1010,K8)</f>
        <v>0</v>
      </c>
      <c r="Q8" s="1">
        <f>E7</f>
        <v>0</v>
      </c>
      <c r="R8" s="1">
        <f>COUNTIF(F11:F1010,K8)</f>
        <v>0</v>
      </c>
      <c r="S8" s="1">
        <f>F7</f>
        <v>0</v>
      </c>
      <c r="T8" s="1">
        <f>COUNTIF(G11:G1010,K8)</f>
        <v>0</v>
      </c>
      <c r="U8" s="1">
        <f>G7</f>
        <v>0</v>
      </c>
      <c r="V8" s="1">
        <f>COUNTIF(H11:H1010,K8)</f>
        <v>0</v>
      </c>
      <c r="W8" s="1">
        <f>H7</f>
        <v>0</v>
      </c>
      <c r="Y8" s="1">
        <v>20</v>
      </c>
      <c r="Z8" s="1">
        <f>COUNTIF(D11:D1010,Y8/10)</f>
        <v>6</v>
      </c>
      <c r="AA8" s="1">
        <f>D7</f>
        <v>10</v>
      </c>
    </row>
    <row r="9" spans="1:27" x14ac:dyDescent="0.35">
      <c r="K9" s="1">
        <v>3</v>
      </c>
      <c r="L9" s="1">
        <f>COUNTIF(B11:B1010,K9)</f>
        <v>3</v>
      </c>
      <c r="M9" s="1">
        <f>B7</f>
        <v>5</v>
      </c>
      <c r="N9" s="1">
        <f>COUNTIF(C11:C1010,K9)</f>
        <v>6</v>
      </c>
      <c r="O9" s="1">
        <f>C7</f>
        <v>8.3333333333333339</v>
      </c>
      <c r="P9" s="1">
        <f>COUNTIF(E11:E1010,K9)</f>
        <v>0</v>
      </c>
      <c r="Q9" s="1">
        <f>E7</f>
        <v>0</v>
      </c>
      <c r="R9" s="1">
        <f>COUNTIF(F11:F1010,K9)</f>
        <v>0</v>
      </c>
      <c r="S9" s="1">
        <f>F7</f>
        <v>0</v>
      </c>
      <c r="T9" s="1">
        <f>COUNTIF(G11:G1010,K9)</f>
        <v>0</v>
      </c>
      <c r="U9" s="1">
        <f>G7</f>
        <v>0</v>
      </c>
      <c r="V9" s="1">
        <f>COUNTIF(H11:H1010,K9)</f>
        <v>0</v>
      </c>
      <c r="W9" s="1">
        <f>H7</f>
        <v>0</v>
      </c>
      <c r="Y9" s="1">
        <v>30</v>
      </c>
      <c r="Z9" s="1">
        <f>COUNTIF(D11:D1010,Y9/10)</f>
        <v>16</v>
      </c>
      <c r="AA9" s="1">
        <f>D7</f>
        <v>10</v>
      </c>
    </row>
    <row r="10" spans="1:27" x14ac:dyDescent="0.35">
      <c r="A10" s="4" t="s">
        <v>12</v>
      </c>
      <c r="B10" s="3">
        <f>COUNT(B11:B1010)</f>
        <v>100</v>
      </c>
      <c r="C10" s="2">
        <f t="shared" ref="C10:H10" si="5">COUNT(C11:C110)</f>
        <v>100</v>
      </c>
      <c r="D10" s="3">
        <f>COUNT(D11:D110)</f>
        <v>100</v>
      </c>
      <c r="E10" s="2">
        <f t="shared" si="5"/>
        <v>0</v>
      </c>
      <c r="F10" s="3">
        <f t="shared" si="5"/>
        <v>0</v>
      </c>
      <c r="G10" s="2">
        <f t="shared" si="5"/>
        <v>0</v>
      </c>
      <c r="H10" s="3">
        <f t="shared" si="5"/>
        <v>0</v>
      </c>
      <c r="K10" s="1">
        <v>4</v>
      </c>
      <c r="L10" s="1">
        <f>COUNTIF(B11:B1010,K10)</f>
        <v>6</v>
      </c>
      <c r="M10" s="1">
        <f>B7</f>
        <v>5</v>
      </c>
      <c r="N10" s="1">
        <f>COUNTIF(C11:C1010,K10)</f>
        <v>8</v>
      </c>
      <c r="O10" s="1">
        <f>C7</f>
        <v>8.3333333333333339</v>
      </c>
      <c r="P10" s="1">
        <f>COUNTIF(E11:E1010,K10)</f>
        <v>0</v>
      </c>
      <c r="Q10" s="1">
        <f>E7</f>
        <v>0</v>
      </c>
      <c r="R10" s="1">
        <f>COUNTIF(F11:F1010,K10)</f>
        <v>0</v>
      </c>
      <c r="S10" s="1">
        <f>F7</f>
        <v>0</v>
      </c>
      <c r="T10" s="1">
        <f>COUNTIF(G11:G1010,K10)</f>
        <v>0</v>
      </c>
      <c r="U10" s="1">
        <f>G7</f>
        <v>0</v>
      </c>
      <c r="V10" s="1">
        <f>COUNTIF(H11:H1010,K10)</f>
        <v>0</v>
      </c>
      <c r="W10" s="1">
        <f>H7</f>
        <v>0</v>
      </c>
      <c r="Y10" s="1">
        <v>40</v>
      </c>
      <c r="Z10" s="1">
        <f>COUNTIF(D11:D1010,Y10/10)</f>
        <v>10</v>
      </c>
      <c r="AA10" s="1">
        <f>D7</f>
        <v>10</v>
      </c>
    </row>
    <row r="11" spans="1:27" x14ac:dyDescent="0.35">
      <c r="A11" s="4" t="s">
        <v>16</v>
      </c>
      <c r="B11" s="3">
        <v>9</v>
      </c>
      <c r="C11" s="2">
        <v>9</v>
      </c>
      <c r="D11" s="3">
        <v>4</v>
      </c>
      <c r="K11" s="1">
        <v>5</v>
      </c>
      <c r="L11" s="1">
        <f>COUNTIF(B11:B1010,K11)</f>
        <v>8</v>
      </c>
      <c r="M11" s="1">
        <f>B7</f>
        <v>5</v>
      </c>
      <c r="N11" s="1">
        <f>COUNTIF(C11:C1010,K11)</f>
        <v>4</v>
      </c>
      <c r="O11" s="1">
        <f>C7</f>
        <v>8.3333333333333339</v>
      </c>
      <c r="P11" s="1">
        <f>COUNTIF(E11:E1010,K11)</f>
        <v>0</v>
      </c>
      <c r="Q11" s="1">
        <f>E7</f>
        <v>0</v>
      </c>
      <c r="R11" s="1">
        <f>COUNTIF(F11:F1010,K11)</f>
        <v>0</v>
      </c>
      <c r="S11" s="1">
        <f>F7</f>
        <v>0</v>
      </c>
      <c r="T11" s="1">
        <f>COUNTIF(G11:G1010,K11)</f>
        <v>0</v>
      </c>
      <c r="U11" s="1">
        <f>G7</f>
        <v>0</v>
      </c>
      <c r="Y11" s="1">
        <v>50</v>
      </c>
      <c r="Z11" s="1">
        <f>COUNTIF(D11:D1010,Y11/10)</f>
        <v>6</v>
      </c>
      <c r="AA11" s="1">
        <f>D7</f>
        <v>10</v>
      </c>
    </row>
    <row r="12" spans="1:27" x14ac:dyDescent="0.35">
      <c r="B12" s="3">
        <v>15</v>
      </c>
      <c r="C12" s="2">
        <v>12</v>
      </c>
      <c r="D12" s="3">
        <v>4</v>
      </c>
      <c r="K12" s="1">
        <v>6</v>
      </c>
      <c r="L12" s="1">
        <f>COUNTIF(B11:B1010,K12)</f>
        <v>3</v>
      </c>
      <c r="M12" s="1">
        <f>B7</f>
        <v>5</v>
      </c>
      <c r="N12" s="1">
        <f>COUNTIF(C11:C1010,K12)</f>
        <v>4</v>
      </c>
      <c r="O12" s="1">
        <f>C7</f>
        <v>8.3333333333333339</v>
      </c>
      <c r="P12" s="1">
        <f>COUNTIF(E11:E1010,K12)</f>
        <v>0</v>
      </c>
      <c r="Q12" s="1">
        <f>E7</f>
        <v>0</v>
      </c>
      <c r="R12" s="1">
        <f>COUNTIF(F11:F1010,K12)</f>
        <v>0</v>
      </c>
      <c r="S12" s="1">
        <f>F7</f>
        <v>0</v>
      </c>
      <c r="T12" s="1">
        <f>COUNTIF(G11:G1010,K12)</f>
        <v>0</v>
      </c>
      <c r="U12" s="1">
        <f>G7</f>
        <v>0</v>
      </c>
      <c r="Y12" s="1">
        <v>60</v>
      </c>
      <c r="Z12" s="1">
        <f>COUNTIF(D11:D1010,Y12/10)</f>
        <v>12</v>
      </c>
      <c r="AA12" s="1">
        <f>D7</f>
        <v>10</v>
      </c>
    </row>
    <row r="13" spans="1:27" x14ac:dyDescent="0.35">
      <c r="B13" s="3">
        <v>13</v>
      </c>
      <c r="C13" s="2">
        <v>4</v>
      </c>
      <c r="D13" s="3">
        <v>6</v>
      </c>
      <c r="K13" s="1">
        <v>7</v>
      </c>
      <c r="L13" s="1">
        <f>COUNTIF(B11:B1010,K13)</f>
        <v>7</v>
      </c>
      <c r="M13" s="1">
        <f>B7</f>
        <v>5</v>
      </c>
      <c r="N13" s="1">
        <f>COUNTIF(C11:C1010,K13)</f>
        <v>11</v>
      </c>
      <c r="O13" s="1">
        <f>C7</f>
        <v>8.3333333333333339</v>
      </c>
      <c r="P13" s="1">
        <f>COUNTIF(E11:E1010,K13)</f>
        <v>0</v>
      </c>
      <c r="Q13" s="1">
        <f>E7</f>
        <v>0</v>
      </c>
      <c r="R13" s="1">
        <f>COUNTIF(F11:F1010,K13)</f>
        <v>0</v>
      </c>
      <c r="S13" s="1">
        <f>F7</f>
        <v>0</v>
      </c>
      <c r="Y13" s="1">
        <v>70</v>
      </c>
      <c r="Z13" s="1">
        <f>COUNTIF(D11:D1010,Y13/10)</f>
        <v>7</v>
      </c>
      <c r="AA13" s="1">
        <f>D7</f>
        <v>10</v>
      </c>
    </row>
    <row r="14" spans="1:27" x14ac:dyDescent="0.35">
      <c r="B14" s="3">
        <v>14</v>
      </c>
      <c r="C14" s="2">
        <v>6</v>
      </c>
      <c r="D14" s="3">
        <v>3</v>
      </c>
      <c r="K14" s="1">
        <v>8</v>
      </c>
      <c r="L14" s="1">
        <f>COUNTIF(B11:B1010,K14)</f>
        <v>10</v>
      </c>
      <c r="M14" s="1">
        <f>B7</f>
        <v>5</v>
      </c>
      <c r="N14" s="1">
        <f>COUNTIF(C11:C1010,K14)</f>
        <v>8</v>
      </c>
      <c r="O14" s="1">
        <f>C7</f>
        <v>8.3333333333333339</v>
      </c>
      <c r="P14" s="1">
        <f>COUNTIF(E11:E1010,K14)</f>
        <v>0</v>
      </c>
      <c r="Q14" s="1">
        <f>E7</f>
        <v>0</v>
      </c>
      <c r="R14" s="1">
        <f>COUNTIF(F11:F1010,K14)</f>
        <v>0</v>
      </c>
      <c r="S14" s="1">
        <f>F7</f>
        <v>0</v>
      </c>
      <c r="Y14" s="1">
        <v>80</v>
      </c>
      <c r="Z14" s="1">
        <f>COUNTIF(D11:D1010,Y14/10)</f>
        <v>9</v>
      </c>
      <c r="AA14" s="1">
        <f>D7</f>
        <v>10</v>
      </c>
    </row>
    <row r="15" spans="1:27" x14ac:dyDescent="0.35">
      <c r="B15" s="3">
        <v>20</v>
      </c>
      <c r="C15" s="2">
        <v>8</v>
      </c>
      <c r="D15" s="3">
        <v>8</v>
      </c>
      <c r="K15" s="1">
        <v>9</v>
      </c>
      <c r="L15" s="1">
        <f>COUNTIF(B11:B1010,K15)</f>
        <v>4</v>
      </c>
      <c r="M15" s="1">
        <f>B7</f>
        <v>5</v>
      </c>
      <c r="N15" s="1">
        <f>COUNTIF(C11:C1010,K15)</f>
        <v>9</v>
      </c>
      <c r="O15" s="1">
        <f>C7</f>
        <v>8.3333333333333339</v>
      </c>
      <c r="P15" s="1">
        <f>COUNTIF(E11:E1010,K15)</f>
        <v>0</v>
      </c>
      <c r="Q15" s="1">
        <f>E7</f>
        <v>0</v>
      </c>
      <c r="Y15" s="1">
        <v>90</v>
      </c>
      <c r="Z15" s="1">
        <f>COUNTIF(D11:D1010,Y15/10)</f>
        <v>7</v>
      </c>
      <c r="AA15" s="1">
        <f>D7</f>
        <v>10</v>
      </c>
    </row>
    <row r="16" spans="1:27" x14ac:dyDescent="0.35">
      <c r="B16" s="3">
        <v>16</v>
      </c>
      <c r="C16" s="2">
        <v>5</v>
      </c>
      <c r="D16" s="3">
        <v>6</v>
      </c>
      <c r="K16" s="1">
        <v>10</v>
      </c>
      <c r="L16" s="1">
        <f>COUNTIF(B11:B1010,K16)</f>
        <v>2</v>
      </c>
      <c r="M16" s="1">
        <f>B7</f>
        <v>5</v>
      </c>
      <c r="N16" s="1">
        <f>COUNTIF(C11:C1010,K16)</f>
        <v>13</v>
      </c>
      <c r="O16" s="1">
        <f>C7</f>
        <v>8.3333333333333339</v>
      </c>
      <c r="P16" s="1">
        <f>COUNTIF(E11:E1010,K16)</f>
        <v>0</v>
      </c>
      <c r="Q16" s="1">
        <f>E7</f>
        <v>0</v>
      </c>
      <c r="Y16" s="1">
        <v>100</v>
      </c>
      <c r="Z16" s="1">
        <f>COUNTIF(D11:D1010,Y16/10)</f>
        <v>17</v>
      </c>
      <c r="AA16" s="1">
        <f>D7</f>
        <v>10</v>
      </c>
    </row>
    <row r="17" spans="2:15" x14ac:dyDescent="0.35">
      <c r="B17" s="3">
        <v>8</v>
      </c>
      <c r="C17" s="2">
        <v>2</v>
      </c>
      <c r="D17" s="3">
        <v>6</v>
      </c>
      <c r="K17" s="1">
        <v>11</v>
      </c>
      <c r="L17" s="1">
        <f>COUNTIF(B11:B1010,K17)</f>
        <v>4</v>
      </c>
      <c r="M17" s="1">
        <f>B7</f>
        <v>5</v>
      </c>
      <c r="N17" s="1">
        <f>COUNTIF(C11:C1010,K17)</f>
        <v>8</v>
      </c>
      <c r="O17" s="1">
        <f>C7</f>
        <v>8.3333333333333339</v>
      </c>
    </row>
    <row r="18" spans="2:15" x14ac:dyDescent="0.35">
      <c r="B18" s="3">
        <v>4</v>
      </c>
      <c r="C18" s="2">
        <v>7</v>
      </c>
      <c r="D18" s="3">
        <v>10</v>
      </c>
      <c r="K18" s="1">
        <v>12</v>
      </c>
      <c r="L18" s="1">
        <f>COUNTIF(B11:B1010,K18)</f>
        <v>7</v>
      </c>
      <c r="M18" s="1">
        <f>B7</f>
        <v>5</v>
      </c>
      <c r="N18" s="1">
        <f>COUNTIF(C11:C1010,K18)</f>
        <v>12</v>
      </c>
      <c r="O18" s="1">
        <f>C7</f>
        <v>8.3333333333333339</v>
      </c>
    </row>
    <row r="19" spans="2:15" x14ac:dyDescent="0.35">
      <c r="B19" s="3">
        <v>14</v>
      </c>
      <c r="C19" s="2">
        <v>1</v>
      </c>
      <c r="D19" s="3">
        <v>10</v>
      </c>
      <c r="K19" s="1">
        <v>13</v>
      </c>
      <c r="L19" s="1">
        <f>COUNTIF(B11:B1010,K19)</f>
        <v>4</v>
      </c>
      <c r="M19" s="1">
        <f>B7</f>
        <v>5</v>
      </c>
    </row>
    <row r="20" spans="2:15" x14ac:dyDescent="0.35">
      <c r="B20" s="3">
        <v>11</v>
      </c>
      <c r="C20" s="2">
        <v>10</v>
      </c>
      <c r="D20" s="3">
        <v>10</v>
      </c>
      <c r="K20" s="1">
        <v>14</v>
      </c>
      <c r="L20" s="1">
        <f>COUNTIF(B11:B1010,K20)</f>
        <v>7</v>
      </c>
      <c r="M20" s="1">
        <f>B7</f>
        <v>5</v>
      </c>
    </row>
    <row r="21" spans="2:15" x14ac:dyDescent="0.35">
      <c r="B21" s="3">
        <v>19</v>
      </c>
      <c r="C21" s="2">
        <v>10</v>
      </c>
      <c r="D21" s="3">
        <v>3</v>
      </c>
      <c r="K21" s="1">
        <v>15</v>
      </c>
      <c r="L21" s="1">
        <f>COUNTIF(B11:B1010,K21)</f>
        <v>6</v>
      </c>
      <c r="M21" s="1">
        <f>B7</f>
        <v>5</v>
      </c>
    </row>
    <row r="22" spans="2:15" x14ac:dyDescent="0.35">
      <c r="B22" s="3">
        <v>2</v>
      </c>
      <c r="C22" s="2">
        <v>2</v>
      </c>
      <c r="D22" s="3">
        <v>4</v>
      </c>
      <c r="K22" s="1">
        <v>16</v>
      </c>
      <c r="L22" s="1">
        <f>COUNTIF(B11:B1010,K22)</f>
        <v>7</v>
      </c>
      <c r="M22" s="1">
        <f>B7</f>
        <v>5</v>
      </c>
    </row>
    <row r="23" spans="2:15" x14ac:dyDescent="0.35">
      <c r="B23" s="3">
        <v>8</v>
      </c>
      <c r="C23" s="2">
        <v>1</v>
      </c>
      <c r="D23" s="3">
        <v>3</v>
      </c>
      <c r="F23" s="6"/>
      <c r="K23" s="1">
        <v>17</v>
      </c>
      <c r="L23" s="1">
        <f>COUNTIF(B11:B1010,K23)</f>
        <v>3</v>
      </c>
      <c r="M23" s="1">
        <f>B7</f>
        <v>5</v>
      </c>
    </row>
    <row r="24" spans="2:15" x14ac:dyDescent="0.35">
      <c r="B24" s="3">
        <v>12</v>
      </c>
      <c r="C24" s="2">
        <v>7</v>
      </c>
      <c r="D24" s="3">
        <v>8</v>
      </c>
      <c r="K24" s="1">
        <v>18</v>
      </c>
      <c r="L24" s="1">
        <f>COUNTIF(B11:B1010,K24)</f>
        <v>4</v>
      </c>
      <c r="M24" s="1">
        <f>B7</f>
        <v>5</v>
      </c>
    </row>
    <row r="25" spans="2:15" x14ac:dyDescent="0.35">
      <c r="B25" s="3">
        <v>8</v>
      </c>
      <c r="C25" s="2">
        <v>1</v>
      </c>
      <c r="D25" s="3">
        <v>10</v>
      </c>
      <c r="K25" s="1">
        <v>19</v>
      </c>
      <c r="L25" s="1">
        <f>COUNTIF(B11:B1010,K25)</f>
        <v>2</v>
      </c>
      <c r="M25" s="1">
        <f>B7</f>
        <v>5</v>
      </c>
    </row>
    <row r="26" spans="2:15" x14ac:dyDescent="0.35">
      <c r="B26" s="3">
        <v>14</v>
      </c>
      <c r="C26" s="2">
        <v>7</v>
      </c>
      <c r="D26" s="3">
        <v>10</v>
      </c>
      <c r="K26" s="1">
        <v>20</v>
      </c>
      <c r="L26" s="1">
        <f>COUNTIF(B11:B1010,K26)</f>
        <v>2</v>
      </c>
      <c r="M26" s="1">
        <f>B7</f>
        <v>5</v>
      </c>
    </row>
    <row r="27" spans="2:15" x14ac:dyDescent="0.35">
      <c r="B27" s="3">
        <v>15</v>
      </c>
      <c r="C27" s="2">
        <v>12</v>
      </c>
      <c r="D27" s="3">
        <v>8</v>
      </c>
    </row>
    <row r="28" spans="2:15" x14ac:dyDescent="0.35">
      <c r="B28" s="3">
        <v>6</v>
      </c>
      <c r="C28" s="2">
        <v>7</v>
      </c>
      <c r="D28" s="3">
        <v>9</v>
      </c>
    </row>
    <row r="29" spans="2:15" x14ac:dyDescent="0.35">
      <c r="B29" s="3">
        <v>2</v>
      </c>
      <c r="C29" s="2">
        <v>10</v>
      </c>
      <c r="D29" s="3">
        <v>10</v>
      </c>
    </row>
    <row r="30" spans="2:15" x14ac:dyDescent="0.35">
      <c r="B30" s="3">
        <v>19</v>
      </c>
      <c r="C30" s="2">
        <v>4</v>
      </c>
      <c r="D30" s="3">
        <v>10</v>
      </c>
    </row>
    <row r="31" spans="2:15" x14ac:dyDescent="0.35">
      <c r="B31" s="3">
        <v>12</v>
      </c>
      <c r="C31" s="2">
        <v>11</v>
      </c>
      <c r="D31" s="3">
        <v>1</v>
      </c>
    </row>
    <row r="32" spans="2:15" x14ac:dyDescent="0.35">
      <c r="B32" s="6">
        <v>7</v>
      </c>
      <c r="C32" s="2">
        <v>3</v>
      </c>
      <c r="D32" s="3">
        <v>1</v>
      </c>
    </row>
    <row r="33" spans="2:4" x14ac:dyDescent="0.35">
      <c r="B33" s="3">
        <v>16</v>
      </c>
      <c r="C33" s="2">
        <v>7</v>
      </c>
      <c r="D33" s="3">
        <v>6</v>
      </c>
    </row>
    <row r="34" spans="2:4" x14ac:dyDescent="0.35">
      <c r="B34" s="3">
        <v>4</v>
      </c>
      <c r="C34" s="2">
        <v>12</v>
      </c>
      <c r="D34" s="3">
        <v>5</v>
      </c>
    </row>
    <row r="35" spans="2:4" x14ac:dyDescent="0.35">
      <c r="B35" s="3">
        <v>11</v>
      </c>
      <c r="C35" s="2">
        <v>3</v>
      </c>
      <c r="D35" s="3">
        <v>6</v>
      </c>
    </row>
    <row r="36" spans="2:4" x14ac:dyDescent="0.35">
      <c r="B36" s="3">
        <v>10</v>
      </c>
      <c r="C36" s="2">
        <v>10</v>
      </c>
      <c r="D36" s="3">
        <v>6</v>
      </c>
    </row>
    <row r="37" spans="2:4" x14ac:dyDescent="0.35">
      <c r="B37" s="3">
        <v>5</v>
      </c>
      <c r="C37" s="2">
        <v>7</v>
      </c>
      <c r="D37" s="3">
        <v>3</v>
      </c>
    </row>
    <row r="38" spans="2:4" x14ac:dyDescent="0.35">
      <c r="B38" s="3">
        <v>16</v>
      </c>
      <c r="C38" s="2">
        <v>7</v>
      </c>
      <c r="D38" s="3">
        <v>3</v>
      </c>
    </row>
    <row r="39" spans="2:4" x14ac:dyDescent="0.35">
      <c r="B39" s="3">
        <v>1</v>
      </c>
      <c r="C39" s="2">
        <v>10</v>
      </c>
      <c r="D39" s="3">
        <v>4</v>
      </c>
    </row>
    <row r="40" spans="2:4" x14ac:dyDescent="0.35">
      <c r="B40" s="3">
        <v>7</v>
      </c>
      <c r="C40" s="2">
        <v>5</v>
      </c>
      <c r="D40" s="3">
        <v>8</v>
      </c>
    </row>
    <row r="41" spans="2:4" x14ac:dyDescent="0.35">
      <c r="B41" s="3">
        <v>7</v>
      </c>
      <c r="C41" s="2">
        <v>8</v>
      </c>
      <c r="D41" s="3">
        <v>6</v>
      </c>
    </row>
    <row r="42" spans="2:4" x14ac:dyDescent="0.35">
      <c r="B42" s="3">
        <v>8</v>
      </c>
      <c r="C42" s="2">
        <v>2</v>
      </c>
      <c r="D42" s="3">
        <v>6</v>
      </c>
    </row>
    <row r="43" spans="2:4" x14ac:dyDescent="0.35">
      <c r="B43" s="3">
        <v>13</v>
      </c>
      <c r="C43" s="2">
        <v>7</v>
      </c>
      <c r="D43" s="3">
        <v>9</v>
      </c>
    </row>
    <row r="44" spans="2:4" x14ac:dyDescent="0.35">
      <c r="B44" s="3">
        <v>5</v>
      </c>
      <c r="C44" s="2">
        <v>2</v>
      </c>
      <c r="D44" s="3">
        <v>6</v>
      </c>
    </row>
    <row r="45" spans="2:4" x14ac:dyDescent="0.35">
      <c r="B45" s="3">
        <v>1</v>
      </c>
      <c r="C45" s="2">
        <v>3</v>
      </c>
      <c r="D45" s="3">
        <v>7</v>
      </c>
    </row>
    <row r="46" spans="2:4" x14ac:dyDescent="0.35">
      <c r="B46" s="3">
        <v>18</v>
      </c>
      <c r="C46" s="2">
        <v>8</v>
      </c>
      <c r="D46" s="3">
        <v>4</v>
      </c>
    </row>
    <row r="47" spans="2:4" x14ac:dyDescent="0.35">
      <c r="B47" s="3">
        <v>8</v>
      </c>
      <c r="C47" s="2">
        <v>4</v>
      </c>
      <c r="D47" s="3">
        <v>10</v>
      </c>
    </row>
    <row r="48" spans="2:4" x14ac:dyDescent="0.35">
      <c r="B48" s="3">
        <v>1</v>
      </c>
      <c r="C48" s="2">
        <v>1</v>
      </c>
      <c r="D48" s="3">
        <v>7</v>
      </c>
    </row>
    <row r="49" spans="2:4" x14ac:dyDescent="0.35">
      <c r="B49" s="3">
        <v>4</v>
      </c>
      <c r="C49" s="2">
        <v>8</v>
      </c>
      <c r="D49" s="3">
        <v>3</v>
      </c>
    </row>
    <row r="50" spans="2:4" x14ac:dyDescent="0.35">
      <c r="B50" s="3">
        <v>12</v>
      </c>
      <c r="C50" s="2">
        <v>4</v>
      </c>
      <c r="D50" s="3">
        <v>7</v>
      </c>
    </row>
    <row r="51" spans="2:4" x14ac:dyDescent="0.35">
      <c r="B51" s="3">
        <v>13</v>
      </c>
      <c r="C51" s="2">
        <v>11</v>
      </c>
      <c r="D51" s="3">
        <v>10</v>
      </c>
    </row>
    <row r="52" spans="2:4" x14ac:dyDescent="0.35">
      <c r="B52" s="3">
        <v>14</v>
      </c>
      <c r="C52" s="2">
        <v>11</v>
      </c>
      <c r="D52" s="3">
        <v>1</v>
      </c>
    </row>
    <row r="53" spans="2:4" x14ac:dyDescent="0.35">
      <c r="B53" s="3">
        <v>4</v>
      </c>
      <c r="C53" s="2">
        <v>1</v>
      </c>
      <c r="D53" s="3">
        <v>8</v>
      </c>
    </row>
    <row r="54" spans="2:4" x14ac:dyDescent="0.35">
      <c r="B54" s="3">
        <v>18</v>
      </c>
      <c r="C54" s="2">
        <v>6</v>
      </c>
      <c r="D54" s="3">
        <v>2</v>
      </c>
    </row>
    <row r="55" spans="2:4" x14ac:dyDescent="0.35">
      <c r="B55" s="3">
        <v>5</v>
      </c>
      <c r="C55" s="2">
        <v>8</v>
      </c>
      <c r="D55" s="3">
        <v>9</v>
      </c>
    </row>
    <row r="56" spans="2:4" x14ac:dyDescent="0.35">
      <c r="B56" s="3">
        <v>5</v>
      </c>
      <c r="C56" s="2">
        <v>7</v>
      </c>
      <c r="D56" s="3">
        <v>1</v>
      </c>
    </row>
    <row r="57" spans="2:4" x14ac:dyDescent="0.35">
      <c r="B57" s="3">
        <v>8</v>
      </c>
      <c r="C57" s="2">
        <v>10</v>
      </c>
      <c r="D57" s="3">
        <v>1</v>
      </c>
    </row>
    <row r="58" spans="2:4" x14ac:dyDescent="0.35">
      <c r="B58" s="3">
        <v>5</v>
      </c>
      <c r="C58" s="2">
        <v>1</v>
      </c>
      <c r="D58" s="3">
        <v>1</v>
      </c>
    </row>
    <row r="59" spans="2:4" x14ac:dyDescent="0.35">
      <c r="B59" s="3">
        <v>7</v>
      </c>
      <c r="C59" s="2">
        <v>1</v>
      </c>
      <c r="D59" s="3">
        <v>3</v>
      </c>
    </row>
    <row r="60" spans="2:4" x14ac:dyDescent="0.35">
      <c r="B60" s="3">
        <v>16</v>
      </c>
      <c r="C60" s="2">
        <v>7</v>
      </c>
      <c r="D60" s="3">
        <v>3</v>
      </c>
    </row>
    <row r="61" spans="2:4" x14ac:dyDescent="0.35">
      <c r="B61" s="3">
        <v>7</v>
      </c>
      <c r="C61" s="2">
        <v>11</v>
      </c>
      <c r="D61" s="3">
        <v>8</v>
      </c>
    </row>
    <row r="62" spans="2:4" x14ac:dyDescent="0.35">
      <c r="B62" s="3">
        <v>14</v>
      </c>
      <c r="C62" s="2">
        <v>12</v>
      </c>
      <c r="D62" s="3">
        <v>10</v>
      </c>
    </row>
    <row r="63" spans="2:4" x14ac:dyDescent="0.35">
      <c r="B63" s="3">
        <v>18</v>
      </c>
      <c r="C63" s="2">
        <v>3</v>
      </c>
      <c r="D63" s="3">
        <v>5</v>
      </c>
    </row>
    <row r="64" spans="2:4" x14ac:dyDescent="0.35">
      <c r="B64" s="3">
        <v>4</v>
      </c>
      <c r="C64" s="2">
        <v>6</v>
      </c>
      <c r="D64" s="3">
        <v>10</v>
      </c>
    </row>
    <row r="65" spans="2:4" x14ac:dyDescent="0.35">
      <c r="B65" s="3">
        <v>8</v>
      </c>
      <c r="C65" s="2">
        <v>11</v>
      </c>
      <c r="D65" s="3">
        <v>3</v>
      </c>
    </row>
    <row r="66" spans="2:4" x14ac:dyDescent="0.35">
      <c r="B66" s="3">
        <v>13</v>
      </c>
      <c r="C66" s="2">
        <v>6</v>
      </c>
      <c r="D66" s="3">
        <v>2</v>
      </c>
    </row>
    <row r="67" spans="2:4" x14ac:dyDescent="0.35">
      <c r="B67" s="3">
        <v>1</v>
      </c>
      <c r="C67" s="2">
        <v>9</v>
      </c>
      <c r="D67" s="3">
        <v>10</v>
      </c>
    </row>
    <row r="68" spans="2:4" x14ac:dyDescent="0.35">
      <c r="B68" s="3">
        <v>17</v>
      </c>
      <c r="C68" s="2">
        <v>10</v>
      </c>
      <c r="D68" s="3">
        <v>5</v>
      </c>
    </row>
    <row r="69" spans="2:4" x14ac:dyDescent="0.35">
      <c r="B69" s="3">
        <v>4</v>
      </c>
      <c r="C69" s="2">
        <v>4</v>
      </c>
      <c r="D69" s="3">
        <v>3</v>
      </c>
    </row>
    <row r="70" spans="2:4" x14ac:dyDescent="0.35">
      <c r="B70" s="3">
        <v>11</v>
      </c>
      <c r="C70" s="2">
        <v>11</v>
      </c>
      <c r="D70" s="3">
        <v>5</v>
      </c>
    </row>
    <row r="71" spans="2:4" x14ac:dyDescent="0.35">
      <c r="B71" s="3">
        <v>15</v>
      </c>
      <c r="C71" s="2">
        <v>10</v>
      </c>
      <c r="D71" s="3">
        <v>10</v>
      </c>
    </row>
    <row r="72" spans="2:4" x14ac:dyDescent="0.35">
      <c r="B72" s="3">
        <v>5</v>
      </c>
      <c r="C72" s="2">
        <v>1</v>
      </c>
      <c r="D72" s="3">
        <v>1</v>
      </c>
    </row>
    <row r="73" spans="2:4" x14ac:dyDescent="0.35">
      <c r="B73" s="3">
        <v>3</v>
      </c>
      <c r="C73" s="2">
        <v>1</v>
      </c>
      <c r="D73" s="3">
        <v>3</v>
      </c>
    </row>
    <row r="74" spans="2:4" x14ac:dyDescent="0.35">
      <c r="B74" s="3">
        <v>2</v>
      </c>
      <c r="C74" s="2">
        <v>4</v>
      </c>
      <c r="D74" s="3">
        <v>7</v>
      </c>
    </row>
    <row r="75" spans="2:4" x14ac:dyDescent="0.35">
      <c r="B75" s="3">
        <v>1</v>
      </c>
      <c r="C75" s="2">
        <v>9</v>
      </c>
      <c r="D75" s="3">
        <v>2</v>
      </c>
    </row>
    <row r="76" spans="2:4" x14ac:dyDescent="0.35">
      <c r="B76" s="3">
        <v>9</v>
      </c>
      <c r="C76" s="2">
        <v>10</v>
      </c>
      <c r="D76" s="3">
        <v>1</v>
      </c>
    </row>
    <row r="77" spans="2:4" x14ac:dyDescent="0.35">
      <c r="B77" s="3">
        <v>1</v>
      </c>
      <c r="C77" s="2">
        <v>11</v>
      </c>
      <c r="D77" s="3">
        <v>9</v>
      </c>
    </row>
    <row r="78" spans="2:4" x14ac:dyDescent="0.35">
      <c r="B78" s="3">
        <v>11</v>
      </c>
      <c r="C78" s="2">
        <v>12</v>
      </c>
      <c r="D78" s="3">
        <v>4</v>
      </c>
    </row>
    <row r="79" spans="2:4" x14ac:dyDescent="0.35">
      <c r="B79" s="3">
        <v>12</v>
      </c>
      <c r="C79" s="2">
        <v>9</v>
      </c>
      <c r="D79" s="3">
        <v>8</v>
      </c>
    </row>
    <row r="80" spans="2:4" x14ac:dyDescent="0.35">
      <c r="B80" s="3">
        <v>20</v>
      </c>
      <c r="C80" s="2">
        <v>10</v>
      </c>
      <c r="D80" s="3">
        <v>8</v>
      </c>
    </row>
    <row r="81" spans="2:4" x14ac:dyDescent="0.35">
      <c r="B81" s="3">
        <v>15</v>
      </c>
      <c r="C81" s="2">
        <v>8</v>
      </c>
      <c r="D81" s="3">
        <v>4</v>
      </c>
    </row>
    <row r="82" spans="2:4" x14ac:dyDescent="0.35">
      <c r="B82" s="3">
        <v>5</v>
      </c>
      <c r="C82" s="2">
        <v>2</v>
      </c>
      <c r="D82" s="3">
        <v>10</v>
      </c>
    </row>
    <row r="83" spans="2:4" x14ac:dyDescent="0.35">
      <c r="B83" s="3">
        <v>7</v>
      </c>
      <c r="C83" s="2">
        <v>3</v>
      </c>
      <c r="D83" s="3">
        <v>2</v>
      </c>
    </row>
    <row r="84" spans="2:4" x14ac:dyDescent="0.35">
      <c r="B84" s="3">
        <v>3</v>
      </c>
      <c r="C84" s="2">
        <v>10</v>
      </c>
      <c r="D84" s="3">
        <v>4</v>
      </c>
    </row>
    <row r="85" spans="2:4" x14ac:dyDescent="0.35">
      <c r="B85" s="3">
        <v>12</v>
      </c>
      <c r="C85" s="2">
        <v>9</v>
      </c>
      <c r="D85" s="3">
        <v>1</v>
      </c>
    </row>
    <row r="86" spans="2:4" x14ac:dyDescent="0.35">
      <c r="B86" s="3">
        <v>8</v>
      </c>
      <c r="C86" s="2">
        <v>8</v>
      </c>
      <c r="D86" s="3">
        <v>10</v>
      </c>
    </row>
    <row r="87" spans="2:4" x14ac:dyDescent="0.35">
      <c r="B87" s="3">
        <v>10</v>
      </c>
      <c r="C87" s="2">
        <v>4</v>
      </c>
      <c r="D87" s="3">
        <v>3</v>
      </c>
    </row>
    <row r="88" spans="2:4" x14ac:dyDescent="0.35">
      <c r="B88" s="3">
        <v>12</v>
      </c>
      <c r="C88" s="2">
        <v>9</v>
      </c>
      <c r="D88" s="3">
        <v>2</v>
      </c>
    </row>
    <row r="89" spans="2:4" x14ac:dyDescent="0.35">
      <c r="B89" s="3">
        <v>9</v>
      </c>
      <c r="C89" s="2">
        <v>9</v>
      </c>
      <c r="D89" s="3">
        <v>1</v>
      </c>
    </row>
    <row r="90" spans="2:4" x14ac:dyDescent="0.35">
      <c r="B90" s="3">
        <v>14</v>
      </c>
      <c r="C90" s="2">
        <v>12</v>
      </c>
      <c r="D90" s="3">
        <v>7</v>
      </c>
    </row>
    <row r="91" spans="2:4" x14ac:dyDescent="0.35">
      <c r="B91" s="3">
        <v>12</v>
      </c>
      <c r="C91" s="2">
        <v>10</v>
      </c>
      <c r="D91" s="3">
        <v>7</v>
      </c>
    </row>
    <row r="92" spans="2:4" x14ac:dyDescent="0.35">
      <c r="B92" s="3">
        <v>7</v>
      </c>
      <c r="C92" s="2">
        <v>7</v>
      </c>
      <c r="D92" s="3">
        <v>9</v>
      </c>
    </row>
    <row r="93" spans="2:4" x14ac:dyDescent="0.35">
      <c r="B93" s="3">
        <v>6</v>
      </c>
      <c r="C93" s="2">
        <v>12</v>
      </c>
      <c r="D93" s="3">
        <v>6</v>
      </c>
    </row>
    <row r="94" spans="2:4" x14ac:dyDescent="0.35">
      <c r="B94" s="3">
        <v>6</v>
      </c>
      <c r="C94" s="2">
        <v>12</v>
      </c>
      <c r="D94" s="3">
        <v>6</v>
      </c>
    </row>
    <row r="95" spans="2:4" x14ac:dyDescent="0.35">
      <c r="B95" s="3">
        <v>15</v>
      </c>
      <c r="C95" s="2">
        <v>12</v>
      </c>
      <c r="D95" s="3">
        <v>3</v>
      </c>
    </row>
    <row r="96" spans="2:4" x14ac:dyDescent="0.35">
      <c r="B96" s="3">
        <v>16</v>
      </c>
      <c r="C96" s="2">
        <v>12</v>
      </c>
      <c r="D96" s="3">
        <v>2</v>
      </c>
    </row>
    <row r="97" spans="1:4" x14ac:dyDescent="0.35">
      <c r="B97" s="3">
        <v>3</v>
      </c>
      <c r="C97" s="2">
        <v>5</v>
      </c>
      <c r="D97" s="3">
        <v>4</v>
      </c>
    </row>
    <row r="98" spans="1:4" x14ac:dyDescent="0.35">
      <c r="B98" s="3">
        <v>16</v>
      </c>
      <c r="C98" s="2">
        <v>2</v>
      </c>
      <c r="D98" s="3">
        <v>9</v>
      </c>
    </row>
    <row r="99" spans="1:4" x14ac:dyDescent="0.35">
      <c r="B99" s="3">
        <v>8</v>
      </c>
      <c r="C99" s="2">
        <v>12</v>
      </c>
      <c r="D99" s="3">
        <v>10</v>
      </c>
    </row>
    <row r="100" spans="1:4" x14ac:dyDescent="0.35">
      <c r="B100" s="3">
        <v>15</v>
      </c>
      <c r="C100" s="2">
        <v>3</v>
      </c>
      <c r="D100" s="3">
        <v>6</v>
      </c>
    </row>
    <row r="101" spans="1:4" x14ac:dyDescent="0.35">
      <c r="B101" s="3">
        <v>9</v>
      </c>
      <c r="C101" s="2">
        <v>11</v>
      </c>
      <c r="D101" s="3">
        <v>10</v>
      </c>
    </row>
    <row r="102" spans="1:4" x14ac:dyDescent="0.35">
      <c r="B102" s="3">
        <v>18</v>
      </c>
      <c r="C102" s="2">
        <v>8</v>
      </c>
      <c r="D102" s="3">
        <v>7</v>
      </c>
    </row>
    <row r="103" spans="1:4" x14ac:dyDescent="0.35">
      <c r="B103" s="3">
        <v>5</v>
      </c>
      <c r="C103" s="2">
        <v>1</v>
      </c>
      <c r="D103" s="3">
        <v>5</v>
      </c>
    </row>
    <row r="104" spans="1:4" x14ac:dyDescent="0.35">
      <c r="B104" s="3">
        <v>2</v>
      </c>
      <c r="C104" s="2">
        <v>4</v>
      </c>
      <c r="D104" s="3">
        <v>9</v>
      </c>
    </row>
    <row r="105" spans="1:4" x14ac:dyDescent="0.35">
      <c r="B105" s="3">
        <v>14</v>
      </c>
      <c r="C105" s="2">
        <v>5</v>
      </c>
      <c r="D105" s="3">
        <v>3</v>
      </c>
    </row>
    <row r="106" spans="1:4" x14ac:dyDescent="0.35">
      <c r="B106" s="3">
        <v>17</v>
      </c>
      <c r="C106" s="2">
        <v>9</v>
      </c>
      <c r="D106" s="3">
        <v>3</v>
      </c>
    </row>
    <row r="107" spans="1:4" x14ac:dyDescent="0.35">
      <c r="B107" s="3">
        <v>1</v>
      </c>
      <c r="C107" s="2">
        <v>9</v>
      </c>
      <c r="D107" s="3">
        <v>4</v>
      </c>
    </row>
    <row r="108" spans="1:4" x14ac:dyDescent="0.35">
      <c r="B108" s="3">
        <v>16</v>
      </c>
      <c r="C108" s="2">
        <v>12</v>
      </c>
      <c r="D108" s="3">
        <v>3</v>
      </c>
    </row>
    <row r="109" spans="1:4" x14ac:dyDescent="0.35">
      <c r="B109" s="3">
        <v>8</v>
      </c>
      <c r="C109" s="2">
        <v>1</v>
      </c>
      <c r="D109" s="3">
        <v>5</v>
      </c>
    </row>
    <row r="110" spans="1:4" x14ac:dyDescent="0.35">
      <c r="A110" s="4">
        <v>100</v>
      </c>
      <c r="B110" s="3">
        <v>17</v>
      </c>
      <c r="C110" s="2">
        <v>10</v>
      </c>
      <c r="D110" s="3">
        <v>8</v>
      </c>
    </row>
  </sheetData>
  <mergeCells count="1">
    <mergeCell ref="B1:H1"/>
  </mergeCells>
  <pageMargins left="0.7" right="0.7" top="0.75" bottom="0.75" header="0.3" footer="0.3"/>
  <pageSetup orientation="portrait" r:id="rId1"/>
  <ignoredErrors>
    <ignoredError sqref="D5:D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Halliwell</dc:creator>
  <cp:lastModifiedBy>Malachi Halliwell</cp:lastModifiedBy>
  <dcterms:created xsi:type="dcterms:W3CDTF">2024-03-23T04:39:54Z</dcterms:created>
  <dcterms:modified xsi:type="dcterms:W3CDTF">2024-07-09T12:41:12Z</dcterms:modified>
</cp:coreProperties>
</file>