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 sheetId="1" r:id="rId1"/>
  </sheets>
  <calcPr calcId="144525"/>
</workbook>
</file>

<file path=xl/sharedStrings.xml><?xml version="1.0" encoding="utf-8"?>
<sst xmlns="http://schemas.openxmlformats.org/spreadsheetml/2006/main" count="111" uniqueCount="64">
  <si>
    <t>名字</t>
  </si>
  <si>
    <t>编号</t>
  </si>
  <si>
    <t>经营者</t>
  </si>
  <si>
    <t>商品名称</t>
  </si>
  <si>
    <t>状态</t>
  </si>
  <si>
    <t>开始日期</t>
  </si>
  <si>
    <t>附件</t>
  </si>
  <si>
    <t>结束日期</t>
  </si>
  <si>
    <t>订单号</t>
  </si>
  <si>
    <t>处理单位</t>
  </si>
  <si>
    <t>处理单位具体</t>
  </si>
  <si>
    <t>原因</t>
  </si>
  <si>
    <t>举报内容</t>
  </si>
  <si>
    <t>张三</t>
  </si>
  <si>
    <t>杭州河狸家信息技术有限公司</t>
  </si>
  <si>
    <t>[三次卡]河狸家医美法国丝丽动能素补水嫩肤保湿去黄提亮肤色</t>
  </si>
  <si>
    <t>已立案</t>
  </si>
  <si>
    <t>2022-12-14</t>
  </si>
  <si>
    <t>河狸家医美200U国产瘦腿/瘦肩女神标瘦身瘦小腿小香肩瘦胳膊</t>
  </si>
  <si>
    <t>杭州瑞丽医疗美容医院有限公司</t>
  </si>
  <si>
    <t>杭州瑞丽医疗美容黑金DPL超光子面部淡化红血丝靓白淡斑轻医美</t>
  </si>
  <si>
    <t>处理完成</t>
  </si>
  <si>
    <t>2023-01-05</t>
  </si>
  <si>
    <t xml:space="preserve"> </t>
  </si>
  <si>
    <t>浙江省/杭州市/拱墅区市场监督管理局</t>
  </si>
  <si>
    <t>拱墅区市场监督管理局</t>
  </si>
  <si>
    <t>经核查，你所举报的内容基本属实，我局决定立案调查。</t>
  </si>
  <si>
    <t>杭州瑞丽医疗美容医院有限公司开设的raily旗舰店销售https://item.taobao.com/item.htm?id=659528430849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</si>
  <si>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杭州瑞丽整形医美三文鱼水光丝丽532动能素抗氧化菲洛嘉水光嗨体</t>
  </si>
  <si>
    <t>杭州瑞丽医疗美容医院有限公司开设的raily旗舰店销售https://item.taobao.com/item.htm?id=658634720131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</si>
  <si>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李四</t>
  </si>
  <si>
    <t>广州紫馨医疗美容医院有限公司</t>
  </si>
  <si>
    <t>广州紫馨进口除皱瘦脸注射瘦咬肌轮廓下颌缘提升祛川字纹法令纹</t>
  </si>
  <si>
    <t>不予立案</t>
  </si>
  <si>
    <t>2023-01-29</t>
  </si>
  <si>
    <t>广东省/广州市/天河区市场监督管理局</t>
  </si>
  <si>
    <t>天河区市场监督管理局</t>
  </si>
  <si>
    <t>经查，商家持有营业执照及医疗机构执业许可证，并取得《医疗广告审查证明》，商家销售的“进口除皱”项目并未违反《医疗广告管理办法》的有关规定，我局不予立案。</t>
  </si>
  <si>
    <t>广州紫馨医疗美容医院有限公司开设的紫馨旗舰店销售https://item.taobao.com/item.htm?id=564550350296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</si>
  <si>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广州蛋壳肌因科技有限公司</t>
  </si>
  <si>
    <t>广州蛋壳医疗美容黄金微针射频收缩毛孔全面部改善痘印淡化痘坑</t>
  </si>
  <si>
    <t>2023-01-12</t>
  </si>
  <si>
    <t>广东省/广州市/黄埔区市场监督管理局</t>
  </si>
  <si>
    <t>黄埔区市场监督管理局</t>
  </si>
  <si>
    <t>经查，举报事项不予立案，理由：被举报人的注册地和实际经营地均为“广州市天河区天源路804号22栋201房”，根据《市场监督管理投诉举报处理暂行办法》第二十七条第二款的规定，本局不具备处理权限；同时，根据该办法第第二十九条的规定，建议举报人向被举报人实际经营地市场监管部门提出举报事项。</t>
  </si>
  <si>
    <t>广州蛋壳肌因科技有限公司开设的蛋壳颜选医疗美容旗舰店销售https://item.taobao.com/item.htm?id=673979222621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</si>
  <si>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成都铜雀台医学美容医院有限公司</t>
  </si>
  <si>
    <t>铜雀台医美整形DOK真鼻子-45°真鼻支架综合隆鼻手术鼻头鼻翼缩小</t>
  </si>
  <si>
    <t>2023-01-04</t>
  </si>
  <si>
    <t>四川省/成都市/武侯区市场监督管理局</t>
  </si>
  <si>
    <t>武侯区市场监督管理局</t>
  </si>
  <si>
    <t>经查，举报事项不予立案，理由：商家证照齐全，举报不属实</t>
  </si>
  <si>
    <t>成都铜雀台医学美容医院有限公司开设的铜雀台医疗美容旗舰店销售https://item.taobao.com/item.htm?id=606089327234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</si>
  <si>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成都铜雀台医疗美容埋线提升法令纹</t>
  </si>
  <si>
    <t>成都铜雀台医学美容医院有限公司开设的铜雀台医疗美容旗舰店销售https://item.taobao.com/item.htm?id=605647876868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</si>
  <si>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成都军大整形外科医院有限公司</t>
  </si>
  <si>
    <t>成都军大内取眼袋/无隐形消费/眼部整形四川军大</t>
  </si>
  <si>
    <t>2022-12-22</t>
  </si>
  <si>
    <t>四川省/成都市/青羊区市场监督管理局</t>
  </si>
  <si>
    <t>青羊区市场监督管理局</t>
  </si>
  <si>
    <t>经查，举报事项不予立案，理由：就该公司未持有《医疗机构职业许可证》一事，请向主管及发证部门卫计委进行举报。</t>
  </si>
  <si>
    <t>成都军大整形外科医院有限公司开设的四川军大医学研究所旗舰店销售https://item.taobao.com/item.htm?id=653501888176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</si>
  <si>
    <t>成都军大M22光子嫩肤美白补水套餐/仪器药品现场验真无隐形消费</t>
  </si>
  <si>
    <t>成都军大整形外科医院有限公司开设的四川军大医学研究所旗舰店销售https://item.taobao.com/item.htm?id=644870197930该企业为医疗美容整容行业，本人在国家卫计委官网进行查询该企业是否具有医疗机构职业许可证，并未查询到，证明该企业并不具备医疗机构职业许可，属于非法医疗美容场所，并且国家为了严厉打击虚假违法医疗美容广告，制定了《医疗美容广告执法指南》，该主体宣传在可以进行“该举报链接标题中的医疗美容项目（请祥阅附件”根据《指南》第七条规定发现相关广告主未取得《医疗广告审查证明》或者未按《医疗广告审查证明》内容发布医疗广告的，依照《广告法》处理的同时，要通报同级卫生健康行政部门。综上，该企业在未取得相应资质的前提下，擅自开展医疗美容服务等诊疗活动，严重影响医疗美容行业的秩序，对消费者健康造成威胁。</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</si>
</sst>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
    <xf numFmtId="0" fontId="0" fillId="0" borderId="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tabSelected="1" workbookViewId="0">
      <selection activeCell="E5" sqref="E5"/>
    </sheetView>
  </sheetViews>
  <sheetFormatPr defaultColWidth="9" defaultRowHeight="14.4"/>
  <cols>
    <col min="2" max="2" width="12.8888888888889"/>
  </cols>
  <sheetData>
    <row r="1" spans="1:13">
      <c r="A1" t="s">
        <v>0</v>
      </c>
      <c r="B1" t="s">
        <v>1</v>
      </c>
      <c r="C1" t="s">
        <v>2</v>
      </c>
      <c r="D1" t="s">
        <v>3</v>
      </c>
      <c r="E1" t="s">
        <v>4</v>
      </c>
      <c r="F1" t="s">
        <v>5</v>
      </c>
      <c r="G1" t="s">
        <v>6</v>
      </c>
      <c r="H1" t="s">
        <v>7</v>
      </c>
      <c r="I1" t="s">
        <v>8</v>
      </c>
      <c r="J1" t="s">
        <v>9</v>
      </c>
      <c r="K1" t="s">
        <v>10</v>
      </c>
      <c r="L1" t="s">
        <v>11</v>
      </c>
      <c r="M1" t="s">
        <v>12</v>
      </c>
    </row>
    <row r="2" spans="1:6">
      <c r="A2" t="s">
        <v>13</v>
      </c>
      <c r="B2">
        <v>12312312312</v>
      </c>
      <c r="C2" t="s">
        <v>14</v>
      </c>
      <c r="D2" t="s">
        <v>15</v>
      </c>
      <c r="E2" t="s">
        <v>16</v>
      </c>
      <c r="F2" t="s">
        <v>17</v>
      </c>
    </row>
    <row r="3" spans="1:6">
      <c r="A3" t="s">
        <v>13</v>
      </c>
      <c r="B3">
        <v>12312312313</v>
      </c>
      <c r="C3" t="s">
        <v>14</v>
      </c>
      <c r="D3" t="s">
        <v>18</v>
      </c>
      <c r="E3" t="s">
        <v>16</v>
      </c>
      <c r="F3" t="s">
        <v>17</v>
      </c>
    </row>
    <row r="4" spans="1:13">
      <c r="A4" t="s">
        <v>13</v>
      </c>
      <c r="B4">
        <v>12312312314</v>
      </c>
      <c r="C4" t="s">
        <v>19</v>
      </c>
      <c r="D4" t="s">
        <v>20</v>
      </c>
      <c r="E4" t="s">
        <v>21</v>
      </c>
      <c r="F4" t="s">
        <v>17</v>
      </c>
      <c r="G4" t="str">
        <f>HYPERLINK("C:\Users\31745\PycharmProjects\pythonProject\web信息爬取\web12315\data\2023年2月21日15点58分-PDF\1330105002022121497079965.pdf","PDF")</f>
        <v>PDF</v>
      </c>
      <c r="H4" t="s">
        <v>22</v>
      </c>
      <c r="I4" t="s">
        <v>23</v>
      </c>
      <c r="J4" t="s">
        <v>24</v>
      </c>
      <c r="K4" t="s">
        <v>25</v>
      </c>
      <c r="L4" t="s">
        <v>26</v>
      </c>
      <c r="M4" t="s">
        <v>27</v>
      </c>
    </row>
    <row r="5" spans="1:13">
      <c r="A5" t="s">
        <v>13</v>
      </c>
      <c r="B5">
        <v>12312312315</v>
      </c>
      <c r="C5" t="s">
        <v>19</v>
      </c>
      <c r="D5" t="s">
        <v>28</v>
      </c>
      <c r="E5" t="s">
        <v>21</v>
      </c>
      <c r="F5" t="s">
        <v>17</v>
      </c>
      <c r="G5" t="str">
        <f>HYPERLINK("C:\Users\31745\PycharmProjects\pythonProject\web信息爬取\web12315\data\2023年2月21日15点58分-PDF\1330105002022121408243503.pdf","PDF")</f>
        <v>PDF</v>
      </c>
      <c r="H5" t="s">
        <v>22</v>
      </c>
      <c r="I5" t="s">
        <v>23</v>
      </c>
      <c r="J5" t="s">
        <v>24</v>
      </c>
      <c r="K5" t="s">
        <v>25</v>
      </c>
      <c r="L5" t="s">
        <v>26</v>
      </c>
      <c r="M5" t="s">
        <v>29</v>
      </c>
    </row>
    <row r="6" spans="1:13">
      <c r="A6" t="s">
        <v>30</v>
      </c>
      <c r="B6">
        <v>12312312316</v>
      </c>
      <c r="C6" t="s">
        <v>31</v>
      </c>
      <c r="D6" t="s">
        <v>32</v>
      </c>
      <c r="E6" t="s">
        <v>33</v>
      </c>
      <c r="F6" t="s">
        <v>17</v>
      </c>
      <c r="G6" t="str">
        <f>HYPERLINK("C:\Users\31745\PycharmProjects\pythonProject\web信息爬取\web12315\data\2023年2月21日15点58分-PDF\1440106002022121459840410.pdf","PDF")</f>
        <v>PDF</v>
      </c>
      <c r="H6" t="s">
        <v>34</v>
      </c>
      <c r="I6" t="s">
        <v>23</v>
      </c>
      <c r="J6" t="s">
        <v>35</v>
      </c>
      <c r="K6" t="s">
        <v>36</v>
      </c>
      <c r="L6" t="s">
        <v>37</v>
      </c>
      <c r="M6" t="s">
        <v>38</v>
      </c>
    </row>
    <row r="7" spans="1:13">
      <c r="A7" t="s">
        <v>30</v>
      </c>
      <c r="B7">
        <v>12312312317</v>
      </c>
      <c r="C7" t="s">
        <v>39</v>
      </c>
      <c r="D7" t="s">
        <v>40</v>
      </c>
      <c r="E7" t="s">
        <v>33</v>
      </c>
      <c r="F7" t="s">
        <v>17</v>
      </c>
      <c r="G7" t="str">
        <f>HYPERLINK("C:\Users\31745\PycharmProjects\pythonProject\web信息爬取\web12315\data\2023年2月21日15点58分-PDF\1440112002022121433202386.pdf","PDF")</f>
        <v>PDF</v>
      </c>
      <c r="H7" t="s">
        <v>41</v>
      </c>
      <c r="I7" t="s">
        <v>23</v>
      </c>
      <c r="J7" t="s">
        <v>42</v>
      </c>
      <c r="K7" t="s">
        <v>43</v>
      </c>
      <c r="L7" t="s">
        <v>44</v>
      </c>
      <c r="M7" t="s">
        <v>45</v>
      </c>
    </row>
    <row r="8" spans="1:13">
      <c r="A8" t="s">
        <v>30</v>
      </c>
      <c r="B8">
        <v>12312312318</v>
      </c>
      <c r="C8" t="s">
        <v>46</v>
      </c>
      <c r="D8" t="s">
        <v>47</v>
      </c>
      <c r="E8" t="s">
        <v>33</v>
      </c>
      <c r="F8" t="s">
        <v>17</v>
      </c>
      <c r="G8" t="str">
        <f>HYPERLINK("C:\Users\31745\PycharmProjects\pythonProject\web信息爬取\web12315\data\2023年2月21日15点58分-PDF\1510107002022121424580071.pdf","PDF")</f>
        <v>PDF</v>
      </c>
      <c r="H8" t="s">
        <v>48</v>
      </c>
      <c r="I8" t="s">
        <v>23</v>
      </c>
      <c r="J8" t="s">
        <v>49</v>
      </c>
      <c r="K8" t="s">
        <v>50</v>
      </c>
      <c r="L8" t="s">
        <v>51</v>
      </c>
      <c r="M8" t="s">
        <v>52</v>
      </c>
    </row>
    <row r="9" spans="1:13">
      <c r="A9" t="s">
        <v>30</v>
      </c>
      <c r="B9">
        <v>12312312319</v>
      </c>
      <c r="C9" t="s">
        <v>46</v>
      </c>
      <c r="D9" t="s">
        <v>53</v>
      </c>
      <c r="E9" t="s">
        <v>33</v>
      </c>
      <c r="F9" t="s">
        <v>17</v>
      </c>
      <c r="G9" t="str">
        <f>HYPERLINK("C:\Users\31745\PycharmProjects\pythonProject\web信息爬取\web12315\data\2023年2月21日15点58分-PDF\1510107002022121406035101.pdf","PDF")</f>
        <v>PDF</v>
      </c>
      <c r="H9" t="s">
        <v>48</v>
      </c>
      <c r="I9" t="s">
        <v>23</v>
      </c>
      <c r="J9" t="s">
        <v>49</v>
      </c>
      <c r="K9" t="s">
        <v>50</v>
      </c>
      <c r="L9" t="s">
        <v>51</v>
      </c>
      <c r="M9" t="s">
        <v>54</v>
      </c>
    </row>
    <row r="10" spans="1:13">
      <c r="A10" t="s">
        <v>30</v>
      </c>
      <c r="B10">
        <v>12312312320</v>
      </c>
      <c r="C10" t="s">
        <v>55</v>
      </c>
      <c r="D10" t="s">
        <v>56</v>
      </c>
      <c r="E10" t="s">
        <v>33</v>
      </c>
      <c r="F10" t="s">
        <v>17</v>
      </c>
      <c r="G10" t="str">
        <f>HYPERLINK("C:\Users\31745\PycharmProjects\pythonProject\web信息爬取\web12315\data\2023年2月21日15点58分-PDF\1510105002022121420393098.pdf","PDF")</f>
        <v>PDF</v>
      </c>
      <c r="H10" t="s">
        <v>57</v>
      </c>
      <c r="I10" t="s">
        <v>23</v>
      </c>
      <c r="J10" t="s">
        <v>58</v>
      </c>
      <c r="K10" t="s">
        <v>59</v>
      </c>
      <c r="L10" t="s">
        <v>60</v>
      </c>
      <c r="M10" t="s">
        <v>61</v>
      </c>
    </row>
    <row r="11" spans="1:13">
      <c r="A11" t="s">
        <v>30</v>
      </c>
      <c r="B11">
        <v>12312312321</v>
      </c>
      <c r="C11" t="s">
        <v>55</v>
      </c>
      <c r="D11" t="s">
        <v>62</v>
      </c>
      <c r="E11" t="s">
        <v>33</v>
      </c>
      <c r="F11" t="s">
        <v>17</v>
      </c>
      <c r="G11" t="str">
        <f>HYPERLINK("C:\Users\31745\PycharmProjects\pythonProject\web信息爬取\web12315\data\2023年2月21日15点58分-PDF\1510105002022121492355105.pdf","PDF")</f>
        <v>PDF</v>
      </c>
      <c r="H11" t="s">
        <v>57</v>
      </c>
      <c r="I11" t="s">
        <v>23</v>
      </c>
      <c r="J11" t="s">
        <v>58</v>
      </c>
      <c r="K11" t="s">
        <v>59</v>
      </c>
      <c r="L11" t="s">
        <v>60</v>
      </c>
      <c r="M11" t="s">
        <v>63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Prometheus</cp:lastModifiedBy>
  <dcterms:created xsi:type="dcterms:W3CDTF">2023-02-21T07:58:00Z</dcterms:created>
  <dcterms:modified xsi:type="dcterms:W3CDTF">2023-08-10T02:06:42Z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5DD2E0B9FC1A4ADE94089956D4D99F88_12</vt:lpwstr>
  </property>
  <property fmtid="{D5CDD505-2E9C-101B-9397-08002B2CF9AE}" pid="3" name="KSOProductBuildVer">
    <vt:lpwstr>2052-12.1.0.15120</vt:lpwstr>
  </property>
</Properties>
</file>