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jpolisenko/Desktop/"/>
    </mc:Choice>
  </mc:AlternateContent>
  <xr:revisionPtr revIDLastSave="0" documentId="13_ncr:1_{2CC79A74-071F-C64D-9EE8-41534110C1B3}" xr6:coauthVersionLast="47" xr6:coauthVersionMax="47" xr10:uidLastSave="{00000000-0000-0000-0000-000000000000}"/>
  <bookViews>
    <workbookView xWindow="0" yWindow="0" windowWidth="28800" windowHeight="18000" xr2:uid="{6742EA63-CF77-6D48-B312-AEBC9DE2447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0" i="1" l="1"/>
  <c r="AA20" i="1"/>
  <c r="W30" i="1"/>
  <c r="W22" i="1"/>
  <c r="T22" i="1"/>
  <c r="N22" i="1"/>
  <c r="L4" i="1"/>
  <c r="L58" i="1" s="1"/>
  <c r="H4" i="1"/>
  <c r="R8" i="1"/>
  <c r="S8" i="1"/>
  <c r="W12" i="1"/>
  <c r="W15" i="1"/>
  <c r="AF44" i="1"/>
  <c r="AF36" i="1"/>
  <c r="AF28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G58" i="1"/>
  <c r="H58" i="1"/>
  <c r="I58" i="1"/>
  <c r="J58" i="1"/>
  <c r="K58" i="1"/>
  <c r="M58" i="1"/>
  <c r="N58" i="1"/>
  <c r="O58" i="1"/>
  <c r="P58" i="1"/>
  <c r="Q58" i="1"/>
  <c r="R58" i="1"/>
  <c r="S58" i="1"/>
  <c r="T58" i="1"/>
  <c r="U58" i="1"/>
  <c r="V58" i="1"/>
  <c r="W58" i="1"/>
  <c r="X58" i="1"/>
  <c r="K17" i="1"/>
  <c r="P17" i="1"/>
  <c r="U17" i="1"/>
  <c r="K20" i="1"/>
  <c r="P20" i="1"/>
  <c r="U20" i="1"/>
  <c r="U15" i="1" l="1"/>
  <c r="P15" i="1"/>
  <c r="K15" i="1"/>
  <c r="U14" i="1"/>
  <c r="P14" i="1"/>
  <c r="K14" i="1"/>
  <c r="U13" i="1"/>
  <c r="P13" i="1"/>
  <c r="K13" i="1"/>
  <c r="U12" i="1"/>
  <c r="U51" i="1" s="1"/>
  <c r="U65" i="1" s="1"/>
  <c r="P12" i="1"/>
  <c r="P51" i="1" s="1"/>
  <c r="K12" i="1"/>
  <c r="K51" i="1" s="1"/>
  <c r="K65" i="1" s="1"/>
  <c r="U11" i="1"/>
  <c r="P11" i="1"/>
  <c r="K11" i="1"/>
  <c r="U10" i="1"/>
  <c r="P10" i="1"/>
  <c r="K10" i="1"/>
  <c r="U9" i="1"/>
  <c r="P9" i="1"/>
  <c r="K9" i="1"/>
  <c r="U8" i="1"/>
  <c r="P8" i="1"/>
  <c r="K8" i="1"/>
  <c r="U7" i="1"/>
  <c r="P7" i="1"/>
  <c r="K7" i="1"/>
  <c r="U6" i="1"/>
  <c r="U27" i="1" s="1"/>
  <c r="P6" i="1"/>
  <c r="P27" i="1" s="1"/>
  <c r="K6" i="1"/>
  <c r="K27" i="1" s="1"/>
  <c r="U5" i="1"/>
  <c r="P5" i="1"/>
  <c r="K5" i="1"/>
  <c r="U4" i="1"/>
  <c r="P4" i="1"/>
  <c r="K4" i="1"/>
  <c r="C8" i="1"/>
  <c r="C14" i="1" s="1"/>
  <c r="AD66" i="1" s="1"/>
  <c r="C7" i="1"/>
  <c r="C13" i="1" s="1"/>
  <c r="W13" i="1" s="1"/>
  <c r="C6" i="1"/>
  <c r="C5" i="1"/>
  <c r="C4" i="1"/>
  <c r="AD58" i="1" s="1"/>
  <c r="J5" i="1" l="1"/>
  <c r="AD34" i="1"/>
  <c r="AD26" i="1"/>
  <c r="AD28" i="1" s="1"/>
  <c r="AD67" i="1"/>
  <c r="AD68" i="1" s="1"/>
  <c r="AD27" i="1"/>
  <c r="U26" i="1"/>
  <c r="U34" i="1"/>
  <c r="K25" i="1"/>
  <c r="K43" i="1"/>
  <c r="K50" i="1"/>
  <c r="K28" i="1"/>
  <c r="P65" i="1"/>
  <c r="P68" i="1"/>
  <c r="K41" i="1"/>
  <c r="K44" i="1"/>
  <c r="K35" i="1"/>
  <c r="K42" i="1"/>
  <c r="P50" i="1"/>
  <c r="P28" i="1"/>
  <c r="P43" i="1"/>
  <c r="P25" i="1"/>
  <c r="K26" i="1"/>
  <c r="K34" i="1"/>
  <c r="P44" i="1"/>
  <c r="P41" i="1"/>
  <c r="P35" i="1"/>
  <c r="P49" i="1" s="1"/>
  <c r="P42" i="1"/>
  <c r="U43" i="1"/>
  <c r="U50" i="1"/>
  <c r="U25" i="1"/>
  <c r="U28" i="1"/>
  <c r="P34" i="1"/>
  <c r="P26" i="1"/>
  <c r="U41" i="1"/>
  <c r="U44" i="1"/>
  <c r="U35" i="1"/>
  <c r="U42" i="1"/>
  <c r="N5" i="1"/>
  <c r="I5" i="1"/>
  <c r="J19" i="1"/>
  <c r="C10" i="1"/>
  <c r="AD18" i="1"/>
  <c r="AD20" i="1" s="1"/>
  <c r="X14" i="1"/>
  <c r="T4" i="1"/>
  <c r="N19" i="1"/>
  <c r="C11" i="1"/>
  <c r="AD19" i="1"/>
  <c r="M4" i="1"/>
  <c r="U18" i="1"/>
  <c r="P19" i="1"/>
  <c r="C12" i="1"/>
  <c r="AD51" i="1" s="1"/>
  <c r="I4" i="1"/>
  <c r="P18" i="1"/>
  <c r="X4" i="1"/>
  <c r="K19" i="1"/>
  <c r="R5" i="1"/>
  <c r="K18" i="1"/>
  <c r="Q4" i="1"/>
  <c r="Y4" i="1"/>
  <c r="Y58" i="1" s="1"/>
  <c r="X57" i="1" s="1"/>
  <c r="W57" i="1" s="1"/>
  <c r="V57" i="1" s="1"/>
  <c r="T57" i="1" s="1"/>
  <c r="M5" i="1"/>
  <c r="U19" i="1"/>
  <c r="G4" i="1"/>
  <c r="O4" i="1"/>
  <c r="S4" i="1"/>
  <c r="W4" i="1"/>
  <c r="H5" i="1"/>
  <c r="L5" i="1"/>
  <c r="T5" i="1"/>
  <c r="X5" i="1"/>
  <c r="I6" i="1"/>
  <c r="I27" i="1" s="1"/>
  <c r="M6" i="1"/>
  <c r="M27" i="1" s="1"/>
  <c r="Q6" i="1"/>
  <c r="Q27" i="1" s="1"/>
  <c r="Y6" i="1"/>
  <c r="Y27" i="1" s="1"/>
  <c r="J7" i="1"/>
  <c r="N7" i="1"/>
  <c r="R7" i="1"/>
  <c r="V7" i="1"/>
  <c r="G8" i="1"/>
  <c r="O8" i="1"/>
  <c r="W8" i="1"/>
  <c r="M10" i="1"/>
  <c r="Q10" i="1"/>
  <c r="Y10" i="1"/>
  <c r="N11" i="1"/>
  <c r="R11" i="1"/>
  <c r="V11" i="1"/>
  <c r="G12" i="1"/>
  <c r="G51" i="1" s="1"/>
  <c r="O12" i="1"/>
  <c r="O51" i="1" s="1"/>
  <c r="S12" i="1"/>
  <c r="S51" i="1" s="1"/>
  <c r="W51" i="1"/>
  <c r="H13" i="1"/>
  <c r="L13" i="1"/>
  <c r="T13" i="1"/>
  <c r="X13" i="1"/>
  <c r="I14" i="1"/>
  <c r="M14" i="1"/>
  <c r="Q14" i="1"/>
  <c r="Y14" i="1"/>
  <c r="Q5" i="1"/>
  <c r="Y5" i="1"/>
  <c r="J6" i="1"/>
  <c r="J27" i="1" s="1"/>
  <c r="N6" i="1"/>
  <c r="N27" i="1" s="1"/>
  <c r="R6" i="1"/>
  <c r="R27" i="1" s="1"/>
  <c r="V6" i="1"/>
  <c r="V27" i="1" s="1"/>
  <c r="G7" i="1"/>
  <c r="O7" i="1"/>
  <c r="S7" i="1"/>
  <c r="W7" i="1"/>
  <c r="H8" i="1"/>
  <c r="L8" i="1"/>
  <c r="T8" i="1"/>
  <c r="X8" i="1"/>
  <c r="J10" i="1"/>
  <c r="N10" i="1"/>
  <c r="R10" i="1"/>
  <c r="V10" i="1"/>
  <c r="G11" i="1"/>
  <c r="O11" i="1"/>
  <c r="S11" i="1"/>
  <c r="W11" i="1"/>
  <c r="H12" i="1"/>
  <c r="H51" i="1" s="1"/>
  <c r="L12" i="1"/>
  <c r="L51" i="1" s="1"/>
  <c r="T12" i="1"/>
  <c r="T51" i="1" s="1"/>
  <c r="X12" i="1"/>
  <c r="X51" i="1" s="1"/>
  <c r="I13" i="1"/>
  <c r="M13" i="1"/>
  <c r="Q13" i="1"/>
  <c r="Y13" i="1"/>
  <c r="J14" i="1"/>
  <c r="N14" i="1"/>
  <c r="R14" i="1"/>
  <c r="V14" i="1"/>
  <c r="V5" i="1"/>
  <c r="G6" i="1"/>
  <c r="G27" i="1" s="1"/>
  <c r="O6" i="1"/>
  <c r="O27" i="1" s="1"/>
  <c r="S6" i="1"/>
  <c r="S27" i="1" s="1"/>
  <c r="W6" i="1"/>
  <c r="W27" i="1" s="1"/>
  <c r="H7" i="1"/>
  <c r="L7" i="1"/>
  <c r="T7" i="1"/>
  <c r="X7" i="1"/>
  <c r="I8" i="1"/>
  <c r="M8" i="1"/>
  <c r="Q8" i="1"/>
  <c r="Y8" i="1"/>
  <c r="G10" i="1"/>
  <c r="O10" i="1"/>
  <c r="S10" i="1"/>
  <c r="W10" i="1"/>
  <c r="H11" i="1"/>
  <c r="L11" i="1"/>
  <c r="T11" i="1"/>
  <c r="I12" i="1"/>
  <c r="I51" i="1" s="1"/>
  <c r="M12" i="1"/>
  <c r="M51" i="1" s="1"/>
  <c r="Q12" i="1"/>
  <c r="Q51" i="1" s="1"/>
  <c r="Y12" i="1"/>
  <c r="Y51" i="1" s="1"/>
  <c r="J13" i="1"/>
  <c r="N13" i="1"/>
  <c r="R13" i="1"/>
  <c r="V13" i="1"/>
  <c r="G14" i="1"/>
  <c r="O14" i="1"/>
  <c r="S14" i="1"/>
  <c r="W14" i="1"/>
  <c r="J4" i="1"/>
  <c r="N4" i="1"/>
  <c r="R4" i="1"/>
  <c r="V4" i="1"/>
  <c r="G5" i="1"/>
  <c r="O5" i="1"/>
  <c r="S5" i="1"/>
  <c r="W5" i="1"/>
  <c r="H6" i="1"/>
  <c r="H27" i="1" s="1"/>
  <c r="L6" i="1"/>
  <c r="L27" i="1" s="1"/>
  <c r="T6" i="1"/>
  <c r="T27" i="1" s="1"/>
  <c r="X6" i="1"/>
  <c r="X27" i="1" s="1"/>
  <c r="I7" i="1"/>
  <c r="M7" i="1"/>
  <c r="Q7" i="1"/>
  <c r="Y7" i="1"/>
  <c r="J8" i="1"/>
  <c r="N8" i="1"/>
  <c r="V8" i="1"/>
  <c r="H10" i="1"/>
  <c r="L10" i="1"/>
  <c r="T10" i="1"/>
  <c r="I11" i="1"/>
  <c r="M11" i="1"/>
  <c r="Q11" i="1"/>
  <c r="J12" i="1"/>
  <c r="J51" i="1" s="1"/>
  <c r="N12" i="1"/>
  <c r="N51" i="1" s="1"/>
  <c r="R12" i="1"/>
  <c r="R51" i="1" s="1"/>
  <c r="G13" i="1"/>
  <c r="O13" i="1"/>
  <c r="S13" i="1"/>
  <c r="H14" i="1"/>
  <c r="L14" i="1"/>
  <c r="T14" i="1"/>
  <c r="C9" i="1"/>
  <c r="T35" i="1" l="1"/>
  <c r="T42" i="1"/>
  <c r="S26" i="1"/>
  <c r="S34" i="1"/>
  <c r="L50" i="1"/>
  <c r="L43" i="1"/>
  <c r="O35" i="1"/>
  <c r="O42" i="1"/>
  <c r="S43" i="1"/>
  <c r="S50" i="1"/>
  <c r="R42" i="1"/>
  <c r="R35" i="1"/>
  <c r="Q26" i="1"/>
  <c r="Q34" i="1"/>
  <c r="Y35" i="1"/>
  <c r="Y42" i="1"/>
  <c r="T34" i="1"/>
  <c r="T26" i="1"/>
  <c r="M26" i="1"/>
  <c r="M34" i="1"/>
  <c r="R26" i="1"/>
  <c r="R34" i="1"/>
  <c r="N26" i="1"/>
  <c r="N34" i="1"/>
  <c r="Q43" i="1"/>
  <c r="Q50" i="1"/>
  <c r="L35" i="1"/>
  <c r="L42" i="1"/>
  <c r="O26" i="1"/>
  <c r="O34" i="1"/>
  <c r="H50" i="1"/>
  <c r="H43" i="1"/>
  <c r="G35" i="1"/>
  <c r="G42" i="1"/>
  <c r="O43" i="1"/>
  <c r="O50" i="1"/>
  <c r="N42" i="1"/>
  <c r="N35" i="1"/>
  <c r="V43" i="1"/>
  <c r="V60" i="1" s="1"/>
  <c r="V50" i="1"/>
  <c r="Q35" i="1"/>
  <c r="Q42" i="1"/>
  <c r="L34" i="1"/>
  <c r="L26" i="1"/>
  <c r="N62" i="1"/>
  <c r="S57" i="1"/>
  <c r="R57" i="1" s="1"/>
  <c r="Q57" i="1" s="1"/>
  <c r="O57" i="1" s="1"/>
  <c r="N57" i="1" s="1"/>
  <c r="M57" i="1" s="1"/>
  <c r="L57" i="1" s="1"/>
  <c r="J57" i="1" s="1"/>
  <c r="I57" i="1" s="1"/>
  <c r="H57" i="1" s="1"/>
  <c r="G57" i="1" s="1"/>
  <c r="F57" i="1" s="1"/>
  <c r="K33" i="1"/>
  <c r="K36" i="1"/>
  <c r="I10" i="1"/>
  <c r="AD42" i="1"/>
  <c r="AD35" i="1"/>
  <c r="AD36" i="1" s="1"/>
  <c r="M43" i="1"/>
  <c r="M60" i="1" s="1"/>
  <c r="M50" i="1"/>
  <c r="H35" i="1"/>
  <c r="H42" i="1"/>
  <c r="G26" i="1"/>
  <c r="G34" i="1"/>
  <c r="W35" i="1"/>
  <c r="W42" i="1"/>
  <c r="V26" i="1"/>
  <c r="V34" i="1"/>
  <c r="G43" i="1"/>
  <c r="G50" i="1"/>
  <c r="J42" i="1"/>
  <c r="J35" i="1"/>
  <c r="R43" i="1"/>
  <c r="R50" i="1"/>
  <c r="M35" i="1"/>
  <c r="M42" i="1"/>
  <c r="H34" i="1"/>
  <c r="H26" i="1"/>
  <c r="P36" i="1"/>
  <c r="P52" i="1" s="1"/>
  <c r="P33" i="1"/>
  <c r="U49" i="1"/>
  <c r="U52" i="1"/>
  <c r="U68" i="1" s="1"/>
  <c r="U57" i="1"/>
  <c r="U60" i="1"/>
  <c r="K57" i="1"/>
  <c r="K60" i="1"/>
  <c r="J26" i="1"/>
  <c r="J34" i="1"/>
  <c r="I43" i="1"/>
  <c r="I50" i="1"/>
  <c r="W26" i="1"/>
  <c r="W34" i="1"/>
  <c r="T50" i="1"/>
  <c r="T43" i="1"/>
  <c r="T60" i="1" s="1"/>
  <c r="S35" i="1"/>
  <c r="S42" i="1"/>
  <c r="W43" i="1"/>
  <c r="W60" i="1" s="1"/>
  <c r="W50" i="1"/>
  <c r="V42" i="1"/>
  <c r="V35" i="1"/>
  <c r="Y26" i="1"/>
  <c r="X25" i="1" s="1"/>
  <c r="Y34" i="1"/>
  <c r="X33" i="1" s="1"/>
  <c r="N43" i="1"/>
  <c r="N50" i="1"/>
  <c r="X34" i="1"/>
  <c r="X26" i="1"/>
  <c r="U33" i="1"/>
  <c r="U36" i="1"/>
  <c r="AD59" i="1"/>
  <c r="AD60" i="1" s="1"/>
  <c r="AD50" i="1"/>
  <c r="AD52" i="1" s="1"/>
  <c r="AD43" i="1"/>
  <c r="I19" i="1"/>
  <c r="I26" i="1"/>
  <c r="I34" i="1"/>
  <c r="P57" i="1"/>
  <c r="P60" i="1"/>
  <c r="K49" i="1"/>
  <c r="K52" i="1"/>
  <c r="K68" i="1" s="1"/>
  <c r="J11" i="1"/>
  <c r="X11" i="1"/>
  <c r="G19" i="1"/>
  <c r="J18" i="1"/>
  <c r="X19" i="1"/>
  <c r="W18" i="1"/>
  <c r="M19" i="1"/>
  <c r="V12" i="1"/>
  <c r="V51" i="1" s="1"/>
  <c r="M18" i="1"/>
  <c r="X10" i="1"/>
  <c r="W19" i="1"/>
  <c r="V18" i="1"/>
  <c r="V19" i="1"/>
  <c r="T19" i="1"/>
  <c r="S18" i="1"/>
  <c r="Y18" i="1"/>
  <c r="I18" i="1"/>
  <c r="H18" i="1"/>
  <c r="Y11" i="1"/>
  <c r="S19" i="1"/>
  <c r="R18" i="1"/>
  <c r="Y19" i="1"/>
  <c r="Y36" i="1" s="1"/>
  <c r="L19" i="1"/>
  <c r="O18" i="1"/>
  <c r="Q18" i="1"/>
  <c r="R19" i="1"/>
  <c r="X18" i="1"/>
  <c r="T18" i="1"/>
  <c r="O19" i="1"/>
  <c r="N18" i="1"/>
  <c r="Q19" i="1"/>
  <c r="H19" i="1"/>
  <c r="G18" i="1"/>
  <c r="L18" i="1"/>
  <c r="C15" i="1"/>
  <c r="W9" i="1"/>
  <c r="S9" i="1"/>
  <c r="O9" i="1"/>
  <c r="G9" i="1"/>
  <c r="V9" i="1"/>
  <c r="R9" i="1"/>
  <c r="N9" i="1"/>
  <c r="J9" i="1"/>
  <c r="Y9" i="1"/>
  <c r="Q9" i="1"/>
  <c r="M9" i="1"/>
  <c r="I9" i="1"/>
  <c r="X9" i="1"/>
  <c r="T9" i="1"/>
  <c r="L9" i="1"/>
  <c r="H9" i="1"/>
  <c r="G60" i="1" l="1"/>
  <c r="T62" i="1" s="1"/>
  <c r="X35" i="1"/>
  <c r="W33" i="1" s="1"/>
  <c r="X42" i="1"/>
  <c r="AD44" i="1"/>
  <c r="H62" i="1"/>
  <c r="W62" i="1"/>
  <c r="O60" i="1"/>
  <c r="Q60" i="1"/>
  <c r="J43" i="1"/>
  <c r="J60" i="1" s="1"/>
  <c r="J50" i="1"/>
  <c r="I35" i="1"/>
  <c r="I42" i="1"/>
  <c r="L60" i="1"/>
  <c r="X36" i="1"/>
  <c r="X17" i="1"/>
  <c r="W17" i="1" s="1"/>
  <c r="V17" i="1" s="1"/>
  <c r="T17" i="1" s="1"/>
  <c r="W25" i="1"/>
  <c r="I60" i="1"/>
  <c r="R60" i="1"/>
  <c r="H60" i="1"/>
  <c r="Y52" i="1"/>
  <c r="X50" i="1"/>
  <c r="X43" i="1"/>
  <c r="X60" i="1" s="1"/>
  <c r="X28" i="1"/>
  <c r="Y50" i="1"/>
  <c r="X49" i="1" s="1"/>
  <c r="Y43" i="1"/>
  <c r="X41" i="1" s="1"/>
  <c r="Y28" i="1"/>
  <c r="N60" i="1"/>
  <c r="S60" i="1"/>
  <c r="Y20" i="1"/>
  <c r="Y15" i="1"/>
  <c r="Q15" i="1"/>
  <c r="M15" i="1"/>
  <c r="I15" i="1"/>
  <c r="X15" i="1"/>
  <c r="T15" i="1"/>
  <c r="L15" i="1"/>
  <c r="H15" i="1"/>
  <c r="S15" i="1"/>
  <c r="O15" i="1"/>
  <c r="G15" i="1"/>
  <c r="V15" i="1"/>
  <c r="R15" i="1"/>
  <c r="N15" i="1"/>
  <c r="J15" i="1"/>
  <c r="V33" i="1" l="1"/>
  <c r="W36" i="1"/>
  <c r="W41" i="1"/>
  <c r="X44" i="1"/>
  <c r="V25" i="1"/>
  <c r="W28" i="1"/>
  <c r="Y60" i="1"/>
  <c r="Q62" i="1" s="1"/>
  <c r="Y44" i="1"/>
  <c r="W49" i="1"/>
  <c r="S17" i="1"/>
  <c r="R17" i="1" s="1"/>
  <c r="Q17" i="1" s="1"/>
  <c r="O17" i="1" s="1"/>
  <c r="N17" i="1" s="1"/>
  <c r="M17" i="1" s="1"/>
  <c r="L17" i="1" s="1"/>
  <c r="X65" i="1"/>
  <c r="Y68" i="1"/>
  <c r="X52" i="1"/>
  <c r="W20" i="1"/>
  <c r="X20" i="1"/>
  <c r="N20" i="1" l="1"/>
  <c r="S20" i="1"/>
  <c r="M20" i="1"/>
  <c r="W65" i="1"/>
  <c r="X68" i="1"/>
  <c r="V41" i="1"/>
  <c r="W44" i="1"/>
  <c r="R20" i="1"/>
  <c r="K62" i="1"/>
  <c r="W52" i="1"/>
  <c r="V49" i="1"/>
  <c r="T25" i="1"/>
  <c r="V28" i="1"/>
  <c r="J17" i="1"/>
  <c r="J20" i="1" s="1"/>
  <c r="L20" i="1"/>
  <c r="O20" i="1"/>
  <c r="Q20" i="1"/>
  <c r="AA60" i="1"/>
  <c r="AF60" i="1" s="1"/>
  <c r="T33" i="1"/>
  <c r="V36" i="1"/>
  <c r="V20" i="1"/>
  <c r="V52" i="1" l="1"/>
  <c r="T49" i="1"/>
  <c r="N38" i="1"/>
  <c r="S33" i="1"/>
  <c r="T36" i="1"/>
  <c r="N30" i="1"/>
  <c r="S25" i="1"/>
  <c r="T28" i="1"/>
  <c r="V65" i="1"/>
  <c r="W68" i="1"/>
  <c r="I17" i="1"/>
  <c r="T41" i="1"/>
  <c r="V44" i="1"/>
  <c r="T20" i="1"/>
  <c r="N46" i="1" l="1"/>
  <c r="S41" i="1"/>
  <c r="T44" i="1"/>
  <c r="R33" i="1"/>
  <c r="S36" i="1"/>
  <c r="H17" i="1"/>
  <c r="I20" i="1"/>
  <c r="R25" i="1"/>
  <c r="S28" i="1"/>
  <c r="T65" i="1"/>
  <c r="V68" i="1"/>
  <c r="N54" i="1"/>
  <c r="S49" i="1"/>
  <c r="T52" i="1"/>
  <c r="K22" i="1"/>
  <c r="Q25" i="1" l="1"/>
  <c r="R28" i="1"/>
  <c r="S52" i="1"/>
  <c r="R49" i="1"/>
  <c r="Q33" i="1"/>
  <c r="R36" i="1"/>
  <c r="N70" i="1"/>
  <c r="S65" i="1"/>
  <c r="T68" i="1"/>
  <c r="G17" i="1"/>
  <c r="H20" i="1"/>
  <c r="R41" i="1"/>
  <c r="S44" i="1"/>
  <c r="O33" i="1" l="1"/>
  <c r="Q36" i="1"/>
  <c r="K38" i="1" s="1"/>
  <c r="Q41" i="1"/>
  <c r="R44" i="1"/>
  <c r="R65" i="1"/>
  <c r="S68" i="1"/>
  <c r="Q49" i="1"/>
  <c r="R52" i="1"/>
  <c r="O25" i="1"/>
  <c r="Q28" i="1"/>
  <c r="K30" i="1" s="1"/>
  <c r="F17" i="1"/>
  <c r="G20" i="1"/>
  <c r="N25" i="1" l="1"/>
  <c r="O28" i="1"/>
  <c r="N33" i="1"/>
  <c r="O36" i="1"/>
  <c r="H22" i="1"/>
  <c r="O49" i="1"/>
  <c r="Q52" i="1"/>
  <c r="O41" i="1"/>
  <c r="Q44" i="1"/>
  <c r="K46" i="1" s="1"/>
  <c r="Q65" i="1"/>
  <c r="R68" i="1"/>
  <c r="Q22" i="1"/>
  <c r="K54" i="1" l="1"/>
  <c r="O65" i="1"/>
  <c r="Q68" i="1"/>
  <c r="K70" i="1" s="1"/>
  <c r="N49" i="1"/>
  <c r="O52" i="1"/>
  <c r="M33" i="1"/>
  <c r="N36" i="1"/>
  <c r="N41" i="1"/>
  <c r="O44" i="1"/>
  <c r="M25" i="1"/>
  <c r="N28" i="1"/>
  <c r="M41" i="1" l="1"/>
  <c r="N44" i="1"/>
  <c r="M49" i="1"/>
  <c r="N52" i="1"/>
  <c r="L25" i="1"/>
  <c r="M28" i="1"/>
  <c r="L33" i="1"/>
  <c r="M36" i="1"/>
  <c r="N65" i="1"/>
  <c r="O68" i="1"/>
  <c r="L49" i="1" l="1"/>
  <c r="M52" i="1"/>
  <c r="J33" i="1"/>
  <c r="L36" i="1"/>
  <c r="M65" i="1"/>
  <c r="N68" i="1"/>
  <c r="J25" i="1"/>
  <c r="L28" i="1"/>
  <c r="L41" i="1"/>
  <c r="M44" i="1"/>
  <c r="J41" i="1" l="1"/>
  <c r="L44" i="1"/>
  <c r="I25" i="1"/>
  <c r="J28" i="1"/>
  <c r="I33" i="1"/>
  <c r="J36" i="1"/>
  <c r="L65" i="1"/>
  <c r="M68" i="1"/>
  <c r="J49" i="1"/>
  <c r="L52" i="1"/>
  <c r="J65" i="1" l="1"/>
  <c r="L68" i="1"/>
  <c r="H25" i="1"/>
  <c r="I28" i="1"/>
  <c r="I49" i="1"/>
  <c r="J52" i="1"/>
  <c r="H33" i="1"/>
  <c r="I36" i="1"/>
  <c r="I41" i="1"/>
  <c r="J44" i="1"/>
  <c r="G33" i="1" l="1"/>
  <c r="H36" i="1"/>
  <c r="G25" i="1"/>
  <c r="H28" i="1"/>
  <c r="H41" i="1"/>
  <c r="I44" i="1"/>
  <c r="H49" i="1"/>
  <c r="I52" i="1"/>
  <c r="I65" i="1"/>
  <c r="J68" i="1"/>
  <c r="G49" i="1" l="1"/>
  <c r="H52" i="1"/>
  <c r="F25" i="1"/>
  <c r="H30" i="1" s="1"/>
  <c r="G28" i="1"/>
  <c r="H65" i="1"/>
  <c r="I68" i="1"/>
  <c r="G41" i="1"/>
  <c r="H44" i="1"/>
  <c r="F33" i="1"/>
  <c r="G36" i="1"/>
  <c r="Q30" i="1" l="1"/>
  <c r="T30" i="1"/>
  <c r="AA28" i="1" s="1"/>
  <c r="Q38" i="1"/>
  <c r="T38" i="1"/>
  <c r="AA36" i="1" s="1"/>
  <c r="F41" i="1"/>
  <c r="G44" i="1"/>
  <c r="H38" i="1"/>
  <c r="W38" i="1"/>
  <c r="G65" i="1"/>
  <c r="H68" i="1"/>
  <c r="F49" i="1"/>
  <c r="G52" i="1"/>
  <c r="H46" i="1" l="1"/>
  <c r="W46" i="1"/>
  <c r="T54" i="1"/>
  <c r="AA52" i="1" s="1"/>
  <c r="AF52" i="1" s="1"/>
  <c r="Q54" i="1"/>
  <c r="F65" i="1"/>
  <c r="W54" i="1"/>
  <c r="H54" i="1"/>
  <c r="G68" i="1"/>
  <c r="Q46" i="1"/>
  <c r="T46" i="1"/>
  <c r="AA44" i="1" s="1"/>
  <c r="T70" i="1" l="1"/>
  <c r="AA68" i="1" s="1"/>
  <c r="AF68" i="1" s="1"/>
  <c r="Q70" i="1"/>
  <c r="H70" i="1"/>
  <c r="W70" i="1"/>
</calcChain>
</file>

<file path=xl/sharedStrings.xml><?xml version="1.0" encoding="utf-8"?>
<sst xmlns="http://schemas.openxmlformats.org/spreadsheetml/2006/main" count="150" uniqueCount="71">
  <si>
    <t>C =</t>
  </si>
  <si>
    <t>A =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</si>
  <si>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</si>
  <si>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</si>
  <si>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</si>
  <si>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</si>
  <si>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</si>
  <si>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</si>
  <si>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</si>
  <si>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</si>
  <si>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</si>
  <si>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</si>
  <si>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</si>
  <si>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</si>
  <si>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+ C =</t>
  </si>
  <si>
    <t>A + C + C =</t>
  </si>
  <si>
    <t>C - A =</t>
  </si>
  <si>
    <t>65536 - X4 =</t>
  </si>
  <si>
    <t>-X1 =</t>
  </si>
  <si>
    <t>-X2 =</t>
  </si>
  <si>
    <t>-X3 =</t>
  </si>
  <si>
    <t>-X4 =</t>
  </si>
  <si>
    <t>-X5 =</t>
  </si>
  <si>
    <t>-X6 =</t>
  </si>
  <si>
    <t>.</t>
  </si>
  <si>
    <t>B1=</t>
  </si>
  <si>
    <t>B2=</t>
  </si>
  <si>
    <t>B3=</t>
  </si>
  <si>
    <t>B4=</t>
  </si>
  <si>
    <t>B5=</t>
  </si>
  <si>
    <t>B6=</t>
  </si>
  <si>
    <t>B7=</t>
  </si>
  <si>
    <t>-B1=</t>
  </si>
  <si>
    <t>B8=</t>
  </si>
  <si>
    <t>-B2=</t>
  </si>
  <si>
    <t>B9=</t>
  </si>
  <si>
    <t>-B3=</t>
  </si>
  <si>
    <t>B10=</t>
  </si>
  <si>
    <t>-B4=</t>
  </si>
  <si>
    <t>B11=</t>
  </si>
  <si>
    <t>-B5=</t>
  </si>
  <si>
    <t>B12=</t>
  </si>
  <si>
    <t>-B6=</t>
  </si>
  <si>
    <t>Полищенко Николай Николавеич Вариант 32 лаба5.xlsx</t>
  </si>
  <si>
    <t>ОДЗ: [-2^15; 2^15 - 1]</t>
  </si>
  <si>
    <t>B1</t>
  </si>
  <si>
    <t>X1</t>
  </si>
  <si>
    <t>+</t>
  </si>
  <si>
    <t>B2</t>
  </si>
  <si>
    <t>X2</t>
  </si>
  <si>
    <t>(2) =</t>
  </si>
  <si>
    <t>(10)</t>
  </si>
  <si>
    <t>CF=</t>
  </si>
  <si>
    <t>PF=</t>
  </si>
  <si>
    <t>AF=</t>
  </si>
  <si>
    <t>ZF=</t>
  </si>
  <si>
    <t>SF=</t>
  </si>
  <si>
    <t>OF=</t>
  </si>
  <si>
    <t>B3</t>
  </si>
  <si>
    <t>B7</t>
  </si>
  <si>
    <t>B8</t>
  </si>
  <si>
    <t>B9</t>
  </si>
  <si>
    <t>B11</t>
  </si>
  <si>
    <t>X3</t>
  </si>
  <si>
    <t>X7</t>
  </si>
  <si>
    <t>X8</t>
  </si>
  <si>
    <t>X9</t>
  </si>
  <si>
    <t>X11</t>
  </si>
  <si>
    <t>Результат корректный.</t>
  </si>
  <si>
    <t>Результат некорректный. При сложении положительных чисел получилось отрицательное. Переполнение.</t>
  </si>
  <si>
    <t>Результат некорректный. При сложении отрицательных чисел получилось положительное. Переполнение.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</si>
</sst>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1" quotePrefix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Alignment="1" applyProtection="1">
      <alignment horizontal="center"/>
    </xf>
  </cellXfs>
  <cellStyles count="2">
    <cellStyle name="Обычный" xfId="0" builtinId="0"/>
    <cellStyle name="Обычный 2" xfId="1" xr:uid="{44226D8A-FBD4-334D-A0CA-89D289508ED6}"/>
  </cellStyles>
  <dxfs count="34">
    <dxf>
      <font>
        <b/>
        <i/>
        <color rgb="FFFF0000"/>
      </font>
    </dxf>
    <dxf>
      <font>
        <b/>
        <i/>
        <u val="none"/>
        <color rgb="FFFF0000"/>
      </font>
    </dxf>
    <dxf>
      <font>
        <b/>
        <i/>
        <u val="none"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theme="7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u val="none"/>
        <color rgb="FFFF0000"/>
      </font>
    </dxf>
    <dxf>
      <font>
        <b/>
        <i/>
        <u val="none"/>
        <color rgb="FFFF0000"/>
      </font>
    </dxf>
    <dxf>
      <font>
        <b/>
        <i/>
        <color rgb="FFFF0000"/>
      </font>
    </dxf>
    <dxf>
      <font>
        <b/>
        <i/>
        <u val="none"/>
        <color rgb="FFFF0000"/>
      </font>
    </dxf>
    <dxf>
      <font>
        <b/>
        <i/>
        <u val="none"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/>
        <u val="none"/>
        <color rgb="FFFF0000"/>
      </font>
    </dxf>
    <dxf>
      <font>
        <b/>
        <i/>
        <u val="none"/>
        <color rgb="FFFF0000"/>
      </font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  <dxf>
      <font>
        <b/>
        <i/>
        <u val="none"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ont>
        <b/>
        <i val="0"/>
      </font>
    </dxf>
    <dxf>
      <font>
        <name val="Arial"/>
        <family val="2"/>
        <charset val="1"/>
      </font>
      <fill>
        <patternFill>
          <bgColor rgb="FF729FCF"/>
        </patternFill>
      </fill>
    </dxf>
    <dxf>
      <font>
        <name val="Arial"/>
        <family val="2"/>
        <charset val="1"/>
      </font>
      <fill>
        <patternFill>
          <bgColor rgb="FF00A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u val="none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CD43-4C11-314D-92C1-5F14940E3476}">
  <dimension ref="A1:AF70"/>
  <sheetViews>
    <sheetView tabSelected="1" topLeftCell="C7" zoomScale="75" zoomScaleNormal="106" workbookViewId="0">
      <selection activeCell="AF20" sqref="AF20"/>
    </sheetView>
  </sheetViews>
  <sheetFormatPr baseColWidth="10" defaultRowHeight="16" x14ac:dyDescent="0.2"/>
  <cols>
    <col min="5" max="25" width="5.83203125" customWidth="1"/>
    <col min="32" max="32" width="120.5" customWidth="1"/>
  </cols>
  <sheetData>
    <row r="1" spans="1:32" x14ac:dyDescent="0.2">
      <c r="B1" s="1" t="s">
        <v>1</v>
      </c>
      <c r="C1">
        <v>5720</v>
      </c>
      <c r="K1" t="s">
        <v>43</v>
      </c>
      <c r="V1" t="s">
        <v>44</v>
      </c>
    </row>
    <row r="2" spans="1:32" x14ac:dyDescent="0.2">
      <c r="B2" s="1" t="s">
        <v>0</v>
      </c>
      <c r="C2">
        <v>22093</v>
      </c>
    </row>
    <row r="3" spans="1:32" x14ac:dyDescent="0.2">
      <c r="G3" s="5">
        <v>15</v>
      </c>
      <c r="H3" s="5">
        <v>14</v>
      </c>
      <c r="I3" s="5">
        <v>13</v>
      </c>
      <c r="J3" s="5">
        <v>12</v>
      </c>
      <c r="K3" s="5" t="s">
        <v>24</v>
      </c>
      <c r="L3" s="5">
        <v>11</v>
      </c>
      <c r="M3" s="5">
        <v>10</v>
      </c>
      <c r="N3" s="5">
        <v>9</v>
      </c>
      <c r="O3" s="5">
        <v>8</v>
      </c>
      <c r="P3" s="5" t="s">
        <v>24</v>
      </c>
      <c r="Q3" s="5">
        <v>7</v>
      </c>
      <c r="R3" s="5">
        <v>6</v>
      </c>
      <c r="S3" s="5">
        <v>5</v>
      </c>
      <c r="T3" s="5">
        <v>4</v>
      </c>
      <c r="U3" s="5" t="s">
        <v>24</v>
      </c>
      <c r="V3" s="5">
        <v>3</v>
      </c>
      <c r="W3" s="5">
        <v>2</v>
      </c>
      <c r="X3" s="5">
        <v>1</v>
      </c>
      <c r="Y3" s="5">
        <v>0</v>
      </c>
      <c r="Z3" s="3"/>
      <c r="AF3" t="s">
        <v>68</v>
      </c>
    </row>
    <row r="4" spans="1:32" x14ac:dyDescent="0.2">
      <c r="A4" s="1" t="s">
        <v>2</v>
      </c>
      <c r="B4" s="1" t="s">
        <v>1</v>
      </c>
      <c r="C4">
        <f>C1</f>
        <v>5720</v>
      </c>
      <c r="E4" t="s">
        <v>25</v>
      </c>
      <c r="G4" s="4" t="str">
        <f t="shared" ref="G4:V15" si="0">IF(G$3=".",".",MID(IF($C4&gt;0,_xlfn.BASE($C4,2,16),_xlfn.BASE($C4+2^16,2,16)),ABS(G$3-16),1))</f>
        <v>0</v>
      </c>
      <c r="H4" s="4" t="str">
        <f>IF(H$3=".",".",MID(IF($C4&gt;0,_xlfn.BASE($C4,2,16),_xlfn.BASE($C4+2^16,2,16)),ABS(H$3-16),1))</f>
        <v>0</v>
      </c>
      <c r="I4" s="4" t="str">
        <f t="shared" si="0"/>
        <v>0</v>
      </c>
      <c r="J4" s="4" t="str">
        <f t="shared" si="0"/>
        <v>1</v>
      </c>
      <c r="K4" s="4" t="str">
        <f t="shared" si="0"/>
        <v>.</v>
      </c>
      <c r="L4" s="8" t="str">
        <f>IF(L$3=".",".",MID(IF($C4&gt;0,_xlfn.BASE($C4,2,16),_xlfn.BASE($C4+2^16,2,16)),ABS(L$3-16),1))</f>
        <v>0</v>
      </c>
      <c r="M4" s="4" t="str">
        <f t="shared" si="0"/>
        <v>1</v>
      </c>
      <c r="N4" s="4" t="str">
        <f t="shared" si="0"/>
        <v>1</v>
      </c>
      <c r="O4" s="4" t="str">
        <f t="shared" si="0"/>
        <v>0</v>
      </c>
      <c r="P4" s="4" t="str">
        <f t="shared" si="0"/>
        <v>.</v>
      </c>
      <c r="Q4" s="4" t="str">
        <f t="shared" si="0"/>
        <v>0</v>
      </c>
      <c r="R4" s="4" t="str">
        <f t="shared" si="0"/>
        <v>1</v>
      </c>
      <c r="S4" s="4" t="str">
        <f t="shared" si="0"/>
        <v>0</v>
      </c>
      <c r="T4" s="4" t="str">
        <f t="shared" si="0"/>
        <v>1</v>
      </c>
      <c r="U4" s="4" t="str">
        <f t="shared" si="0"/>
        <v>.</v>
      </c>
      <c r="V4" s="4" t="str">
        <f t="shared" si="0"/>
        <v>1</v>
      </c>
      <c r="W4" s="4" t="str">
        <f t="shared" ref="Q4:Y15" si="1">IF(W$3=".",".",MID(IF($C4&gt;0,_xlfn.BASE($C4,2,16),_xlfn.BASE($C4+2^16,2,16)),ABS(W$3-16),1))</f>
        <v>0</v>
      </c>
      <c r="X4" s="4" t="str">
        <f t="shared" si="1"/>
        <v>0</v>
      </c>
      <c r="Y4" s="4" t="str">
        <f t="shared" si="1"/>
        <v>0</v>
      </c>
      <c r="Z4" s="4"/>
      <c r="AF4" t="s">
        <v>69</v>
      </c>
    </row>
    <row r="5" spans="1:32" x14ac:dyDescent="0.2">
      <c r="A5" s="1" t="s">
        <v>3</v>
      </c>
      <c r="B5" s="1" t="s">
        <v>0</v>
      </c>
      <c r="C5">
        <f>C2</f>
        <v>22093</v>
      </c>
      <c r="D5" s="1"/>
      <c r="E5" t="s">
        <v>26</v>
      </c>
      <c r="G5" s="4" t="str">
        <f t="shared" si="0"/>
        <v>0</v>
      </c>
      <c r="H5" s="4" t="str">
        <f t="shared" si="0"/>
        <v>1</v>
      </c>
      <c r="I5" s="4" t="str">
        <f t="shared" si="0"/>
        <v>0</v>
      </c>
      <c r="J5" s="4" t="str">
        <f t="shared" si="0"/>
        <v>1</v>
      </c>
      <c r="K5" s="4" t="str">
        <f t="shared" si="0"/>
        <v>.</v>
      </c>
      <c r="L5" s="4" t="str">
        <f t="shared" si="0"/>
        <v>0</v>
      </c>
      <c r="M5" s="4" t="str">
        <f t="shared" si="0"/>
        <v>1</v>
      </c>
      <c r="N5" s="4" t="str">
        <f t="shared" si="0"/>
        <v>1</v>
      </c>
      <c r="O5" s="4" t="str">
        <f t="shared" si="0"/>
        <v>0</v>
      </c>
      <c r="P5" s="4" t="str">
        <f t="shared" si="0"/>
        <v>.</v>
      </c>
      <c r="Q5" s="4" t="str">
        <f t="shared" si="1"/>
        <v>0</v>
      </c>
      <c r="R5" s="4" t="str">
        <f t="shared" si="1"/>
        <v>1</v>
      </c>
      <c r="S5" s="4" t="str">
        <f t="shared" si="1"/>
        <v>0</v>
      </c>
      <c r="T5" s="4" t="str">
        <f t="shared" si="1"/>
        <v>0</v>
      </c>
      <c r="U5" s="4" t="str">
        <f t="shared" si="1"/>
        <v>.</v>
      </c>
      <c r="V5" s="4" t="str">
        <f t="shared" si="1"/>
        <v>1</v>
      </c>
      <c r="W5" s="4" t="str">
        <f t="shared" si="1"/>
        <v>1</v>
      </c>
      <c r="X5" s="4" t="str">
        <f t="shared" si="1"/>
        <v>0</v>
      </c>
      <c r="Y5" s="4" t="str">
        <f t="shared" si="1"/>
        <v>1</v>
      </c>
      <c r="Z5" s="4"/>
      <c r="AF5" t="s">
        <v>70</v>
      </c>
    </row>
    <row r="6" spans="1:32" x14ac:dyDescent="0.2">
      <c r="A6" s="1" t="s">
        <v>4</v>
      </c>
      <c r="B6" s="1" t="s">
        <v>14</v>
      </c>
      <c r="C6">
        <f>C1+C2</f>
        <v>27813</v>
      </c>
      <c r="E6" t="s">
        <v>27</v>
      </c>
      <c r="G6" s="4" t="str">
        <f t="shared" si="0"/>
        <v>0</v>
      </c>
      <c r="H6" s="4" t="str">
        <f t="shared" si="0"/>
        <v>1</v>
      </c>
      <c r="I6" s="4" t="str">
        <f t="shared" si="0"/>
        <v>1</v>
      </c>
      <c r="J6" s="4" t="str">
        <f t="shared" si="0"/>
        <v>0</v>
      </c>
      <c r="K6" s="4" t="str">
        <f t="shared" si="0"/>
        <v>.</v>
      </c>
      <c r="L6" s="4" t="str">
        <f t="shared" si="0"/>
        <v>1</v>
      </c>
      <c r="M6" s="4" t="str">
        <f t="shared" si="0"/>
        <v>1</v>
      </c>
      <c r="N6" s="4" t="str">
        <f t="shared" si="0"/>
        <v>0</v>
      </c>
      <c r="O6" s="4" t="str">
        <f t="shared" si="0"/>
        <v>0</v>
      </c>
      <c r="P6" s="4" t="str">
        <f t="shared" si="0"/>
        <v>.</v>
      </c>
      <c r="Q6" s="4" t="str">
        <f t="shared" si="1"/>
        <v>1</v>
      </c>
      <c r="R6" s="4" t="str">
        <f t="shared" si="1"/>
        <v>0</v>
      </c>
      <c r="S6" s="4" t="str">
        <f t="shared" si="1"/>
        <v>1</v>
      </c>
      <c r="T6" s="4" t="str">
        <f t="shared" si="1"/>
        <v>0</v>
      </c>
      <c r="U6" s="4" t="str">
        <f t="shared" si="1"/>
        <v>.</v>
      </c>
      <c r="V6" s="4" t="str">
        <f t="shared" si="1"/>
        <v>0</v>
      </c>
      <c r="W6" s="4" t="str">
        <f t="shared" si="1"/>
        <v>1</v>
      </c>
      <c r="X6" s="4" t="str">
        <f t="shared" si="1"/>
        <v>0</v>
      </c>
      <c r="Y6" s="4" t="str">
        <f t="shared" si="1"/>
        <v>1</v>
      </c>
      <c r="Z6" s="4"/>
    </row>
    <row r="7" spans="1:32" x14ac:dyDescent="0.2">
      <c r="A7" s="1" t="s">
        <v>5</v>
      </c>
      <c r="B7" s="1" t="s">
        <v>15</v>
      </c>
      <c r="C7">
        <f>C1+C2+C2</f>
        <v>49906</v>
      </c>
      <c r="E7" t="s">
        <v>28</v>
      </c>
      <c r="G7" s="4" t="str">
        <f t="shared" si="0"/>
        <v>1</v>
      </c>
      <c r="H7" s="4" t="str">
        <f t="shared" si="0"/>
        <v>1</v>
      </c>
      <c r="I7" s="4" t="str">
        <f t="shared" si="0"/>
        <v>0</v>
      </c>
      <c r="J7" s="4" t="str">
        <f t="shared" si="0"/>
        <v>0</v>
      </c>
      <c r="K7" s="4" t="str">
        <f t="shared" si="0"/>
        <v>.</v>
      </c>
      <c r="L7" s="4" t="str">
        <f t="shared" si="0"/>
        <v>0</v>
      </c>
      <c r="M7" s="4" t="str">
        <f t="shared" si="0"/>
        <v>0</v>
      </c>
      <c r="N7" s="4" t="str">
        <f t="shared" si="0"/>
        <v>1</v>
      </c>
      <c r="O7" s="4" t="str">
        <f t="shared" si="0"/>
        <v>0</v>
      </c>
      <c r="P7" s="4" t="str">
        <f t="shared" si="0"/>
        <v>.</v>
      </c>
      <c r="Q7" s="4" t="str">
        <f t="shared" si="1"/>
        <v>1</v>
      </c>
      <c r="R7" s="4" t="str">
        <f t="shared" si="1"/>
        <v>1</v>
      </c>
      <c r="S7" s="4" t="str">
        <f t="shared" si="1"/>
        <v>1</v>
      </c>
      <c r="T7" s="4" t="str">
        <f t="shared" si="1"/>
        <v>1</v>
      </c>
      <c r="U7" s="4" t="str">
        <f t="shared" si="1"/>
        <v>.</v>
      </c>
      <c r="V7" s="4" t="str">
        <f t="shared" si="1"/>
        <v>0</v>
      </c>
      <c r="W7" s="4" t="str">
        <f t="shared" si="1"/>
        <v>0</v>
      </c>
      <c r="X7" s="4" t="str">
        <f t="shared" si="1"/>
        <v>1</v>
      </c>
      <c r="Y7" s="4" t="str">
        <f t="shared" si="1"/>
        <v>0</v>
      </c>
      <c r="Z7" s="4"/>
    </row>
    <row r="8" spans="1:32" x14ac:dyDescent="0.2">
      <c r="A8" s="1" t="s">
        <v>6</v>
      </c>
      <c r="B8" s="1" t="s">
        <v>16</v>
      </c>
      <c r="C8">
        <f>C2-C1</f>
        <v>16373</v>
      </c>
      <c r="E8" t="s">
        <v>29</v>
      </c>
      <c r="G8" s="4" t="str">
        <f t="shared" si="0"/>
        <v>0</v>
      </c>
      <c r="H8" s="4" t="str">
        <f t="shared" si="0"/>
        <v>0</v>
      </c>
      <c r="I8" s="4" t="str">
        <f t="shared" si="0"/>
        <v>1</v>
      </c>
      <c r="J8" s="4" t="str">
        <f t="shared" si="0"/>
        <v>1</v>
      </c>
      <c r="K8" s="4" t="str">
        <f t="shared" si="0"/>
        <v>.</v>
      </c>
      <c r="L8" s="4" t="str">
        <f t="shared" si="0"/>
        <v>1</v>
      </c>
      <c r="M8" s="4" t="str">
        <f t="shared" si="0"/>
        <v>1</v>
      </c>
      <c r="N8" s="4" t="str">
        <f t="shared" si="0"/>
        <v>1</v>
      </c>
      <c r="O8" s="4" t="str">
        <f t="shared" si="0"/>
        <v>1</v>
      </c>
      <c r="P8" s="4" t="str">
        <f t="shared" si="0"/>
        <v>.</v>
      </c>
      <c r="Q8" s="4" t="str">
        <f t="shared" si="1"/>
        <v>1</v>
      </c>
      <c r="R8" s="4" t="str">
        <f>IF(R$3=".",".",MID(IF($C8&gt;0,_xlfn.BASE($C8,2,16),_xlfn.BASE($C8+2^16,2,16)),ABS(R$3-16),1))</f>
        <v>1</v>
      </c>
      <c r="S8" s="4" t="str">
        <f>IF(S$3=".",".",MID(IF($C8&gt;0,_xlfn.BASE($C8,2,16),_xlfn.BASE($C8+2^16,2,16)),ABS(S$3-16),1))</f>
        <v>1</v>
      </c>
      <c r="T8" s="4" t="str">
        <f t="shared" si="1"/>
        <v>1</v>
      </c>
      <c r="U8" s="4" t="str">
        <f t="shared" si="1"/>
        <v>.</v>
      </c>
      <c r="V8" s="4" t="str">
        <f t="shared" si="1"/>
        <v>0</v>
      </c>
      <c r="W8" s="4" t="str">
        <f t="shared" si="1"/>
        <v>1</v>
      </c>
      <c r="X8" s="4" t="str">
        <f t="shared" si="1"/>
        <v>0</v>
      </c>
      <c r="Y8" s="4" t="str">
        <f t="shared" si="1"/>
        <v>1</v>
      </c>
      <c r="Z8" s="4"/>
    </row>
    <row r="9" spans="1:32" x14ac:dyDescent="0.2">
      <c r="A9" s="1" t="s">
        <v>7</v>
      </c>
      <c r="B9" t="s">
        <v>17</v>
      </c>
      <c r="C9">
        <f>65536-C7</f>
        <v>15630</v>
      </c>
      <c r="E9" t="s">
        <v>30</v>
      </c>
      <c r="G9" s="4" t="str">
        <f t="shared" si="0"/>
        <v>0</v>
      </c>
      <c r="H9" s="4" t="str">
        <f t="shared" si="0"/>
        <v>0</v>
      </c>
      <c r="I9" s="4" t="str">
        <f t="shared" si="0"/>
        <v>1</v>
      </c>
      <c r="J9" s="4" t="str">
        <f t="shared" si="0"/>
        <v>1</v>
      </c>
      <c r="K9" s="4" t="str">
        <f t="shared" si="0"/>
        <v>.</v>
      </c>
      <c r="L9" s="4" t="str">
        <f t="shared" si="0"/>
        <v>1</v>
      </c>
      <c r="M9" s="4" t="str">
        <f t="shared" si="0"/>
        <v>1</v>
      </c>
      <c r="N9" s="4" t="str">
        <f t="shared" si="0"/>
        <v>0</v>
      </c>
      <c r="O9" s="4" t="str">
        <f t="shared" si="0"/>
        <v>1</v>
      </c>
      <c r="P9" s="4" t="str">
        <f t="shared" si="0"/>
        <v>.</v>
      </c>
      <c r="Q9" s="4" t="str">
        <f t="shared" si="1"/>
        <v>0</v>
      </c>
      <c r="R9" s="4" t="str">
        <f t="shared" si="1"/>
        <v>0</v>
      </c>
      <c r="S9" s="4" t="str">
        <f t="shared" si="1"/>
        <v>0</v>
      </c>
      <c r="T9" s="4" t="str">
        <f t="shared" si="1"/>
        <v>0</v>
      </c>
      <c r="U9" s="4" t="str">
        <f t="shared" si="1"/>
        <v>.</v>
      </c>
      <c r="V9" s="4" t="str">
        <f t="shared" si="1"/>
        <v>1</v>
      </c>
      <c r="W9" s="4" t="str">
        <f t="shared" si="1"/>
        <v>1</v>
      </c>
      <c r="X9" s="4" t="str">
        <f t="shared" si="1"/>
        <v>1</v>
      </c>
      <c r="Y9" s="4" t="str">
        <f t="shared" si="1"/>
        <v>0</v>
      </c>
      <c r="Z9" s="4"/>
    </row>
    <row r="10" spans="1:32" x14ac:dyDescent="0.2">
      <c r="A10" s="1" t="s">
        <v>8</v>
      </c>
      <c r="B10" s="2" t="s">
        <v>18</v>
      </c>
      <c r="C10">
        <f t="shared" ref="C10:C15" si="2">-C4</f>
        <v>-5720</v>
      </c>
      <c r="E10" t="s">
        <v>31</v>
      </c>
      <c r="F10" t="s">
        <v>32</v>
      </c>
      <c r="G10" s="4" t="str">
        <f t="shared" si="0"/>
        <v>1</v>
      </c>
      <c r="H10" s="4" t="str">
        <f t="shared" si="0"/>
        <v>1</v>
      </c>
      <c r="I10" s="4" t="str">
        <f t="shared" si="0"/>
        <v>1</v>
      </c>
      <c r="J10" s="4" t="str">
        <f t="shared" si="0"/>
        <v>0</v>
      </c>
      <c r="K10" s="4" t="str">
        <f t="shared" si="0"/>
        <v>.</v>
      </c>
      <c r="L10" s="4" t="str">
        <f t="shared" si="0"/>
        <v>1</v>
      </c>
      <c r="M10" s="4" t="str">
        <f t="shared" si="0"/>
        <v>0</v>
      </c>
      <c r="N10" s="4" t="str">
        <f t="shared" si="0"/>
        <v>0</v>
      </c>
      <c r="O10" s="4" t="str">
        <f t="shared" si="0"/>
        <v>1</v>
      </c>
      <c r="P10" s="4" t="str">
        <f t="shared" si="0"/>
        <v>.</v>
      </c>
      <c r="Q10" s="4" t="str">
        <f t="shared" si="1"/>
        <v>1</v>
      </c>
      <c r="R10" s="4" t="str">
        <f t="shared" si="1"/>
        <v>0</v>
      </c>
      <c r="S10" s="4" t="str">
        <f t="shared" si="1"/>
        <v>1</v>
      </c>
      <c r="T10" s="4" t="str">
        <f t="shared" si="1"/>
        <v>0</v>
      </c>
      <c r="U10" s="4" t="str">
        <f t="shared" si="1"/>
        <v>.</v>
      </c>
      <c r="V10" s="4" t="str">
        <f t="shared" si="1"/>
        <v>1</v>
      </c>
      <c r="W10" s="4" t="str">
        <f t="shared" si="1"/>
        <v>0</v>
      </c>
      <c r="X10" s="4" t="str">
        <f t="shared" si="1"/>
        <v>0</v>
      </c>
      <c r="Y10" s="4" t="str">
        <f t="shared" si="1"/>
        <v>0</v>
      </c>
      <c r="Z10" s="4"/>
    </row>
    <row r="11" spans="1:32" x14ac:dyDescent="0.2">
      <c r="A11" s="1" t="s">
        <v>9</v>
      </c>
      <c r="B11" s="2" t="s">
        <v>19</v>
      </c>
      <c r="C11">
        <f t="shared" si="2"/>
        <v>-22093</v>
      </c>
      <c r="E11" t="s">
        <v>33</v>
      </c>
      <c r="F11" t="s">
        <v>34</v>
      </c>
      <c r="G11" s="4" t="str">
        <f t="shared" si="0"/>
        <v>1</v>
      </c>
      <c r="H11" s="4" t="str">
        <f t="shared" si="0"/>
        <v>0</v>
      </c>
      <c r="I11" s="4" t="str">
        <f t="shared" si="0"/>
        <v>1</v>
      </c>
      <c r="J11" s="4" t="str">
        <f t="shared" si="0"/>
        <v>0</v>
      </c>
      <c r="K11" s="4" t="str">
        <f t="shared" si="0"/>
        <v>.</v>
      </c>
      <c r="L11" s="4" t="str">
        <f t="shared" si="0"/>
        <v>1</v>
      </c>
      <c r="M11" s="4" t="str">
        <f t="shared" si="0"/>
        <v>0</v>
      </c>
      <c r="N11" s="4" t="str">
        <f t="shared" si="0"/>
        <v>0</v>
      </c>
      <c r="O11" s="4" t="str">
        <f t="shared" si="0"/>
        <v>1</v>
      </c>
      <c r="P11" s="4" t="str">
        <f t="shared" si="0"/>
        <v>.</v>
      </c>
      <c r="Q11" s="4" t="str">
        <f t="shared" si="1"/>
        <v>1</v>
      </c>
      <c r="R11" s="4" t="str">
        <f t="shared" si="1"/>
        <v>0</v>
      </c>
      <c r="S11" s="4" t="str">
        <f t="shared" si="1"/>
        <v>1</v>
      </c>
      <c r="T11" s="4" t="str">
        <f t="shared" si="1"/>
        <v>1</v>
      </c>
      <c r="U11" s="4" t="str">
        <f t="shared" si="1"/>
        <v>.</v>
      </c>
      <c r="V11" s="4" t="str">
        <f t="shared" si="1"/>
        <v>0</v>
      </c>
      <c r="W11" s="4" t="str">
        <f t="shared" si="1"/>
        <v>0</v>
      </c>
      <c r="X11" s="4" t="str">
        <f>IF(X$3=".",".",MID(IF($C11&gt;0,_xlfn.BASE($C11,2,16),_xlfn.BASE($C11+2^16,2,16)),ABS(X$3-16),1))</f>
        <v>1</v>
      </c>
      <c r="Y11" s="4" t="str">
        <f t="shared" si="1"/>
        <v>1</v>
      </c>
      <c r="Z11" s="4"/>
    </row>
    <row r="12" spans="1:32" x14ac:dyDescent="0.2">
      <c r="A12" s="1" t="s">
        <v>10</v>
      </c>
      <c r="B12" s="2" t="s">
        <v>20</v>
      </c>
      <c r="C12">
        <f t="shared" si="2"/>
        <v>-27813</v>
      </c>
      <c r="E12" t="s">
        <v>35</v>
      </c>
      <c r="F12" t="s">
        <v>36</v>
      </c>
      <c r="G12" s="4" t="str">
        <f t="shared" si="0"/>
        <v>1</v>
      </c>
      <c r="H12" s="4" t="str">
        <f t="shared" si="0"/>
        <v>0</v>
      </c>
      <c r="I12" s="4" t="str">
        <f t="shared" si="0"/>
        <v>0</v>
      </c>
      <c r="J12" s="4" t="str">
        <f t="shared" si="0"/>
        <v>1</v>
      </c>
      <c r="K12" s="4" t="str">
        <f t="shared" si="0"/>
        <v>.</v>
      </c>
      <c r="L12" s="4" t="str">
        <f t="shared" si="0"/>
        <v>0</v>
      </c>
      <c r="M12" s="4" t="str">
        <f t="shared" si="0"/>
        <v>0</v>
      </c>
      <c r="N12" s="4" t="str">
        <f t="shared" si="0"/>
        <v>1</v>
      </c>
      <c r="O12" s="4" t="str">
        <f t="shared" si="0"/>
        <v>1</v>
      </c>
      <c r="P12" s="4" t="str">
        <f t="shared" si="0"/>
        <v>.</v>
      </c>
      <c r="Q12" s="4" t="str">
        <f t="shared" si="1"/>
        <v>0</v>
      </c>
      <c r="R12" s="4" t="str">
        <f t="shared" si="1"/>
        <v>1</v>
      </c>
      <c r="S12" s="4" t="str">
        <f t="shared" si="1"/>
        <v>0</v>
      </c>
      <c r="T12" s="4" t="str">
        <f t="shared" si="1"/>
        <v>1</v>
      </c>
      <c r="U12" s="4" t="str">
        <f t="shared" si="1"/>
        <v>.</v>
      </c>
      <c r="V12" s="4" t="str">
        <f t="shared" si="1"/>
        <v>1</v>
      </c>
      <c r="W12" s="4" t="str">
        <f>IF(W$3=".",".",MID(IF($C12&gt;0,_xlfn.BASE($C12,2,16),_xlfn.BASE($C12+2^16,2,16)),ABS(W$3-16),1))</f>
        <v>0</v>
      </c>
      <c r="X12" s="4" t="str">
        <f t="shared" si="1"/>
        <v>1</v>
      </c>
      <c r="Y12" s="4" t="str">
        <f t="shared" si="1"/>
        <v>1</v>
      </c>
      <c r="Z12" s="4"/>
    </row>
    <row r="13" spans="1:32" x14ac:dyDescent="0.2">
      <c r="A13" s="1" t="s">
        <v>11</v>
      </c>
      <c r="B13" s="2" t="s">
        <v>21</v>
      </c>
      <c r="C13">
        <f t="shared" si="2"/>
        <v>-49906</v>
      </c>
      <c r="E13" t="s">
        <v>37</v>
      </c>
      <c r="F13" t="s">
        <v>38</v>
      </c>
      <c r="G13" s="4" t="str">
        <f t="shared" si="0"/>
        <v>0</v>
      </c>
      <c r="H13" s="4" t="str">
        <f t="shared" si="0"/>
        <v>0</v>
      </c>
      <c r="I13" s="4" t="str">
        <f t="shared" si="0"/>
        <v>1</v>
      </c>
      <c r="J13" s="4" t="str">
        <f t="shared" si="0"/>
        <v>1</v>
      </c>
      <c r="K13" s="4" t="str">
        <f t="shared" si="0"/>
        <v>.</v>
      </c>
      <c r="L13" s="4" t="str">
        <f t="shared" si="0"/>
        <v>1</v>
      </c>
      <c r="M13" s="4" t="str">
        <f t="shared" si="0"/>
        <v>1</v>
      </c>
      <c r="N13" s="4" t="str">
        <f t="shared" si="0"/>
        <v>0</v>
      </c>
      <c r="O13" s="4" t="str">
        <f t="shared" si="0"/>
        <v>1</v>
      </c>
      <c r="P13" s="4" t="str">
        <f t="shared" si="0"/>
        <v>.</v>
      </c>
      <c r="Q13" s="4" t="str">
        <f t="shared" si="1"/>
        <v>0</v>
      </c>
      <c r="R13" s="4" t="str">
        <f t="shared" si="1"/>
        <v>0</v>
      </c>
      <c r="S13" s="4" t="str">
        <f t="shared" si="1"/>
        <v>0</v>
      </c>
      <c r="T13" s="4" t="str">
        <f t="shared" si="1"/>
        <v>0</v>
      </c>
      <c r="U13" s="4" t="str">
        <f t="shared" si="1"/>
        <v>.</v>
      </c>
      <c r="V13" s="4" t="str">
        <f t="shared" si="1"/>
        <v>1</v>
      </c>
      <c r="W13" s="4" t="str">
        <f t="shared" si="1"/>
        <v>1</v>
      </c>
      <c r="X13" s="4" t="str">
        <f t="shared" si="1"/>
        <v>1</v>
      </c>
      <c r="Y13" s="4" t="str">
        <f t="shared" si="1"/>
        <v>0</v>
      </c>
      <c r="Z13" s="4"/>
    </row>
    <row r="14" spans="1:32" x14ac:dyDescent="0.2">
      <c r="A14" s="1" t="s">
        <v>12</v>
      </c>
      <c r="B14" s="2" t="s">
        <v>22</v>
      </c>
      <c r="C14">
        <f t="shared" si="2"/>
        <v>-16373</v>
      </c>
      <c r="E14" t="s">
        <v>39</v>
      </c>
      <c r="F14" t="s">
        <v>40</v>
      </c>
      <c r="G14" s="4" t="str">
        <f t="shared" si="0"/>
        <v>1</v>
      </c>
      <c r="H14" s="4" t="str">
        <f t="shared" si="0"/>
        <v>1</v>
      </c>
      <c r="I14" s="4" t="str">
        <f t="shared" si="0"/>
        <v>0</v>
      </c>
      <c r="J14" s="4" t="str">
        <f t="shared" si="0"/>
        <v>0</v>
      </c>
      <c r="K14" s="4" t="str">
        <f t="shared" si="0"/>
        <v>.</v>
      </c>
      <c r="L14" s="4" t="str">
        <f t="shared" si="0"/>
        <v>0</v>
      </c>
      <c r="M14" s="4" t="str">
        <f t="shared" si="0"/>
        <v>0</v>
      </c>
      <c r="N14" s="4" t="str">
        <f t="shared" si="0"/>
        <v>0</v>
      </c>
      <c r="O14" s="4" t="str">
        <f t="shared" si="0"/>
        <v>0</v>
      </c>
      <c r="P14" s="4" t="str">
        <f t="shared" si="0"/>
        <v>.</v>
      </c>
      <c r="Q14" s="4" t="str">
        <f t="shared" si="1"/>
        <v>0</v>
      </c>
      <c r="R14" s="4" t="str">
        <f t="shared" si="1"/>
        <v>0</v>
      </c>
      <c r="S14" s="4" t="str">
        <f t="shared" si="1"/>
        <v>0</v>
      </c>
      <c r="T14" s="4" t="str">
        <f t="shared" si="1"/>
        <v>0</v>
      </c>
      <c r="U14" s="4" t="str">
        <f t="shared" si="1"/>
        <v>.</v>
      </c>
      <c r="V14" s="4" t="str">
        <f t="shared" si="1"/>
        <v>1</v>
      </c>
      <c r="W14" s="4" t="str">
        <f t="shared" si="1"/>
        <v>0</v>
      </c>
      <c r="X14" s="4" t="str">
        <f t="shared" si="1"/>
        <v>1</v>
      </c>
      <c r="Y14" s="4" t="str">
        <f t="shared" si="1"/>
        <v>1</v>
      </c>
      <c r="Z14" s="4"/>
    </row>
    <row r="15" spans="1:32" x14ac:dyDescent="0.2">
      <c r="A15" s="1" t="s">
        <v>13</v>
      </c>
      <c r="B15" s="2" t="s">
        <v>23</v>
      </c>
      <c r="C15">
        <f t="shared" si="2"/>
        <v>-15630</v>
      </c>
      <c r="E15" t="s">
        <v>41</v>
      </c>
      <c r="F15" t="s">
        <v>42</v>
      </c>
      <c r="G15" s="9" t="str">
        <f t="shared" si="0"/>
        <v>1</v>
      </c>
      <c r="H15" s="4" t="str">
        <f t="shared" si="0"/>
        <v>1</v>
      </c>
      <c r="I15" s="4" t="str">
        <f t="shared" si="0"/>
        <v>0</v>
      </c>
      <c r="J15" s="4" t="str">
        <f t="shared" si="0"/>
        <v>0</v>
      </c>
      <c r="K15" s="4" t="str">
        <f t="shared" si="0"/>
        <v>.</v>
      </c>
      <c r="L15" s="4" t="str">
        <f t="shared" si="0"/>
        <v>0</v>
      </c>
      <c r="M15" s="4" t="str">
        <f t="shared" si="0"/>
        <v>0</v>
      </c>
      <c r="N15" s="4" t="str">
        <f t="shared" si="0"/>
        <v>1</v>
      </c>
      <c r="O15" s="4" t="str">
        <f t="shared" si="0"/>
        <v>0</v>
      </c>
      <c r="P15" s="4" t="str">
        <f t="shared" si="0"/>
        <v>.</v>
      </c>
      <c r="Q15" s="4" t="str">
        <f t="shared" si="1"/>
        <v>1</v>
      </c>
      <c r="R15" s="4" t="str">
        <f t="shared" si="1"/>
        <v>1</v>
      </c>
      <c r="S15" s="4" t="str">
        <f t="shared" si="1"/>
        <v>1</v>
      </c>
      <c r="T15" s="4" t="str">
        <f t="shared" si="1"/>
        <v>1</v>
      </c>
      <c r="U15" s="4" t="str">
        <f t="shared" si="1"/>
        <v>.</v>
      </c>
      <c r="V15" s="4" t="str">
        <f t="shared" si="1"/>
        <v>0</v>
      </c>
      <c r="W15" s="4" t="str">
        <f>IF(W$3=".",".",MID(IF($C15&gt;0,_xlfn.BASE($C15,2,16),_xlfn.BASE($C15+2^16,2,16)),ABS(W$3-16),1))</f>
        <v>0</v>
      </c>
      <c r="X15" s="4" t="str">
        <f t="shared" si="1"/>
        <v>1</v>
      </c>
      <c r="Y15" s="4" t="str">
        <f t="shared" si="1"/>
        <v>0</v>
      </c>
      <c r="Z15" s="4"/>
    </row>
    <row r="17" spans="4:32" x14ac:dyDescent="0.2">
      <c r="F17" s="6">
        <f t="shared" ref="F17:S17" si="3">IF((G17+G18+G19)&gt;=2, 1, 0)</f>
        <v>0</v>
      </c>
      <c r="G17" s="6">
        <f t="shared" si="3"/>
        <v>0</v>
      </c>
      <c r="H17" s="6">
        <f t="shared" si="3"/>
        <v>0</v>
      </c>
      <c r="I17" s="6">
        <f t="shared" si="3"/>
        <v>1</v>
      </c>
      <c r="J17" s="6">
        <f>IF((L17+L18+L19)&gt;=2, 1, 0)</f>
        <v>0</v>
      </c>
      <c r="K17" s="6" t="str">
        <f>K3</f>
        <v>.</v>
      </c>
      <c r="L17" s="6">
        <f t="shared" si="3"/>
        <v>1</v>
      </c>
      <c r="M17" s="6">
        <f t="shared" si="3"/>
        <v>1</v>
      </c>
      <c r="N17" s="6">
        <f t="shared" si="3"/>
        <v>0</v>
      </c>
      <c r="O17" s="6">
        <f>IF((Q17+Q18+Q19)&gt;=2, 1, 0)</f>
        <v>0</v>
      </c>
      <c r="P17" s="6" t="str">
        <f>P3</f>
        <v>.</v>
      </c>
      <c r="Q17" s="6">
        <f t="shared" si="3"/>
        <v>1</v>
      </c>
      <c r="R17" s="6">
        <f t="shared" si="3"/>
        <v>0</v>
      </c>
      <c r="S17" s="6">
        <f t="shared" si="3"/>
        <v>1</v>
      </c>
      <c r="T17" s="6">
        <f>IF((V17+V18+V19)&gt;=2, 1, 0)</f>
        <v>1</v>
      </c>
      <c r="U17" s="6" t="str">
        <f>U3</f>
        <v>.</v>
      </c>
      <c r="V17" s="6">
        <f t="shared" ref="V17:W17" si="4">IF((W17+W18+W19)&gt;=2, 1, 0)</f>
        <v>0</v>
      </c>
      <c r="W17" s="6">
        <f t="shared" si="4"/>
        <v>0</v>
      </c>
      <c r="X17" s="6">
        <f>IF((Y17+Y18+Y19)&gt;=2, 1, 0)</f>
        <v>0</v>
      </c>
      <c r="Y17" s="6">
        <v>0</v>
      </c>
    </row>
    <row r="18" spans="4:32" x14ac:dyDescent="0.2">
      <c r="E18" t="s">
        <v>45</v>
      </c>
      <c r="G18" s="4" t="str">
        <f t="shared" ref="G18:Y19" si="5">G4</f>
        <v>0</v>
      </c>
      <c r="H18" s="4" t="str">
        <f t="shared" si="5"/>
        <v>0</v>
      </c>
      <c r="I18" s="4" t="str">
        <f t="shared" si="5"/>
        <v>0</v>
      </c>
      <c r="J18" s="4" t="str">
        <f t="shared" si="5"/>
        <v>1</v>
      </c>
      <c r="K18" s="4" t="str">
        <f t="shared" si="5"/>
        <v>.</v>
      </c>
      <c r="L18" s="4" t="str">
        <f t="shared" si="5"/>
        <v>0</v>
      </c>
      <c r="M18" s="4" t="str">
        <f t="shared" si="5"/>
        <v>1</v>
      </c>
      <c r="N18" s="4" t="str">
        <f t="shared" si="5"/>
        <v>1</v>
      </c>
      <c r="O18" s="4" t="str">
        <f t="shared" si="5"/>
        <v>0</v>
      </c>
      <c r="P18" s="4" t="str">
        <f t="shared" si="5"/>
        <v>.</v>
      </c>
      <c r="Q18" s="4" t="str">
        <f t="shared" si="5"/>
        <v>0</v>
      </c>
      <c r="R18" s="4" t="str">
        <f t="shared" si="5"/>
        <v>1</v>
      </c>
      <c r="S18" s="4" t="str">
        <f t="shared" si="5"/>
        <v>0</v>
      </c>
      <c r="T18" s="4" t="str">
        <f t="shared" si="5"/>
        <v>1</v>
      </c>
      <c r="U18" s="4" t="str">
        <f t="shared" si="5"/>
        <v>.</v>
      </c>
      <c r="V18" s="4" t="str">
        <f t="shared" si="5"/>
        <v>1</v>
      </c>
      <c r="W18" s="4" t="str">
        <f t="shared" si="5"/>
        <v>0</v>
      </c>
      <c r="X18" s="4" t="str">
        <f t="shared" si="5"/>
        <v>0</v>
      </c>
      <c r="Y18" s="4" t="str">
        <f t="shared" si="5"/>
        <v>0</v>
      </c>
      <c r="AC18" t="s">
        <v>46</v>
      </c>
      <c r="AD18">
        <f>C4</f>
        <v>5720</v>
      </c>
    </row>
    <row r="19" spans="4:32" x14ac:dyDescent="0.2">
      <c r="D19" s="7" t="s">
        <v>47</v>
      </c>
      <c r="E19" s="7" t="s">
        <v>48</v>
      </c>
      <c r="F19" s="7"/>
      <c r="G19" s="6" t="str">
        <f t="shared" si="5"/>
        <v>0</v>
      </c>
      <c r="H19" s="6" t="str">
        <f t="shared" si="5"/>
        <v>1</v>
      </c>
      <c r="I19" s="6" t="str">
        <f t="shared" si="5"/>
        <v>0</v>
      </c>
      <c r="J19" s="6" t="str">
        <f t="shared" si="5"/>
        <v>1</v>
      </c>
      <c r="K19" s="6" t="str">
        <f t="shared" si="5"/>
        <v>.</v>
      </c>
      <c r="L19" s="6" t="str">
        <f t="shared" si="5"/>
        <v>0</v>
      </c>
      <c r="M19" s="6" t="str">
        <f t="shared" si="5"/>
        <v>1</v>
      </c>
      <c r="N19" s="6" t="str">
        <f t="shared" si="5"/>
        <v>1</v>
      </c>
      <c r="O19" s="6" t="str">
        <f t="shared" si="5"/>
        <v>0</v>
      </c>
      <c r="P19" s="6" t="str">
        <f t="shared" si="5"/>
        <v>.</v>
      </c>
      <c r="Q19" s="6" t="str">
        <f t="shared" si="5"/>
        <v>0</v>
      </c>
      <c r="R19" s="6" t="str">
        <f t="shared" si="5"/>
        <v>1</v>
      </c>
      <c r="S19" s="6" t="str">
        <f t="shared" si="5"/>
        <v>0</v>
      </c>
      <c r="T19" s="6" t="str">
        <f t="shared" si="5"/>
        <v>0</v>
      </c>
      <c r="U19" s="6" t="str">
        <f t="shared" si="5"/>
        <v>.</v>
      </c>
      <c r="V19" s="6" t="str">
        <f t="shared" si="5"/>
        <v>1</v>
      </c>
      <c r="W19" s="6" t="str">
        <f t="shared" si="5"/>
        <v>1</v>
      </c>
      <c r="X19" s="6" t="str">
        <f t="shared" si="5"/>
        <v>0</v>
      </c>
      <c r="Y19" s="6" t="str">
        <f t="shared" si="5"/>
        <v>1</v>
      </c>
      <c r="AB19" s="1" t="s">
        <v>47</v>
      </c>
      <c r="AC19" s="7" t="s">
        <v>49</v>
      </c>
      <c r="AD19" s="7">
        <f>C5</f>
        <v>22093</v>
      </c>
    </row>
    <row r="20" spans="4:32" x14ac:dyDescent="0.2">
      <c r="G20" s="4">
        <f t="shared" ref="G20:X20" si="6">IF(G3=".", ".", MOD(G17+G18+G19, 2))</f>
        <v>0</v>
      </c>
      <c r="H20" s="4">
        <f t="shared" si="6"/>
        <v>1</v>
      </c>
      <c r="I20" s="4">
        <f t="shared" si="6"/>
        <v>1</v>
      </c>
      <c r="J20" s="4">
        <f t="shared" si="6"/>
        <v>0</v>
      </c>
      <c r="K20" s="4" t="str">
        <f t="shared" si="6"/>
        <v>.</v>
      </c>
      <c r="L20" s="4">
        <f t="shared" si="6"/>
        <v>1</v>
      </c>
      <c r="M20" s="4">
        <f t="shared" si="6"/>
        <v>1</v>
      </c>
      <c r="N20" s="4">
        <f t="shared" si="6"/>
        <v>0</v>
      </c>
      <c r="O20" s="4">
        <f t="shared" si="6"/>
        <v>0</v>
      </c>
      <c r="P20" s="4" t="str">
        <f t="shared" si="6"/>
        <v>.</v>
      </c>
      <c r="Q20" s="4">
        <f t="shared" si="6"/>
        <v>1</v>
      </c>
      <c r="R20" s="4">
        <f t="shared" si="6"/>
        <v>0</v>
      </c>
      <c r="S20" s="4">
        <f t="shared" si="6"/>
        <v>1</v>
      </c>
      <c r="T20" s="4">
        <f t="shared" si="6"/>
        <v>0</v>
      </c>
      <c r="U20" s="4" t="str">
        <f t="shared" si="6"/>
        <v>.</v>
      </c>
      <c r="V20" s="4">
        <f t="shared" si="6"/>
        <v>0</v>
      </c>
      <c r="W20" s="4">
        <f t="shared" si="6"/>
        <v>1</v>
      </c>
      <c r="X20" s="4">
        <f t="shared" si="6"/>
        <v>0</v>
      </c>
      <c r="Y20" s="4">
        <f>IF(Y3=".", ".", MOD(Y17+Y18+Y19, 2))</f>
        <v>1</v>
      </c>
      <c r="Z20" t="s">
        <v>50</v>
      </c>
      <c r="AA20">
        <f>IF(T22=0, _xlfn.DECIMAL(H20&amp;I20&amp;J20&amp;L20&amp;M20&amp;N20&amp;O20&amp;Q20&amp;R20&amp;S20&amp;T20&amp;V20&amp;W20&amp;X20&amp;Y20, 2), -32768+_xlfn.DECIMAL(H20&amp;I20&amp;J20&amp;L20&amp;M20&amp;N20&amp;O20&amp;Q20&amp;R20&amp;S20&amp;T20&amp;V20&amp;W20&amp;X20&amp;Y20, 2))</f>
        <v>27813</v>
      </c>
      <c r="AB20" t="s">
        <v>51</v>
      </c>
      <c r="AD20">
        <f>AD18+AD19</f>
        <v>27813</v>
      </c>
      <c r="AF20" t="str">
        <f>IF(AD20=AA20, AF3, IF(T22=1, AF4, AF5))</f>
        <v>Результат корректный.</v>
      </c>
    </row>
    <row r="21" spans="4:32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4:32" x14ac:dyDescent="0.2">
      <c r="G22" s="4" t="s">
        <v>52</v>
      </c>
      <c r="H22" s="4">
        <f>F17</f>
        <v>0</v>
      </c>
      <c r="I22" s="4"/>
      <c r="J22" s="4" t="s">
        <v>53</v>
      </c>
      <c r="K22" s="4">
        <f>MOD(SUM(Q20:Y20)+1,2)</f>
        <v>1</v>
      </c>
      <c r="L22" s="4"/>
      <c r="M22" s="4" t="s">
        <v>54</v>
      </c>
      <c r="N22" s="4">
        <f>T17</f>
        <v>1</v>
      </c>
      <c r="O22" s="4"/>
      <c r="P22" s="4" t="s">
        <v>55</v>
      </c>
      <c r="Q22" s="4">
        <f>1*(SUM(G20:Y20)=0)</f>
        <v>0</v>
      </c>
      <c r="R22" s="4"/>
      <c r="S22" s="4" t="s">
        <v>56</v>
      </c>
      <c r="T22" s="4">
        <f>G20</f>
        <v>0</v>
      </c>
      <c r="U22" s="4"/>
      <c r="V22" s="4" t="s">
        <v>57</v>
      </c>
      <c r="W22" s="4">
        <f>W70</f>
        <v>0</v>
      </c>
      <c r="X22" s="4"/>
      <c r="Y22" s="4"/>
    </row>
    <row r="23" spans="4:32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4:32" x14ac:dyDescent="0.2">
      <c r="Y24" s="4"/>
    </row>
    <row r="25" spans="4:32" x14ac:dyDescent="0.2">
      <c r="F25" s="6">
        <f t="shared" ref="F25:I25" si="7">IF((G25+G26+G27)&gt;=2, 1, 0)</f>
        <v>0</v>
      </c>
      <c r="G25" s="6">
        <f t="shared" si="7"/>
        <v>1</v>
      </c>
      <c r="H25" s="6">
        <f t="shared" si="7"/>
        <v>1</v>
      </c>
      <c r="I25" s="6">
        <f t="shared" si="7"/>
        <v>1</v>
      </c>
      <c r="J25" s="6">
        <f>IF((L25+L26+L27)&gt;=2, 1, 0)</f>
        <v>1</v>
      </c>
      <c r="K25" s="6" t="str">
        <f>K11</f>
        <v>.</v>
      </c>
      <c r="L25" s="6">
        <f t="shared" ref="L25:N25" si="8">IF((M25+M26+M27)&gt;=2, 1, 0)</f>
        <v>1</v>
      </c>
      <c r="M25" s="6">
        <f t="shared" si="8"/>
        <v>0</v>
      </c>
      <c r="N25" s="6">
        <f t="shared" si="8"/>
        <v>0</v>
      </c>
      <c r="O25" s="6">
        <f>IF((Q25+Q26+Q27)&gt;=2, 1, 0)</f>
        <v>0</v>
      </c>
      <c r="P25" s="6" t="str">
        <f>P11</f>
        <v>.</v>
      </c>
      <c r="Q25" s="6">
        <f t="shared" ref="Q25:S25" si="9">IF((R25+R26+R27)&gt;=2, 1, 0)</f>
        <v>0</v>
      </c>
      <c r="R25" s="6">
        <f t="shared" si="9"/>
        <v>0</v>
      </c>
      <c r="S25" s="6">
        <f t="shared" si="9"/>
        <v>0</v>
      </c>
      <c r="T25" s="6">
        <f>IF((V25+V26+V27)&gt;=2, 1, 0)</f>
        <v>1</v>
      </c>
      <c r="U25" s="6" t="str">
        <f>U11</f>
        <v>.</v>
      </c>
      <c r="V25" s="6">
        <f t="shared" ref="V25:W25" si="10">IF((W25+W26+W27)&gt;=2, 1, 0)</f>
        <v>1</v>
      </c>
      <c r="W25" s="6">
        <f t="shared" si="10"/>
        <v>0</v>
      </c>
      <c r="X25" s="6">
        <f>IF((Y25+Y26+Y27)&gt;=2, 1, 0)</f>
        <v>1</v>
      </c>
      <c r="Y25" s="6">
        <v>0</v>
      </c>
    </row>
    <row r="26" spans="4:32" x14ac:dyDescent="0.2">
      <c r="E26" t="s">
        <v>48</v>
      </c>
      <c r="G26" s="4" t="str">
        <f t="shared" ref="G26:X26" si="11">G5</f>
        <v>0</v>
      </c>
      <c r="H26" s="4" t="str">
        <f t="shared" si="11"/>
        <v>1</v>
      </c>
      <c r="I26" s="4" t="str">
        <f t="shared" si="11"/>
        <v>0</v>
      </c>
      <c r="J26" s="4" t="str">
        <f t="shared" si="11"/>
        <v>1</v>
      </c>
      <c r="K26" s="4" t="str">
        <f t="shared" si="11"/>
        <v>.</v>
      </c>
      <c r="L26" s="4" t="str">
        <f t="shared" si="11"/>
        <v>0</v>
      </c>
      <c r="M26" s="4" t="str">
        <f t="shared" si="11"/>
        <v>1</v>
      </c>
      <c r="N26" s="4" t="str">
        <f t="shared" si="11"/>
        <v>1</v>
      </c>
      <c r="O26" s="4" t="str">
        <f t="shared" si="11"/>
        <v>0</v>
      </c>
      <c r="P26" s="4" t="str">
        <f t="shared" si="11"/>
        <v>.</v>
      </c>
      <c r="Q26" s="4" t="str">
        <f t="shared" si="11"/>
        <v>0</v>
      </c>
      <c r="R26" s="4" t="str">
        <f t="shared" si="11"/>
        <v>1</v>
      </c>
      <c r="S26" s="4" t="str">
        <f t="shared" si="11"/>
        <v>0</v>
      </c>
      <c r="T26" s="4" t="str">
        <f t="shared" si="11"/>
        <v>0</v>
      </c>
      <c r="U26" s="4" t="str">
        <f t="shared" si="11"/>
        <v>.</v>
      </c>
      <c r="V26" s="4" t="str">
        <f t="shared" si="11"/>
        <v>1</v>
      </c>
      <c r="W26" s="4" t="str">
        <f t="shared" si="11"/>
        <v>1</v>
      </c>
      <c r="X26" s="4" t="str">
        <f t="shared" si="11"/>
        <v>0</v>
      </c>
      <c r="Y26" s="4" t="str">
        <f>Y5</f>
        <v>1</v>
      </c>
      <c r="AC26" t="s">
        <v>49</v>
      </c>
      <c r="AD26">
        <f>C5</f>
        <v>22093</v>
      </c>
    </row>
    <row r="27" spans="4:32" x14ac:dyDescent="0.2">
      <c r="D27" s="7" t="s">
        <v>47</v>
      </c>
      <c r="E27" s="7" t="s">
        <v>58</v>
      </c>
      <c r="F27" s="7"/>
      <c r="G27" s="6" t="str">
        <f t="shared" ref="G27:X27" si="12">G6</f>
        <v>0</v>
      </c>
      <c r="H27" s="6" t="str">
        <f t="shared" si="12"/>
        <v>1</v>
      </c>
      <c r="I27" s="6" t="str">
        <f t="shared" si="12"/>
        <v>1</v>
      </c>
      <c r="J27" s="6" t="str">
        <f t="shared" si="12"/>
        <v>0</v>
      </c>
      <c r="K27" s="6" t="str">
        <f t="shared" si="12"/>
        <v>.</v>
      </c>
      <c r="L27" s="6" t="str">
        <f t="shared" si="12"/>
        <v>1</v>
      </c>
      <c r="M27" s="6" t="str">
        <f t="shared" si="12"/>
        <v>1</v>
      </c>
      <c r="N27" s="6" t="str">
        <f t="shared" si="12"/>
        <v>0</v>
      </c>
      <c r="O27" s="6" t="str">
        <f t="shared" si="12"/>
        <v>0</v>
      </c>
      <c r="P27" s="6" t="str">
        <f t="shared" si="12"/>
        <v>.</v>
      </c>
      <c r="Q27" s="6" t="str">
        <f t="shared" si="12"/>
        <v>1</v>
      </c>
      <c r="R27" s="6" t="str">
        <f t="shared" si="12"/>
        <v>0</v>
      </c>
      <c r="S27" s="6" t="str">
        <f t="shared" si="12"/>
        <v>1</v>
      </c>
      <c r="T27" s="6" t="str">
        <f t="shared" si="12"/>
        <v>0</v>
      </c>
      <c r="U27" s="6" t="str">
        <f t="shared" si="12"/>
        <v>.</v>
      </c>
      <c r="V27" s="6" t="str">
        <f t="shared" si="12"/>
        <v>0</v>
      </c>
      <c r="W27" s="6" t="str">
        <f t="shared" si="12"/>
        <v>1</v>
      </c>
      <c r="X27" s="6" t="str">
        <f t="shared" si="12"/>
        <v>0</v>
      </c>
      <c r="Y27" s="6" t="str">
        <f>Y6</f>
        <v>1</v>
      </c>
      <c r="AB27" s="1" t="s">
        <v>47</v>
      </c>
      <c r="AC27" s="7" t="s">
        <v>63</v>
      </c>
      <c r="AD27" s="7">
        <f>C6</f>
        <v>27813</v>
      </c>
    </row>
    <row r="28" spans="4:32" x14ac:dyDescent="0.2">
      <c r="G28" s="4">
        <f t="shared" ref="G28" si="13">IF(G11=".", ".", MOD(G25+G26+G27, 2))</f>
        <v>1</v>
      </c>
      <c r="H28" s="4">
        <f t="shared" ref="H28" si="14">IF(H11=".", ".", MOD(H25+H26+H27, 2))</f>
        <v>1</v>
      </c>
      <c r="I28" s="4">
        <f t="shared" ref="I28" si="15">IF(I11=".", ".", MOD(I25+I26+I27, 2))</f>
        <v>0</v>
      </c>
      <c r="J28" s="4">
        <f t="shared" ref="J28" si="16">IF(J11=".", ".", MOD(J25+J26+J27, 2))</f>
        <v>0</v>
      </c>
      <c r="K28" s="4" t="str">
        <f t="shared" ref="K28" si="17">IF(K11=".", ".", MOD(K25+K26+K27, 2))</f>
        <v>.</v>
      </c>
      <c r="L28" s="4">
        <f t="shared" ref="L28" si="18">IF(L11=".", ".", MOD(L25+L26+L27, 2))</f>
        <v>0</v>
      </c>
      <c r="M28" s="4">
        <f t="shared" ref="M28" si="19">IF(M11=".", ".", MOD(M25+M26+M27, 2))</f>
        <v>0</v>
      </c>
      <c r="N28" s="4">
        <f t="shared" ref="N28" si="20">IF(N11=".", ".", MOD(N25+N26+N27, 2))</f>
        <v>1</v>
      </c>
      <c r="O28" s="4">
        <f t="shared" ref="O28" si="21">IF(O11=".", ".", MOD(O25+O26+O27, 2))</f>
        <v>0</v>
      </c>
      <c r="P28" s="4" t="str">
        <f t="shared" ref="P28" si="22">IF(P11=".", ".", MOD(P25+P26+P27, 2))</f>
        <v>.</v>
      </c>
      <c r="Q28" s="4">
        <f t="shared" ref="Q28" si="23">IF(Q11=".", ".", MOD(Q25+Q26+Q27, 2))</f>
        <v>1</v>
      </c>
      <c r="R28" s="4">
        <f t="shared" ref="R28" si="24">IF(R11=".", ".", MOD(R25+R26+R27, 2))</f>
        <v>1</v>
      </c>
      <c r="S28" s="4">
        <f t="shared" ref="S28" si="25">IF(S11=".", ".", MOD(S25+S26+S27, 2))</f>
        <v>1</v>
      </c>
      <c r="T28" s="4">
        <f t="shared" ref="T28" si="26">IF(T11=".", ".", MOD(T25+T26+T27, 2))</f>
        <v>1</v>
      </c>
      <c r="U28" s="4" t="str">
        <f t="shared" ref="U28" si="27">IF(U11=".", ".", MOD(U25+U26+U27, 2))</f>
        <v>.</v>
      </c>
      <c r="V28" s="4">
        <f t="shared" ref="V28" si="28">IF(V11=".", ".", MOD(V25+V26+V27, 2))</f>
        <v>0</v>
      </c>
      <c r="W28" s="4">
        <f t="shared" ref="W28" si="29">IF(W11=".", ".", MOD(W25+W26+W27, 2))</f>
        <v>0</v>
      </c>
      <c r="X28" s="4">
        <f t="shared" ref="X28" si="30">IF(X11=".", ".", MOD(X25+X26+X27, 2))</f>
        <v>1</v>
      </c>
      <c r="Y28" s="4">
        <f>IF(Y11=".", ".", MOD(Y25+Y26+Y27, 2))</f>
        <v>0</v>
      </c>
      <c r="Z28" t="s">
        <v>50</v>
      </c>
      <c r="AA28">
        <f>IF(T30=0, _xlfn.DECIMAL(H28&amp;I28&amp;J28&amp;L28&amp;M28&amp;N28&amp;O28&amp;Q28&amp;R28&amp;S28&amp;T28&amp;V28&amp;W28&amp;X28&amp;Y28, 2), -32768+_xlfn.DECIMAL(H28&amp;I28&amp;J28&amp;L28&amp;M28&amp;N28&amp;O28&amp;Q28&amp;R28&amp;S28&amp;T28&amp;V28&amp;W28&amp;X28&amp;Y28, 2))</f>
        <v>-15630</v>
      </c>
      <c r="AB28" t="s">
        <v>51</v>
      </c>
      <c r="AD28">
        <f>AD26+AD27</f>
        <v>49906</v>
      </c>
      <c r="AF28" t="str">
        <f>IF(AA28=AD28, AF3, IF(T30=1, AF4, AF5))</f>
        <v>Результат некорректный. При сложении положительных чисел получилось отрицательное. Переполнение.</v>
      </c>
    </row>
    <row r="29" spans="4:32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4:32" x14ac:dyDescent="0.2">
      <c r="G30" s="4" t="s">
        <v>52</v>
      </c>
      <c r="H30" s="4">
        <f>F25</f>
        <v>0</v>
      </c>
      <c r="I30" s="4"/>
      <c r="J30" s="4" t="s">
        <v>53</v>
      </c>
      <c r="K30" s="4">
        <f>MOD(SUM(Q28:Y28)+1,2)</f>
        <v>0</v>
      </c>
      <c r="L30" s="4"/>
      <c r="M30" s="4" t="s">
        <v>54</v>
      </c>
      <c r="N30" s="4">
        <f>T25</f>
        <v>1</v>
      </c>
      <c r="O30" s="4"/>
      <c r="P30" s="4" t="s">
        <v>55</v>
      </c>
      <c r="Q30" s="4">
        <f>1*(SUM(G28:Y28)=0)</f>
        <v>0</v>
      </c>
      <c r="R30" s="4"/>
      <c r="S30" s="4" t="s">
        <v>56</v>
      </c>
      <c r="T30" s="4">
        <f>G28</f>
        <v>1</v>
      </c>
      <c r="U30" s="4"/>
      <c r="V30" s="4" t="s">
        <v>57</v>
      </c>
      <c r="W30" s="4">
        <f>MOD(F25+G25,2)</f>
        <v>1</v>
      </c>
      <c r="Y30" s="4"/>
    </row>
    <row r="33" spans="4:32" x14ac:dyDescent="0.2">
      <c r="F33" s="6">
        <f t="shared" ref="F33:I33" si="31">IF((G33+G34+G35)&gt;=2, 1, 0)</f>
        <v>1</v>
      </c>
      <c r="G33" s="6">
        <f t="shared" si="31"/>
        <v>1</v>
      </c>
      <c r="H33" s="6">
        <f t="shared" si="31"/>
        <v>0</v>
      </c>
      <c r="I33" s="6">
        <f t="shared" si="31"/>
        <v>0</v>
      </c>
      <c r="J33" s="6">
        <f>IF((L33+L34+L35)&gt;=2, 1, 0)</f>
        <v>0</v>
      </c>
      <c r="K33" s="6" t="str">
        <f>K19</f>
        <v>.</v>
      </c>
      <c r="L33" s="6">
        <f t="shared" ref="L33:N33" si="32">IF((M33+M34+M35)&gt;=2, 1, 0)</f>
        <v>0</v>
      </c>
      <c r="M33" s="6">
        <f t="shared" si="32"/>
        <v>0</v>
      </c>
      <c r="N33" s="6">
        <f t="shared" si="32"/>
        <v>0</v>
      </c>
      <c r="O33" s="6">
        <f>IF((Q33+Q34+Q35)&gt;=2, 1, 0)</f>
        <v>0</v>
      </c>
      <c r="P33" s="6" t="str">
        <f>P19</f>
        <v>.</v>
      </c>
      <c r="Q33" s="6">
        <f t="shared" ref="Q33:S33" si="33">IF((R33+R34+R35)&gt;=2, 1, 0)</f>
        <v>0</v>
      </c>
      <c r="R33" s="6">
        <f t="shared" si="33"/>
        <v>0</v>
      </c>
      <c r="S33" s="6">
        <f t="shared" si="33"/>
        <v>0</v>
      </c>
      <c r="T33" s="6">
        <f>IF((V33+V34+V35)&gt;=2, 1, 0)</f>
        <v>1</v>
      </c>
      <c r="U33" s="6" t="str">
        <f>U19</f>
        <v>.</v>
      </c>
      <c r="V33" s="6">
        <f t="shared" ref="V33:W33" si="34">IF((W33+W34+W35)&gt;=2, 1, 0)</f>
        <v>0</v>
      </c>
      <c r="W33" s="6">
        <f t="shared" si="34"/>
        <v>0</v>
      </c>
      <c r="X33" s="6">
        <f>IF((Y33+Y34+Y35)&gt;=2, 1, 0)</f>
        <v>0</v>
      </c>
      <c r="Y33" s="6">
        <v>0</v>
      </c>
    </row>
    <row r="34" spans="4:32" x14ac:dyDescent="0.2">
      <c r="E34" t="s">
        <v>48</v>
      </c>
      <c r="G34" s="4" t="str">
        <f t="shared" ref="G34:X34" si="35">G5</f>
        <v>0</v>
      </c>
      <c r="H34" s="4" t="str">
        <f t="shared" si="35"/>
        <v>1</v>
      </c>
      <c r="I34" s="4" t="str">
        <f t="shared" si="35"/>
        <v>0</v>
      </c>
      <c r="J34" s="4" t="str">
        <f t="shared" si="35"/>
        <v>1</v>
      </c>
      <c r="K34" s="4" t="str">
        <f t="shared" si="35"/>
        <v>.</v>
      </c>
      <c r="L34" s="4" t="str">
        <f t="shared" si="35"/>
        <v>0</v>
      </c>
      <c r="M34" s="4" t="str">
        <f t="shared" si="35"/>
        <v>1</v>
      </c>
      <c r="N34" s="4" t="str">
        <f t="shared" si="35"/>
        <v>1</v>
      </c>
      <c r="O34" s="4" t="str">
        <f t="shared" si="35"/>
        <v>0</v>
      </c>
      <c r="P34" s="4" t="str">
        <f t="shared" si="35"/>
        <v>.</v>
      </c>
      <c r="Q34" s="4" t="str">
        <f t="shared" si="35"/>
        <v>0</v>
      </c>
      <c r="R34" s="4" t="str">
        <f t="shared" si="35"/>
        <v>1</v>
      </c>
      <c r="S34" s="4" t="str">
        <f t="shared" si="35"/>
        <v>0</v>
      </c>
      <c r="T34" s="4" t="str">
        <f t="shared" si="35"/>
        <v>0</v>
      </c>
      <c r="U34" s="4" t="str">
        <f t="shared" si="35"/>
        <v>.</v>
      </c>
      <c r="V34" s="4" t="str">
        <f t="shared" si="35"/>
        <v>1</v>
      </c>
      <c r="W34" s="4" t="str">
        <f t="shared" si="35"/>
        <v>1</v>
      </c>
      <c r="X34" s="4" t="str">
        <f t="shared" si="35"/>
        <v>0</v>
      </c>
      <c r="Y34" s="4" t="str">
        <f>Y5</f>
        <v>1</v>
      </c>
      <c r="AC34" t="s">
        <v>49</v>
      </c>
      <c r="AD34">
        <f>C5</f>
        <v>22093</v>
      </c>
    </row>
    <row r="35" spans="4:32" x14ac:dyDescent="0.2">
      <c r="D35" s="7" t="s">
        <v>47</v>
      </c>
      <c r="E35" s="7" t="s">
        <v>59</v>
      </c>
      <c r="F35" s="7"/>
      <c r="G35" s="6" t="str">
        <f t="shared" ref="G35:X35" si="36">G10</f>
        <v>1</v>
      </c>
      <c r="H35" s="6" t="str">
        <f t="shared" si="36"/>
        <v>1</v>
      </c>
      <c r="I35" s="6" t="str">
        <f t="shared" si="36"/>
        <v>1</v>
      </c>
      <c r="J35" s="6" t="str">
        <f t="shared" si="36"/>
        <v>0</v>
      </c>
      <c r="K35" s="6" t="str">
        <f t="shared" si="36"/>
        <v>.</v>
      </c>
      <c r="L35" s="6" t="str">
        <f t="shared" si="36"/>
        <v>1</v>
      </c>
      <c r="M35" s="6" t="str">
        <f t="shared" si="36"/>
        <v>0</v>
      </c>
      <c r="N35" s="6" t="str">
        <f t="shared" si="36"/>
        <v>0</v>
      </c>
      <c r="O35" s="6" t="str">
        <f t="shared" si="36"/>
        <v>1</v>
      </c>
      <c r="P35" s="6" t="str">
        <f t="shared" si="36"/>
        <v>.</v>
      </c>
      <c r="Q35" s="6" t="str">
        <f t="shared" si="36"/>
        <v>1</v>
      </c>
      <c r="R35" s="6" t="str">
        <f t="shared" si="36"/>
        <v>0</v>
      </c>
      <c r="S35" s="6" t="str">
        <f t="shared" si="36"/>
        <v>1</v>
      </c>
      <c r="T35" s="6" t="str">
        <f t="shared" si="36"/>
        <v>0</v>
      </c>
      <c r="U35" s="6" t="str">
        <f t="shared" si="36"/>
        <v>.</v>
      </c>
      <c r="V35" s="6" t="str">
        <f t="shared" si="36"/>
        <v>1</v>
      </c>
      <c r="W35" s="6" t="str">
        <f t="shared" si="36"/>
        <v>0</v>
      </c>
      <c r="X35" s="6" t="str">
        <f t="shared" si="36"/>
        <v>0</v>
      </c>
      <c r="Y35" s="6" t="str">
        <f>Y10</f>
        <v>0</v>
      </c>
      <c r="AB35" s="1" t="s">
        <v>47</v>
      </c>
      <c r="AC35" s="7" t="s">
        <v>64</v>
      </c>
      <c r="AD35" s="7">
        <f>C10</f>
        <v>-5720</v>
      </c>
    </row>
    <row r="36" spans="4:32" x14ac:dyDescent="0.2">
      <c r="G36" s="4">
        <f t="shared" ref="G36" si="37">IF(G19=".", ".", MOD(G33+G34+G35, 2))</f>
        <v>0</v>
      </c>
      <c r="H36" s="4">
        <f t="shared" ref="H36" si="38">IF(H19=".", ".", MOD(H33+H34+H35, 2))</f>
        <v>0</v>
      </c>
      <c r="I36" s="4">
        <f t="shared" ref="I36" si="39">IF(I19=".", ".", MOD(I33+I34+I35, 2))</f>
        <v>1</v>
      </c>
      <c r="J36" s="4">
        <f t="shared" ref="J36" si="40">IF(J19=".", ".", MOD(J33+J34+J35, 2))</f>
        <v>1</v>
      </c>
      <c r="K36" s="4" t="str">
        <f t="shared" ref="K36" si="41">IF(K19=".", ".", MOD(K33+K34+K35, 2))</f>
        <v>.</v>
      </c>
      <c r="L36" s="4">
        <f t="shared" ref="L36" si="42">IF(L19=".", ".", MOD(L33+L34+L35, 2))</f>
        <v>1</v>
      </c>
      <c r="M36" s="4">
        <f t="shared" ref="M36" si="43">IF(M19=".", ".", MOD(M33+M34+M35, 2))</f>
        <v>1</v>
      </c>
      <c r="N36" s="4">
        <f t="shared" ref="N36" si="44">IF(N19=".", ".", MOD(N33+N34+N35, 2))</f>
        <v>1</v>
      </c>
      <c r="O36" s="4">
        <f t="shared" ref="O36" si="45">IF(O19=".", ".", MOD(O33+O34+O35, 2))</f>
        <v>1</v>
      </c>
      <c r="P36" s="4" t="str">
        <f t="shared" ref="P36" si="46">IF(P19=".", ".", MOD(P33+P34+P35, 2))</f>
        <v>.</v>
      </c>
      <c r="Q36" s="4">
        <f t="shared" ref="Q36" si="47">IF(Q19=".", ".", MOD(Q33+Q34+Q35, 2))</f>
        <v>1</v>
      </c>
      <c r="R36" s="4">
        <f t="shared" ref="R36" si="48">IF(R19=".", ".", MOD(R33+R34+R35, 2))</f>
        <v>1</v>
      </c>
      <c r="S36" s="4">
        <f t="shared" ref="S36" si="49">IF(S19=".", ".", MOD(S33+S34+S35, 2))</f>
        <v>1</v>
      </c>
      <c r="T36" s="4">
        <f t="shared" ref="T36" si="50">IF(T19=".", ".", MOD(T33+T34+T35, 2))</f>
        <v>1</v>
      </c>
      <c r="U36" s="4" t="str">
        <f t="shared" ref="U36" si="51">IF(U19=".", ".", MOD(U33+U34+U35, 2))</f>
        <v>.</v>
      </c>
      <c r="V36" s="4">
        <f t="shared" ref="V36" si="52">IF(V19=".", ".", MOD(V33+V34+V35, 2))</f>
        <v>0</v>
      </c>
      <c r="W36" s="4">
        <f t="shared" ref="W36" si="53">IF(W19=".", ".", MOD(W33+W34+W35, 2))</f>
        <v>1</v>
      </c>
      <c r="X36" s="4">
        <f t="shared" ref="X36" si="54">IF(X19=".", ".", MOD(X33+X34+X35, 2))</f>
        <v>0</v>
      </c>
      <c r="Y36" s="4">
        <f>IF(Y19=".", ".", MOD(Y33+Y34+Y35, 2))</f>
        <v>1</v>
      </c>
      <c r="Z36" t="s">
        <v>50</v>
      </c>
      <c r="AA36">
        <f>IF(T38=0, _xlfn.DECIMAL(H36&amp;I36&amp;J36&amp;L36&amp;M36&amp;N36&amp;O36&amp;Q36&amp;R36&amp;S36&amp;T36&amp;V36&amp;W36&amp;X36&amp;Y36, 2), -32768+_xlfn.DECIMAL(H36&amp;I36&amp;J36&amp;L36&amp;M36&amp;N36&amp;O36&amp;Q36&amp;R36&amp;S36&amp;T36&amp;V36&amp;W36&amp;X36&amp;Y36, 2))</f>
        <v>16373</v>
      </c>
      <c r="AB36" t="s">
        <v>51</v>
      </c>
      <c r="AD36">
        <f>AD34+AD35</f>
        <v>16373</v>
      </c>
      <c r="AF36" t="str">
        <f>IF(AA36=AD36, AF3, IF(T38=1, AF4, AF5))</f>
        <v>Результат корректный.</v>
      </c>
    </row>
    <row r="37" spans="4:32" x14ac:dyDescent="0.2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4:32" x14ac:dyDescent="0.2">
      <c r="G38" s="4" t="s">
        <v>52</v>
      </c>
      <c r="H38" s="4">
        <f>F33</f>
        <v>1</v>
      </c>
      <c r="I38" s="4"/>
      <c r="J38" s="4" t="s">
        <v>53</v>
      </c>
      <c r="K38" s="4">
        <f>MOD(SUM(Q36:Y36)+1,2)</f>
        <v>1</v>
      </c>
      <c r="L38" s="4"/>
      <c r="M38" s="4" t="s">
        <v>54</v>
      </c>
      <c r="N38" s="4">
        <f>T33</f>
        <v>1</v>
      </c>
      <c r="O38" s="4"/>
      <c r="P38" s="4" t="s">
        <v>55</v>
      </c>
      <c r="Q38" s="4">
        <f>1*(SUM(G36:Y36)=0)</f>
        <v>0</v>
      </c>
      <c r="R38" s="4"/>
      <c r="S38" s="4" t="s">
        <v>56</v>
      </c>
      <c r="T38" s="4">
        <f>G36</f>
        <v>0</v>
      </c>
      <c r="U38" s="4"/>
      <c r="V38" s="4" t="s">
        <v>57</v>
      </c>
      <c r="W38" s="4">
        <f>MOD(F33+G33,2)</f>
        <v>0</v>
      </c>
      <c r="X38" s="4"/>
      <c r="Y38" s="4"/>
    </row>
    <row r="41" spans="4:32" x14ac:dyDescent="0.2">
      <c r="F41" s="6">
        <f t="shared" ref="F41:I41" si="55">IF((G41+G42+G43)&gt;=2, 1, 0)</f>
        <v>1</v>
      </c>
      <c r="G41" s="6">
        <f t="shared" si="55"/>
        <v>1</v>
      </c>
      <c r="H41" s="6">
        <f t="shared" si="55"/>
        <v>1</v>
      </c>
      <c r="I41" s="6">
        <f t="shared" si="55"/>
        <v>0</v>
      </c>
      <c r="J41" s="6">
        <f>IF((L41+L42+L43)&gt;=2, 1, 0)</f>
        <v>1</v>
      </c>
      <c r="K41" s="6" t="str">
        <f>K27</f>
        <v>.</v>
      </c>
      <c r="L41" s="6">
        <f t="shared" ref="L41:N41" si="56">IF((M41+M42+M43)&gt;=2, 1, 0)</f>
        <v>0</v>
      </c>
      <c r="M41" s="6">
        <f t="shared" si="56"/>
        <v>0</v>
      </c>
      <c r="N41" s="6">
        <f t="shared" si="56"/>
        <v>1</v>
      </c>
      <c r="O41" s="6">
        <f>IF((Q41+Q42+Q43)&gt;=2, 1, 0)</f>
        <v>1</v>
      </c>
      <c r="P41" s="6" t="str">
        <f>P27</f>
        <v>.</v>
      </c>
      <c r="Q41" s="6">
        <f t="shared" ref="Q41:S41" si="57">IF((R41+R42+R43)&gt;=2, 1, 0)</f>
        <v>0</v>
      </c>
      <c r="R41" s="6">
        <f t="shared" si="57"/>
        <v>1</v>
      </c>
      <c r="S41" s="6">
        <f t="shared" si="57"/>
        <v>0</v>
      </c>
      <c r="T41" s="6">
        <f>IF((V41+V42+V43)&gt;=2, 1, 0)</f>
        <v>0</v>
      </c>
      <c r="U41" s="6" t="str">
        <f>U27</f>
        <v>.</v>
      </c>
      <c r="V41" s="6">
        <f t="shared" ref="V41:W41" si="58">IF((W41+W42+W43)&gt;=2, 1, 0)</f>
        <v>0</v>
      </c>
      <c r="W41" s="6">
        <f t="shared" si="58"/>
        <v>0</v>
      </c>
      <c r="X41" s="6">
        <f>IF((Y41+Y42+Y43)&gt;=2, 1, 0)</f>
        <v>0</v>
      </c>
      <c r="Y41" s="6">
        <v>0</v>
      </c>
    </row>
    <row r="42" spans="4:32" x14ac:dyDescent="0.2">
      <c r="E42" t="s">
        <v>59</v>
      </c>
      <c r="G42" s="4" t="str">
        <f t="shared" ref="G42:X42" si="59">G10</f>
        <v>1</v>
      </c>
      <c r="H42" s="4" t="str">
        <f t="shared" si="59"/>
        <v>1</v>
      </c>
      <c r="I42" s="4" t="str">
        <f t="shared" si="59"/>
        <v>1</v>
      </c>
      <c r="J42" s="4" t="str">
        <f t="shared" si="59"/>
        <v>0</v>
      </c>
      <c r="K42" s="4" t="str">
        <f t="shared" si="59"/>
        <v>.</v>
      </c>
      <c r="L42" s="4" t="str">
        <f t="shared" si="59"/>
        <v>1</v>
      </c>
      <c r="M42" s="4" t="str">
        <f t="shared" si="59"/>
        <v>0</v>
      </c>
      <c r="N42" s="4" t="str">
        <f t="shared" si="59"/>
        <v>0</v>
      </c>
      <c r="O42" s="4" t="str">
        <f t="shared" si="59"/>
        <v>1</v>
      </c>
      <c r="P42" s="4" t="str">
        <f t="shared" si="59"/>
        <v>.</v>
      </c>
      <c r="Q42" s="4" t="str">
        <f t="shared" si="59"/>
        <v>1</v>
      </c>
      <c r="R42" s="4" t="str">
        <f t="shared" si="59"/>
        <v>0</v>
      </c>
      <c r="S42" s="4" t="str">
        <f t="shared" si="59"/>
        <v>1</v>
      </c>
      <c r="T42" s="4" t="str">
        <f t="shared" si="59"/>
        <v>0</v>
      </c>
      <c r="U42" s="4" t="str">
        <f t="shared" si="59"/>
        <v>.</v>
      </c>
      <c r="V42" s="4" t="str">
        <f t="shared" si="59"/>
        <v>1</v>
      </c>
      <c r="W42" s="4" t="str">
        <f t="shared" si="59"/>
        <v>0</v>
      </c>
      <c r="X42" s="4" t="str">
        <f t="shared" si="59"/>
        <v>0</v>
      </c>
      <c r="Y42" s="4" t="str">
        <f>Y10</f>
        <v>0</v>
      </c>
      <c r="AC42" t="s">
        <v>64</v>
      </c>
      <c r="AD42">
        <f>C10</f>
        <v>-5720</v>
      </c>
    </row>
    <row r="43" spans="4:32" x14ac:dyDescent="0.2">
      <c r="D43" s="7" t="s">
        <v>47</v>
      </c>
      <c r="E43" s="7" t="s">
        <v>60</v>
      </c>
      <c r="F43" s="7"/>
      <c r="G43" s="6" t="str">
        <f t="shared" ref="G43:X43" si="60">G11</f>
        <v>1</v>
      </c>
      <c r="H43" s="6" t="str">
        <f t="shared" si="60"/>
        <v>0</v>
      </c>
      <c r="I43" s="6" t="str">
        <f t="shared" si="60"/>
        <v>1</v>
      </c>
      <c r="J43" s="6" t="str">
        <f t="shared" si="60"/>
        <v>0</v>
      </c>
      <c r="K43" s="6" t="str">
        <f t="shared" si="60"/>
        <v>.</v>
      </c>
      <c r="L43" s="6" t="str">
        <f t="shared" si="60"/>
        <v>1</v>
      </c>
      <c r="M43" s="6" t="str">
        <f t="shared" si="60"/>
        <v>0</v>
      </c>
      <c r="N43" s="6" t="str">
        <f t="shared" si="60"/>
        <v>0</v>
      </c>
      <c r="O43" s="6" t="str">
        <f t="shared" si="60"/>
        <v>1</v>
      </c>
      <c r="P43" s="6" t="str">
        <f t="shared" si="60"/>
        <v>.</v>
      </c>
      <c r="Q43" s="6" t="str">
        <f t="shared" si="60"/>
        <v>1</v>
      </c>
      <c r="R43" s="6" t="str">
        <f t="shared" si="60"/>
        <v>0</v>
      </c>
      <c r="S43" s="6" t="str">
        <f t="shared" si="60"/>
        <v>1</v>
      </c>
      <c r="T43" s="6" t="str">
        <f t="shared" si="60"/>
        <v>1</v>
      </c>
      <c r="U43" s="6" t="str">
        <f t="shared" si="60"/>
        <v>.</v>
      </c>
      <c r="V43" s="6" t="str">
        <f t="shared" si="60"/>
        <v>0</v>
      </c>
      <c r="W43" s="6" t="str">
        <f t="shared" si="60"/>
        <v>0</v>
      </c>
      <c r="X43" s="6" t="str">
        <f t="shared" si="60"/>
        <v>1</v>
      </c>
      <c r="Y43" s="6" t="str">
        <f>Y11</f>
        <v>1</v>
      </c>
      <c r="AB43" s="1" t="s">
        <v>47</v>
      </c>
      <c r="AC43" s="7" t="s">
        <v>65</v>
      </c>
      <c r="AD43" s="7">
        <f>C11</f>
        <v>-22093</v>
      </c>
    </row>
    <row r="44" spans="4:32" x14ac:dyDescent="0.2">
      <c r="G44" s="4">
        <f t="shared" ref="G44" si="61">IF(G27=".", ".", MOD(G41+G42+G43, 2))</f>
        <v>1</v>
      </c>
      <c r="H44" s="4">
        <f t="shared" ref="H44" si="62">IF(H27=".", ".", MOD(H41+H42+H43, 2))</f>
        <v>0</v>
      </c>
      <c r="I44" s="4">
        <f t="shared" ref="I44" si="63">IF(I27=".", ".", MOD(I41+I42+I43, 2))</f>
        <v>0</v>
      </c>
      <c r="J44" s="4">
        <f t="shared" ref="J44" si="64">IF(J27=".", ".", MOD(J41+J42+J43, 2))</f>
        <v>1</v>
      </c>
      <c r="K44" s="4" t="str">
        <f t="shared" ref="K44" si="65">IF(K27=".", ".", MOD(K41+K42+K43, 2))</f>
        <v>.</v>
      </c>
      <c r="L44" s="4">
        <f t="shared" ref="L44" si="66">IF(L27=".", ".", MOD(L41+L42+L43, 2))</f>
        <v>0</v>
      </c>
      <c r="M44" s="4">
        <f t="shared" ref="M44" si="67">IF(M27=".", ".", MOD(M41+M42+M43, 2))</f>
        <v>0</v>
      </c>
      <c r="N44" s="4">
        <f t="shared" ref="N44" si="68">IF(N27=".", ".", MOD(N41+N42+N43, 2))</f>
        <v>1</v>
      </c>
      <c r="O44" s="4">
        <f t="shared" ref="O44" si="69">IF(O27=".", ".", MOD(O41+O42+O43, 2))</f>
        <v>1</v>
      </c>
      <c r="P44" s="4" t="str">
        <f t="shared" ref="P44" si="70">IF(P27=".", ".", MOD(P41+P42+P43, 2))</f>
        <v>.</v>
      </c>
      <c r="Q44" s="4">
        <f t="shared" ref="Q44" si="71">IF(Q27=".", ".", MOD(Q41+Q42+Q43, 2))</f>
        <v>0</v>
      </c>
      <c r="R44" s="4">
        <f t="shared" ref="R44" si="72">IF(R27=".", ".", MOD(R41+R42+R43, 2))</f>
        <v>1</v>
      </c>
      <c r="S44" s="4">
        <f t="shared" ref="S44" si="73">IF(S27=".", ".", MOD(S41+S42+S43, 2))</f>
        <v>0</v>
      </c>
      <c r="T44" s="4">
        <f t="shared" ref="T44" si="74">IF(T27=".", ".", MOD(T41+T42+T43, 2))</f>
        <v>1</v>
      </c>
      <c r="U44" s="4" t="str">
        <f t="shared" ref="U44" si="75">IF(U27=".", ".", MOD(U41+U42+U43, 2))</f>
        <v>.</v>
      </c>
      <c r="V44" s="4">
        <f t="shared" ref="V44" si="76">IF(V27=".", ".", MOD(V41+V42+V43, 2))</f>
        <v>1</v>
      </c>
      <c r="W44" s="4">
        <f t="shared" ref="W44" si="77">IF(W27=".", ".", MOD(W41+W42+W43, 2))</f>
        <v>0</v>
      </c>
      <c r="X44" s="4">
        <f t="shared" ref="X44" si="78">IF(X27=".", ".", MOD(X41+X42+X43, 2))</f>
        <v>1</v>
      </c>
      <c r="Y44" s="4">
        <f>IF(Y27=".", ".", MOD(Y41+Y42+Y43, 2))</f>
        <v>1</v>
      </c>
      <c r="Z44" t="s">
        <v>50</v>
      </c>
      <c r="AA44">
        <f>IF(T46=0, _xlfn.DECIMAL(H44&amp;I44&amp;J44&amp;L44&amp;M44&amp;N44&amp;O44&amp;Q44&amp;R44&amp;S44&amp;T44&amp;V44&amp;W44&amp;X44&amp;Y44, 2), -32768+_xlfn.DECIMAL(H44&amp;I44&amp;J44&amp;L44&amp;M44&amp;N44&amp;O44&amp;Q44&amp;R44&amp;S44&amp;T44&amp;V44&amp;W44&amp;X44&amp;Y44, 2))</f>
        <v>-27813</v>
      </c>
      <c r="AB44" t="s">
        <v>51</v>
      </c>
      <c r="AD44">
        <f>AD42+AD43</f>
        <v>-27813</v>
      </c>
      <c r="AF44" t="str">
        <f>IF(AA44=AD44, AF3, IF(T46=1, AF4, AF5))</f>
        <v>Результат корректный.</v>
      </c>
    </row>
    <row r="45" spans="4:32" x14ac:dyDescent="0.2"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4:32" x14ac:dyDescent="0.2">
      <c r="G46" s="4" t="s">
        <v>52</v>
      </c>
      <c r="H46" s="4">
        <f>F41</f>
        <v>1</v>
      </c>
      <c r="I46" s="4"/>
      <c r="J46" s="4" t="s">
        <v>53</v>
      </c>
      <c r="K46" s="4">
        <f>MOD(SUM(Q44:Y44)+1,2)</f>
        <v>0</v>
      </c>
      <c r="L46" s="4"/>
      <c r="M46" s="4" t="s">
        <v>54</v>
      </c>
      <c r="N46" s="4">
        <f>T41</f>
        <v>0</v>
      </c>
      <c r="O46" s="4"/>
      <c r="P46" s="4" t="s">
        <v>55</v>
      </c>
      <c r="Q46" s="4">
        <f>1*(SUM(G44:Y44)=0)</f>
        <v>0</v>
      </c>
      <c r="R46" s="4"/>
      <c r="S46" s="4" t="s">
        <v>56</v>
      </c>
      <c r="T46" s="4">
        <f>G44</f>
        <v>1</v>
      </c>
      <c r="U46" s="4"/>
      <c r="V46" s="4" t="s">
        <v>57</v>
      </c>
      <c r="W46" s="4">
        <f>MOD(F41+G41,2)</f>
        <v>0</v>
      </c>
      <c r="X46" s="4"/>
      <c r="Y46" s="4"/>
    </row>
    <row r="49" spans="4:32" x14ac:dyDescent="0.2">
      <c r="F49" s="6">
        <f t="shared" ref="F49:I49" si="79">IF((G49+G50+G51)&gt;=2, 1, 0)</f>
        <v>1</v>
      </c>
      <c r="G49" s="6">
        <f t="shared" si="79"/>
        <v>0</v>
      </c>
      <c r="H49" s="6">
        <f t="shared" si="79"/>
        <v>0</v>
      </c>
      <c r="I49" s="6">
        <f t="shared" si="79"/>
        <v>0</v>
      </c>
      <c r="J49" s="6">
        <f>IF((L49+L50+L51)&gt;=2, 1, 0)</f>
        <v>0</v>
      </c>
      <c r="K49" s="6" t="str">
        <f>K35</f>
        <v>.</v>
      </c>
      <c r="L49" s="6">
        <f t="shared" ref="L49:N49" si="80">IF((M49+M50+M51)&gt;=2, 1, 0)</f>
        <v>0</v>
      </c>
      <c r="M49" s="6">
        <f t="shared" si="80"/>
        <v>1</v>
      </c>
      <c r="N49" s="6">
        <f t="shared" si="80"/>
        <v>1</v>
      </c>
      <c r="O49" s="6">
        <f>IF((Q49+Q50+Q51)&gt;=2, 1, 0)</f>
        <v>1</v>
      </c>
      <c r="P49" s="6" t="str">
        <f>P35</f>
        <v>.</v>
      </c>
      <c r="Q49" s="6">
        <f t="shared" ref="Q49:S49" si="81">IF((R49+R50+R51)&gt;=2, 1, 0)</f>
        <v>1</v>
      </c>
      <c r="R49" s="6">
        <f t="shared" si="81"/>
        <v>1</v>
      </c>
      <c r="S49" s="6">
        <f t="shared" si="81"/>
        <v>1</v>
      </c>
      <c r="T49" s="6">
        <f>IF((V49+V50+V51)&gt;=2, 1, 0)</f>
        <v>0</v>
      </c>
      <c r="U49" s="6" t="str">
        <f>U35</f>
        <v>.</v>
      </c>
      <c r="V49" s="6">
        <f t="shared" ref="V49:W49" si="82">IF((W49+W50+W51)&gt;=2, 1, 0)</f>
        <v>0</v>
      </c>
      <c r="W49" s="6">
        <f t="shared" si="82"/>
        <v>1</v>
      </c>
      <c r="X49" s="6">
        <f>IF((Y49+Y50+Y51)&gt;=2, 1, 0)</f>
        <v>1</v>
      </c>
      <c r="Y49" s="6">
        <v>0</v>
      </c>
    </row>
    <row r="50" spans="4:32" x14ac:dyDescent="0.2">
      <c r="E50" t="s">
        <v>60</v>
      </c>
      <c r="G50" s="4" t="str">
        <f t="shared" ref="G50:X50" si="83">G11</f>
        <v>1</v>
      </c>
      <c r="H50" s="4" t="str">
        <f t="shared" si="83"/>
        <v>0</v>
      </c>
      <c r="I50" s="4" t="str">
        <f t="shared" si="83"/>
        <v>1</v>
      </c>
      <c r="J50" s="4" t="str">
        <f t="shared" si="83"/>
        <v>0</v>
      </c>
      <c r="K50" s="4" t="str">
        <f t="shared" si="83"/>
        <v>.</v>
      </c>
      <c r="L50" s="4" t="str">
        <f t="shared" si="83"/>
        <v>1</v>
      </c>
      <c r="M50" s="4" t="str">
        <f t="shared" si="83"/>
        <v>0</v>
      </c>
      <c r="N50" s="4" t="str">
        <f t="shared" si="83"/>
        <v>0</v>
      </c>
      <c r="O50" s="4" t="str">
        <f t="shared" si="83"/>
        <v>1</v>
      </c>
      <c r="P50" s="4" t="str">
        <f t="shared" si="83"/>
        <v>.</v>
      </c>
      <c r="Q50" s="4" t="str">
        <f t="shared" si="83"/>
        <v>1</v>
      </c>
      <c r="R50" s="4" t="str">
        <f t="shared" si="83"/>
        <v>0</v>
      </c>
      <c r="S50" s="4" t="str">
        <f t="shared" si="83"/>
        <v>1</v>
      </c>
      <c r="T50" s="4" t="str">
        <f t="shared" si="83"/>
        <v>1</v>
      </c>
      <c r="U50" s="4" t="str">
        <f t="shared" si="83"/>
        <v>.</v>
      </c>
      <c r="V50" s="4" t="str">
        <f t="shared" si="83"/>
        <v>0</v>
      </c>
      <c r="W50" s="4" t="str">
        <f t="shared" si="83"/>
        <v>0</v>
      </c>
      <c r="X50" s="4" t="str">
        <f t="shared" si="83"/>
        <v>1</v>
      </c>
      <c r="Y50" s="4" t="str">
        <f>Y11</f>
        <v>1</v>
      </c>
      <c r="AC50" t="s">
        <v>65</v>
      </c>
      <c r="AD50">
        <f>C11</f>
        <v>-22093</v>
      </c>
    </row>
    <row r="51" spans="4:32" x14ac:dyDescent="0.2">
      <c r="D51" s="7" t="s">
        <v>47</v>
      </c>
      <c r="E51" s="7" t="s">
        <v>61</v>
      </c>
      <c r="F51" s="7"/>
      <c r="G51" s="6" t="str">
        <f t="shared" ref="G51:X51" si="84">G12</f>
        <v>1</v>
      </c>
      <c r="H51" s="6" t="str">
        <f t="shared" si="84"/>
        <v>0</v>
      </c>
      <c r="I51" s="6" t="str">
        <f t="shared" si="84"/>
        <v>0</v>
      </c>
      <c r="J51" s="6" t="str">
        <f t="shared" si="84"/>
        <v>1</v>
      </c>
      <c r="K51" s="6" t="str">
        <f t="shared" si="84"/>
        <v>.</v>
      </c>
      <c r="L51" s="6" t="str">
        <f t="shared" si="84"/>
        <v>0</v>
      </c>
      <c r="M51" s="6" t="str">
        <f t="shared" si="84"/>
        <v>0</v>
      </c>
      <c r="N51" s="6" t="str">
        <f t="shared" si="84"/>
        <v>1</v>
      </c>
      <c r="O51" s="6" t="str">
        <f t="shared" si="84"/>
        <v>1</v>
      </c>
      <c r="P51" s="6" t="str">
        <f t="shared" si="84"/>
        <v>.</v>
      </c>
      <c r="Q51" s="6" t="str">
        <f t="shared" si="84"/>
        <v>0</v>
      </c>
      <c r="R51" s="6" t="str">
        <f t="shared" si="84"/>
        <v>1</v>
      </c>
      <c r="S51" s="6" t="str">
        <f t="shared" si="84"/>
        <v>0</v>
      </c>
      <c r="T51" s="6" t="str">
        <f t="shared" si="84"/>
        <v>1</v>
      </c>
      <c r="U51" s="6" t="str">
        <f t="shared" si="84"/>
        <v>.</v>
      </c>
      <c r="V51" s="6" t="str">
        <f t="shared" si="84"/>
        <v>1</v>
      </c>
      <c r="W51" s="6" t="str">
        <f t="shared" si="84"/>
        <v>0</v>
      </c>
      <c r="X51" s="6" t="str">
        <f t="shared" si="84"/>
        <v>1</v>
      </c>
      <c r="Y51" s="6" t="str">
        <f>Y12</f>
        <v>1</v>
      </c>
      <c r="AB51" s="1" t="s">
        <v>47</v>
      </c>
      <c r="AC51" s="7" t="s">
        <v>66</v>
      </c>
      <c r="AD51" s="7">
        <f>C12</f>
        <v>-27813</v>
      </c>
    </row>
    <row r="52" spans="4:32" x14ac:dyDescent="0.2">
      <c r="G52" s="4">
        <f t="shared" ref="G52" si="85">IF(G35=".", ".", MOD(G49+G50+G51, 2))</f>
        <v>0</v>
      </c>
      <c r="H52" s="4">
        <f t="shared" ref="H52" si="86">IF(H35=".", ".", MOD(H49+H50+H51, 2))</f>
        <v>0</v>
      </c>
      <c r="I52" s="4">
        <f t="shared" ref="I52" si="87">IF(I35=".", ".", MOD(I49+I50+I51, 2))</f>
        <v>1</v>
      </c>
      <c r="J52" s="4">
        <f t="shared" ref="J52" si="88">IF(J35=".", ".", MOD(J49+J50+J51, 2))</f>
        <v>1</v>
      </c>
      <c r="K52" s="4" t="str">
        <f t="shared" ref="K52" si="89">IF(K35=".", ".", MOD(K49+K50+K51, 2))</f>
        <v>.</v>
      </c>
      <c r="L52" s="4">
        <f t="shared" ref="L52" si="90">IF(L35=".", ".", MOD(L49+L50+L51, 2))</f>
        <v>1</v>
      </c>
      <c r="M52" s="4">
        <f t="shared" ref="M52" si="91">IF(M35=".", ".", MOD(M49+M50+M51, 2))</f>
        <v>1</v>
      </c>
      <c r="N52" s="4">
        <f t="shared" ref="N52" si="92">IF(N35=".", ".", MOD(N49+N50+N51, 2))</f>
        <v>0</v>
      </c>
      <c r="O52" s="4">
        <f t="shared" ref="O52" si="93">IF(O35=".", ".", MOD(O49+O50+O51, 2))</f>
        <v>1</v>
      </c>
      <c r="P52" s="4" t="str">
        <f t="shared" ref="P52" si="94">IF(P35=".", ".", MOD(P49+P50+P51, 2))</f>
        <v>.</v>
      </c>
      <c r="Q52" s="4">
        <f t="shared" ref="Q52" si="95">IF(Q35=".", ".", MOD(Q49+Q50+Q51, 2))</f>
        <v>0</v>
      </c>
      <c r="R52" s="4">
        <f t="shared" ref="R52" si="96">IF(R35=".", ".", MOD(R49+R50+R51, 2))</f>
        <v>0</v>
      </c>
      <c r="S52" s="4">
        <f t="shared" ref="S52" si="97">IF(S35=".", ".", MOD(S49+S50+S51, 2))</f>
        <v>0</v>
      </c>
      <c r="T52" s="4">
        <f t="shared" ref="T52" si="98">IF(T35=".", ".", MOD(T49+T50+T51, 2))</f>
        <v>0</v>
      </c>
      <c r="U52" s="4" t="str">
        <f t="shared" ref="U52" si="99">IF(U35=".", ".", MOD(U49+U50+U51, 2))</f>
        <v>.</v>
      </c>
      <c r="V52" s="4">
        <f t="shared" ref="V52" si="100">IF(V35=".", ".", MOD(V49+V50+V51, 2))</f>
        <v>1</v>
      </c>
      <c r="W52" s="4">
        <f t="shared" ref="W52" si="101">IF(W35=".", ".", MOD(W49+W50+W51, 2))</f>
        <v>1</v>
      </c>
      <c r="X52" s="4">
        <f t="shared" ref="X52" si="102">IF(X35=".", ".", MOD(X49+X50+X51, 2))</f>
        <v>1</v>
      </c>
      <c r="Y52" s="4">
        <f>IF(Y35=".", ".", MOD(Y49+Y50+Y51, 2))</f>
        <v>0</v>
      </c>
      <c r="Z52" t="s">
        <v>50</v>
      </c>
      <c r="AA52">
        <f>IF(T54=0, _xlfn.DECIMAL(H52&amp;I52&amp;J52&amp;L52&amp;M52&amp;N52&amp;O52&amp;Q52&amp;R52&amp;S52&amp;T52&amp;V52&amp;W52&amp;X52&amp;Y52, 2), -32768+_xlfn.DECIMAL(H52&amp;I52&amp;J52&amp;L52&amp;M52&amp;N52&amp;O52&amp;Q52&amp;R52&amp;S52&amp;T52&amp;V52&amp;W52&amp;X52&amp;Y52, 2))</f>
        <v>15630</v>
      </c>
      <c r="AB52" t="s">
        <v>51</v>
      </c>
      <c r="AD52">
        <f>AD50+AD51</f>
        <v>-49906</v>
      </c>
      <c r="AF52" t="str">
        <f>IF(AA52=AD52, AF3, IF(T54=1, AF4, AF5))</f>
        <v>Результат некорректный. При сложении отрицательных чисел получилось положительное. Переполнение.</v>
      </c>
    </row>
    <row r="53" spans="4:32" x14ac:dyDescent="0.2"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4:32" x14ac:dyDescent="0.2">
      <c r="G54" s="4" t="s">
        <v>52</v>
      </c>
      <c r="H54" s="4">
        <f>F49</f>
        <v>1</v>
      </c>
      <c r="I54" s="4"/>
      <c r="J54" s="4" t="s">
        <v>53</v>
      </c>
      <c r="K54" s="4">
        <f>MOD(SUM(Q52:Y52)+1,2)</f>
        <v>0</v>
      </c>
      <c r="L54" s="4"/>
      <c r="M54" s="4" t="s">
        <v>54</v>
      </c>
      <c r="N54" s="4">
        <f>T49</f>
        <v>0</v>
      </c>
      <c r="O54" s="4"/>
      <c r="P54" s="4" t="s">
        <v>55</v>
      </c>
      <c r="Q54" s="4">
        <f>1*(SUM(G52:Y52)=0)</f>
        <v>0</v>
      </c>
      <c r="R54" s="4"/>
      <c r="S54" s="4" t="s">
        <v>56</v>
      </c>
      <c r="T54" s="4">
        <f>G52</f>
        <v>0</v>
      </c>
      <c r="U54" s="4"/>
      <c r="V54" s="4" t="s">
        <v>57</v>
      </c>
      <c r="W54" s="4">
        <f>MOD(F49+G49,2)</f>
        <v>1</v>
      </c>
      <c r="X54" s="4"/>
      <c r="Y54" s="4"/>
    </row>
    <row r="57" spans="4:32" x14ac:dyDescent="0.2">
      <c r="F57" s="6">
        <f t="shared" ref="F57:I57" si="103">IF((G57+G58+G59)&gt;=2, 1, 0)</f>
        <v>0</v>
      </c>
      <c r="G57" s="6">
        <f t="shared" si="103"/>
        <v>0</v>
      </c>
      <c r="H57" s="6">
        <f t="shared" si="103"/>
        <v>1</v>
      </c>
      <c r="I57" s="6">
        <f t="shared" si="103"/>
        <v>1</v>
      </c>
      <c r="J57" s="6">
        <f>IF((L57+L58+L59)&gt;=2, 1, 0)</f>
        <v>1</v>
      </c>
      <c r="K57" s="6" t="str">
        <f>K43</f>
        <v>.</v>
      </c>
      <c r="L57" s="6">
        <f t="shared" ref="L57:N57" si="104">IF((M57+M58+M59)&gt;=2, 1, 0)</f>
        <v>1</v>
      </c>
      <c r="M57" s="6">
        <f t="shared" si="104"/>
        <v>1</v>
      </c>
      <c r="N57" s="6">
        <f t="shared" si="104"/>
        <v>1</v>
      </c>
      <c r="O57" s="6">
        <f>IF((Q57+Q58+Q59)&gt;=2, 1, 0)</f>
        <v>1</v>
      </c>
      <c r="P57" s="6" t="str">
        <f>P43</f>
        <v>.</v>
      </c>
      <c r="Q57" s="6">
        <f t="shared" ref="Q57:S57" si="105">IF((R57+R58+R59)&gt;=2, 1, 0)</f>
        <v>1</v>
      </c>
      <c r="R57" s="6">
        <f t="shared" si="105"/>
        <v>1</v>
      </c>
      <c r="S57" s="6">
        <f t="shared" si="105"/>
        <v>1</v>
      </c>
      <c r="T57" s="6">
        <f>IF((V57+V58+V59)&gt;=2, 1, 0)</f>
        <v>0</v>
      </c>
      <c r="U57" s="6" t="str">
        <f>U43</f>
        <v>.</v>
      </c>
      <c r="V57" s="6">
        <f t="shared" ref="V57:W57" si="106">IF((W57+W58+W59)&gt;=2, 1, 0)</f>
        <v>0</v>
      </c>
      <c r="W57" s="6">
        <f t="shared" si="106"/>
        <v>0</v>
      </c>
      <c r="X57" s="6">
        <f>IF((Y57+Y58+Y59)&gt;=2, 1, 0)</f>
        <v>0</v>
      </c>
      <c r="Y57" s="6">
        <v>0</v>
      </c>
    </row>
    <row r="58" spans="4:32" x14ac:dyDescent="0.2">
      <c r="E58" t="s">
        <v>45</v>
      </c>
      <c r="G58" s="4" t="str">
        <f t="shared" ref="G58:X58" si="107">G4</f>
        <v>0</v>
      </c>
      <c r="H58" s="4" t="str">
        <f t="shared" si="107"/>
        <v>0</v>
      </c>
      <c r="I58" s="4" t="str">
        <f t="shared" si="107"/>
        <v>0</v>
      </c>
      <c r="J58" s="4" t="str">
        <f t="shared" si="107"/>
        <v>1</v>
      </c>
      <c r="K58" s="4" t="str">
        <f t="shared" si="107"/>
        <v>.</v>
      </c>
      <c r="L58" s="4" t="str">
        <f t="shared" si="107"/>
        <v>0</v>
      </c>
      <c r="M58" s="4" t="str">
        <f t="shared" si="107"/>
        <v>1</v>
      </c>
      <c r="N58" s="4" t="str">
        <f t="shared" si="107"/>
        <v>1</v>
      </c>
      <c r="O58" s="4" t="str">
        <f t="shared" si="107"/>
        <v>0</v>
      </c>
      <c r="P58" s="4" t="str">
        <f t="shared" si="107"/>
        <v>.</v>
      </c>
      <c r="Q58" s="4" t="str">
        <f t="shared" si="107"/>
        <v>0</v>
      </c>
      <c r="R58" s="4" t="str">
        <f t="shared" si="107"/>
        <v>1</v>
      </c>
      <c r="S58" s="4" t="str">
        <f t="shared" si="107"/>
        <v>0</v>
      </c>
      <c r="T58" s="4" t="str">
        <f t="shared" si="107"/>
        <v>1</v>
      </c>
      <c r="U58" s="4" t="str">
        <f t="shared" si="107"/>
        <v>.</v>
      </c>
      <c r="V58" s="4" t="str">
        <f t="shared" si="107"/>
        <v>1</v>
      </c>
      <c r="W58" s="4" t="str">
        <f t="shared" si="107"/>
        <v>0</v>
      </c>
      <c r="X58" s="4" t="str">
        <f t="shared" si="107"/>
        <v>0</v>
      </c>
      <c r="Y58" s="4" t="str">
        <f>Y4</f>
        <v>0</v>
      </c>
      <c r="AC58" t="s">
        <v>46</v>
      </c>
      <c r="AD58">
        <f>C4</f>
        <v>5720</v>
      </c>
    </row>
    <row r="59" spans="4:32" x14ac:dyDescent="0.2">
      <c r="D59" s="7" t="s">
        <v>47</v>
      </c>
      <c r="E59" s="7" t="s">
        <v>60</v>
      </c>
      <c r="F59" s="7"/>
      <c r="G59" s="6" t="str">
        <f t="shared" ref="G59:X59" si="108">G11</f>
        <v>1</v>
      </c>
      <c r="H59" s="6" t="str">
        <f t="shared" si="108"/>
        <v>0</v>
      </c>
      <c r="I59" s="6" t="str">
        <f t="shared" si="108"/>
        <v>1</v>
      </c>
      <c r="J59" s="6" t="str">
        <f t="shared" si="108"/>
        <v>0</v>
      </c>
      <c r="K59" s="6" t="str">
        <f t="shared" si="108"/>
        <v>.</v>
      </c>
      <c r="L59" s="6" t="str">
        <f t="shared" si="108"/>
        <v>1</v>
      </c>
      <c r="M59" s="6" t="str">
        <f t="shared" si="108"/>
        <v>0</v>
      </c>
      <c r="N59" s="6" t="str">
        <f t="shared" si="108"/>
        <v>0</v>
      </c>
      <c r="O59" s="6" t="str">
        <f t="shared" si="108"/>
        <v>1</v>
      </c>
      <c r="P59" s="6" t="str">
        <f t="shared" si="108"/>
        <v>.</v>
      </c>
      <c r="Q59" s="6" t="str">
        <f t="shared" si="108"/>
        <v>1</v>
      </c>
      <c r="R59" s="6" t="str">
        <f t="shared" si="108"/>
        <v>0</v>
      </c>
      <c r="S59" s="6" t="str">
        <f t="shared" si="108"/>
        <v>1</v>
      </c>
      <c r="T59" s="6" t="str">
        <f t="shared" si="108"/>
        <v>1</v>
      </c>
      <c r="U59" s="6" t="str">
        <f t="shared" si="108"/>
        <v>.</v>
      </c>
      <c r="V59" s="6" t="str">
        <f t="shared" si="108"/>
        <v>0</v>
      </c>
      <c r="W59" s="6" t="str">
        <f t="shared" si="108"/>
        <v>0</v>
      </c>
      <c r="X59" s="6" t="str">
        <f t="shared" si="108"/>
        <v>1</v>
      </c>
      <c r="Y59" s="6" t="str">
        <f>Y11</f>
        <v>1</v>
      </c>
      <c r="AB59" s="1" t="s">
        <v>47</v>
      </c>
      <c r="AC59" s="7" t="s">
        <v>65</v>
      </c>
      <c r="AD59" s="7">
        <f>C11</f>
        <v>-22093</v>
      </c>
    </row>
    <row r="60" spans="4:32" x14ac:dyDescent="0.2">
      <c r="G60" s="4">
        <f t="shared" ref="G60" si="109">IF(G43=".", ".", MOD(G57+G58+G59, 2))</f>
        <v>1</v>
      </c>
      <c r="H60" s="4">
        <f t="shared" ref="H60" si="110">IF(H43=".", ".", MOD(H57+H58+H59, 2))</f>
        <v>1</v>
      </c>
      <c r="I60" s="4">
        <f t="shared" ref="I60" si="111">IF(I43=".", ".", MOD(I57+I58+I59, 2))</f>
        <v>0</v>
      </c>
      <c r="J60" s="4">
        <f t="shared" ref="J60" si="112">IF(J43=".", ".", MOD(J57+J58+J59, 2))</f>
        <v>0</v>
      </c>
      <c r="K60" s="4" t="str">
        <f t="shared" ref="K60" si="113">IF(K43=".", ".", MOD(K57+K58+K59, 2))</f>
        <v>.</v>
      </c>
      <c r="L60" s="4">
        <f t="shared" ref="L60" si="114">IF(L43=".", ".", MOD(L57+L58+L59, 2))</f>
        <v>0</v>
      </c>
      <c r="M60" s="4">
        <f t="shared" ref="M60" si="115">IF(M43=".", ".", MOD(M57+M58+M59, 2))</f>
        <v>0</v>
      </c>
      <c r="N60" s="4">
        <f t="shared" ref="N60" si="116">IF(N43=".", ".", MOD(N57+N58+N59, 2))</f>
        <v>0</v>
      </c>
      <c r="O60" s="4">
        <f t="shared" ref="O60" si="117">IF(O43=".", ".", MOD(O57+O58+O59, 2))</f>
        <v>0</v>
      </c>
      <c r="P60" s="4" t="str">
        <f t="shared" ref="P60" si="118">IF(P43=".", ".", MOD(P57+P58+P59, 2))</f>
        <v>.</v>
      </c>
      <c r="Q60" s="4">
        <f t="shared" ref="Q60" si="119">IF(Q43=".", ".", MOD(Q57+Q58+Q59, 2))</f>
        <v>0</v>
      </c>
      <c r="R60" s="4">
        <f t="shared" ref="R60" si="120">IF(R43=".", ".", MOD(R57+R58+R59, 2))</f>
        <v>0</v>
      </c>
      <c r="S60" s="4">
        <f t="shared" ref="S60" si="121">IF(S43=".", ".", MOD(S57+S58+S59, 2))</f>
        <v>0</v>
      </c>
      <c r="T60" s="4">
        <f t="shared" ref="T60" si="122">IF(T43=".", ".", MOD(T57+T58+T59, 2))</f>
        <v>0</v>
      </c>
      <c r="U60" s="4" t="str">
        <f t="shared" ref="U60" si="123">IF(U43=".", ".", MOD(U57+U58+U59, 2))</f>
        <v>.</v>
      </c>
      <c r="V60" s="4">
        <f t="shared" ref="V60" si="124">IF(V43=".", ".", MOD(V57+V58+V59, 2))</f>
        <v>1</v>
      </c>
      <c r="W60" s="4">
        <f t="shared" ref="W60" si="125">IF(W43=".", ".", MOD(W57+W58+W59, 2))</f>
        <v>0</v>
      </c>
      <c r="X60" s="4">
        <f t="shared" ref="X60" si="126">IF(X43=".", ".", MOD(X57+X58+X59, 2))</f>
        <v>1</v>
      </c>
      <c r="Y60" s="4">
        <f>IF(Y43=".", ".", MOD(Y57+Y58+Y59, 2))</f>
        <v>1</v>
      </c>
      <c r="Z60" t="s">
        <v>50</v>
      </c>
      <c r="AA60">
        <f>IF(T62=0, _xlfn.DECIMAL(H60&amp;I60&amp;J60&amp;L60&amp;M60&amp;N60&amp;O60&amp;Q60&amp;R60&amp;S60&amp;T60&amp;V60&amp;W60&amp;X60&amp;Y60, 2), -32768+_xlfn.DECIMAL(H60&amp;I60&amp;J60&amp;L60&amp;M60&amp;N60&amp;O60&amp;Q60&amp;R60&amp;S60&amp;T60&amp;V60&amp;W60&amp;X60&amp;Y60, 2))</f>
        <v>-16373</v>
      </c>
      <c r="AB60" t="s">
        <v>51</v>
      </c>
      <c r="AD60">
        <f>AD58+AD59</f>
        <v>-16373</v>
      </c>
      <c r="AF60" t="str">
        <f>IF(AA60=AD60, AF3, IF(T62=1, AF4, AF5))</f>
        <v>Результат корректный.</v>
      </c>
    </row>
    <row r="61" spans="4:32" x14ac:dyDescent="0.2"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4:32" x14ac:dyDescent="0.2">
      <c r="G62" s="4" t="s">
        <v>52</v>
      </c>
      <c r="H62" s="4">
        <f>F57</f>
        <v>0</v>
      </c>
      <c r="I62" s="4"/>
      <c r="J62" s="4" t="s">
        <v>53</v>
      </c>
      <c r="K62" s="4">
        <f>MOD(SUM(Q60:Y60)+1,2)</f>
        <v>0</v>
      </c>
      <c r="L62" s="4"/>
      <c r="M62" s="4" t="s">
        <v>54</v>
      </c>
      <c r="N62" s="4">
        <f>T57</f>
        <v>0</v>
      </c>
      <c r="O62" s="4"/>
      <c r="P62" s="4" t="s">
        <v>55</v>
      </c>
      <c r="Q62" s="4">
        <f>1*(SUM(G60:Y60)=0)</f>
        <v>0</v>
      </c>
      <c r="R62" s="4"/>
      <c r="S62" s="4" t="s">
        <v>56</v>
      </c>
      <c r="T62" s="4">
        <f>G60</f>
        <v>1</v>
      </c>
      <c r="U62" s="4"/>
      <c r="V62" s="4" t="s">
        <v>57</v>
      </c>
      <c r="W62" s="4">
        <f>MOD(F57+G57,2)</f>
        <v>0</v>
      </c>
      <c r="X62" s="4"/>
      <c r="Y62" s="4"/>
    </row>
    <row r="65" spans="4:32" x14ac:dyDescent="0.2">
      <c r="F65" s="6">
        <f t="shared" ref="F65:I65" si="127">IF((G65+G66+G67)&gt;=2, 1, 0)</f>
        <v>1</v>
      </c>
      <c r="G65" s="6">
        <f t="shared" si="127"/>
        <v>1</v>
      </c>
      <c r="H65" s="6">
        <f t="shared" si="127"/>
        <v>0</v>
      </c>
      <c r="I65" s="6">
        <f t="shared" si="127"/>
        <v>0</v>
      </c>
      <c r="J65" s="6">
        <f>IF((L65+L66+L67)&gt;=2, 1, 0)</f>
        <v>0</v>
      </c>
      <c r="K65" s="6" t="str">
        <f>K51</f>
        <v>.</v>
      </c>
      <c r="L65" s="6">
        <f t="shared" ref="L65:N65" si="128">IF((M65+M66+M67)&gt;=2, 1, 0)</f>
        <v>0</v>
      </c>
      <c r="M65" s="6">
        <f t="shared" si="128"/>
        <v>0</v>
      </c>
      <c r="N65" s="6">
        <f t="shared" si="128"/>
        <v>0</v>
      </c>
      <c r="O65" s="6">
        <f>IF((Q65+Q66+Q67)&gt;=2, 1, 0)</f>
        <v>0</v>
      </c>
      <c r="P65" s="6" t="str">
        <f>P51</f>
        <v>.</v>
      </c>
      <c r="Q65" s="6">
        <f t="shared" ref="Q65:S65" si="129">IF((R65+R66+R67)&gt;=2, 1, 0)</f>
        <v>0</v>
      </c>
      <c r="R65" s="6">
        <f t="shared" si="129"/>
        <v>0</v>
      </c>
      <c r="S65" s="6">
        <f t="shared" si="129"/>
        <v>0</v>
      </c>
      <c r="T65" s="6">
        <f>IF((V65+V66+V67)&gt;=2, 1, 0)</f>
        <v>1</v>
      </c>
      <c r="U65" s="6" t="str">
        <f>U51</f>
        <v>.</v>
      </c>
      <c r="V65" s="6">
        <f t="shared" ref="V65:W65" si="130">IF((W65+W66+W67)&gt;=2, 1, 0)</f>
        <v>1</v>
      </c>
      <c r="W65" s="6">
        <f t="shared" si="130"/>
        <v>1</v>
      </c>
      <c r="X65" s="6">
        <f>IF((Y65+Y66+Y67)&gt;=2, 1, 0)</f>
        <v>1</v>
      </c>
      <c r="Y65" s="6">
        <v>0</v>
      </c>
    </row>
    <row r="66" spans="4:32" x14ac:dyDescent="0.2">
      <c r="E66" t="s">
        <v>62</v>
      </c>
      <c r="G66" s="4" t="str">
        <f t="shared" ref="G66:X66" si="131">G14</f>
        <v>1</v>
      </c>
      <c r="H66" s="4" t="str">
        <f t="shared" si="131"/>
        <v>1</v>
      </c>
      <c r="I66" s="4" t="str">
        <f t="shared" si="131"/>
        <v>0</v>
      </c>
      <c r="J66" s="4" t="str">
        <f t="shared" si="131"/>
        <v>0</v>
      </c>
      <c r="K66" s="4" t="str">
        <f t="shared" si="131"/>
        <v>.</v>
      </c>
      <c r="L66" s="4" t="str">
        <f t="shared" si="131"/>
        <v>0</v>
      </c>
      <c r="M66" s="4" t="str">
        <f t="shared" si="131"/>
        <v>0</v>
      </c>
      <c r="N66" s="4" t="str">
        <f t="shared" si="131"/>
        <v>0</v>
      </c>
      <c r="O66" s="4" t="str">
        <f t="shared" si="131"/>
        <v>0</v>
      </c>
      <c r="P66" s="4" t="str">
        <f t="shared" si="131"/>
        <v>.</v>
      </c>
      <c r="Q66" s="4" t="str">
        <f t="shared" si="131"/>
        <v>0</v>
      </c>
      <c r="R66" s="4" t="str">
        <f t="shared" si="131"/>
        <v>0</v>
      </c>
      <c r="S66" s="4" t="str">
        <f t="shared" si="131"/>
        <v>0</v>
      </c>
      <c r="T66" s="4" t="str">
        <f t="shared" si="131"/>
        <v>0</v>
      </c>
      <c r="U66" s="4" t="str">
        <f t="shared" si="131"/>
        <v>.</v>
      </c>
      <c r="V66" s="4" t="str">
        <f t="shared" si="131"/>
        <v>1</v>
      </c>
      <c r="W66" s="4" t="str">
        <f t="shared" si="131"/>
        <v>0</v>
      </c>
      <c r="X66" s="4" t="str">
        <f t="shared" si="131"/>
        <v>1</v>
      </c>
      <c r="Y66" s="4" t="str">
        <f>Y14</f>
        <v>1</v>
      </c>
      <c r="AC66" t="s">
        <v>67</v>
      </c>
      <c r="AD66">
        <f>C14</f>
        <v>-16373</v>
      </c>
    </row>
    <row r="67" spans="4:32" x14ac:dyDescent="0.2">
      <c r="D67" s="7" t="s">
        <v>47</v>
      </c>
      <c r="E67" s="7" t="s">
        <v>58</v>
      </c>
      <c r="F67" s="7"/>
      <c r="G67" s="6" t="str">
        <f t="shared" ref="G67:X67" si="132">G6</f>
        <v>0</v>
      </c>
      <c r="H67" s="6" t="str">
        <f t="shared" si="132"/>
        <v>1</v>
      </c>
      <c r="I67" s="6" t="str">
        <f t="shared" si="132"/>
        <v>1</v>
      </c>
      <c r="J67" s="6" t="str">
        <f t="shared" si="132"/>
        <v>0</v>
      </c>
      <c r="K67" s="6" t="str">
        <f t="shared" si="132"/>
        <v>.</v>
      </c>
      <c r="L67" s="6" t="str">
        <f t="shared" si="132"/>
        <v>1</v>
      </c>
      <c r="M67" s="6" t="str">
        <f t="shared" si="132"/>
        <v>1</v>
      </c>
      <c r="N67" s="6" t="str">
        <f t="shared" si="132"/>
        <v>0</v>
      </c>
      <c r="O67" s="6" t="str">
        <f t="shared" si="132"/>
        <v>0</v>
      </c>
      <c r="P67" s="6" t="str">
        <f t="shared" si="132"/>
        <v>.</v>
      </c>
      <c r="Q67" s="6" t="str">
        <f t="shared" si="132"/>
        <v>1</v>
      </c>
      <c r="R67" s="6" t="str">
        <f t="shared" si="132"/>
        <v>0</v>
      </c>
      <c r="S67" s="6" t="str">
        <f t="shared" si="132"/>
        <v>1</v>
      </c>
      <c r="T67" s="6" t="str">
        <f t="shared" si="132"/>
        <v>0</v>
      </c>
      <c r="U67" s="6" t="str">
        <f t="shared" si="132"/>
        <v>.</v>
      </c>
      <c r="V67" s="6" t="str">
        <f t="shared" si="132"/>
        <v>0</v>
      </c>
      <c r="W67" s="6" t="str">
        <f t="shared" si="132"/>
        <v>1</v>
      </c>
      <c r="X67" s="6" t="str">
        <f t="shared" si="132"/>
        <v>0</v>
      </c>
      <c r="Y67" s="6" t="str">
        <f>Y6</f>
        <v>1</v>
      </c>
      <c r="AB67" s="1" t="s">
        <v>47</v>
      </c>
      <c r="AC67" s="7" t="s">
        <v>63</v>
      </c>
      <c r="AD67" s="7">
        <f>C6</f>
        <v>27813</v>
      </c>
    </row>
    <row r="68" spans="4:32" x14ac:dyDescent="0.2">
      <c r="G68" s="4">
        <f t="shared" ref="G68" si="133">IF(G51=".", ".", MOD(G65+G66+G67, 2))</f>
        <v>0</v>
      </c>
      <c r="H68" s="4">
        <f t="shared" ref="H68" si="134">IF(H51=".", ".", MOD(H65+H66+H67, 2))</f>
        <v>0</v>
      </c>
      <c r="I68" s="4">
        <f t="shared" ref="I68" si="135">IF(I51=".", ".", MOD(I65+I66+I67, 2))</f>
        <v>1</v>
      </c>
      <c r="J68" s="4">
        <f t="shared" ref="J68" si="136">IF(J51=".", ".", MOD(J65+J66+J67, 2))</f>
        <v>0</v>
      </c>
      <c r="K68" s="4" t="str">
        <f t="shared" ref="K68" si="137">IF(K51=".", ".", MOD(K65+K66+K67, 2))</f>
        <v>.</v>
      </c>
      <c r="L68" s="4">
        <f t="shared" ref="L68" si="138">IF(L51=".", ".", MOD(L65+L66+L67, 2))</f>
        <v>1</v>
      </c>
      <c r="M68" s="4">
        <f t="shared" ref="M68" si="139">IF(M51=".", ".", MOD(M65+M66+M67, 2))</f>
        <v>1</v>
      </c>
      <c r="N68" s="4">
        <f t="shared" ref="N68" si="140">IF(N51=".", ".", MOD(N65+N66+N67, 2))</f>
        <v>0</v>
      </c>
      <c r="O68" s="4">
        <f t="shared" ref="O68" si="141">IF(O51=".", ".", MOD(O65+O66+O67, 2))</f>
        <v>0</v>
      </c>
      <c r="P68" s="4" t="str">
        <f t="shared" ref="P68" si="142">IF(P51=".", ".", MOD(P65+P66+P67, 2))</f>
        <v>.</v>
      </c>
      <c r="Q68" s="4">
        <f t="shared" ref="Q68" si="143">IF(Q51=".", ".", MOD(Q65+Q66+Q67, 2))</f>
        <v>1</v>
      </c>
      <c r="R68" s="4">
        <f t="shared" ref="R68" si="144">IF(R51=".", ".", MOD(R65+R66+R67, 2))</f>
        <v>0</v>
      </c>
      <c r="S68" s="4">
        <f t="shared" ref="S68" si="145">IF(S51=".", ".", MOD(S65+S66+S67, 2))</f>
        <v>1</v>
      </c>
      <c r="T68" s="4">
        <f t="shared" ref="T68" si="146">IF(T51=".", ".", MOD(T65+T66+T67, 2))</f>
        <v>1</v>
      </c>
      <c r="U68" s="4" t="str">
        <f t="shared" ref="U68" si="147">IF(U51=".", ".", MOD(U65+U66+U67, 2))</f>
        <v>.</v>
      </c>
      <c r="V68" s="4">
        <f t="shared" ref="V68" si="148">IF(V51=".", ".", MOD(V65+V66+V67, 2))</f>
        <v>0</v>
      </c>
      <c r="W68" s="4">
        <f t="shared" ref="W68" si="149">IF(W51=".", ".", MOD(W65+W66+W67, 2))</f>
        <v>0</v>
      </c>
      <c r="X68" s="4">
        <f t="shared" ref="X68" si="150">IF(X51=".", ".", MOD(X65+X66+X67, 2))</f>
        <v>0</v>
      </c>
      <c r="Y68" s="4">
        <f>IF(Y51=".", ".", MOD(Y65+Y66+Y67, 2))</f>
        <v>0</v>
      </c>
      <c r="Z68" t="s">
        <v>50</v>
      </c>
      <c r="AA68">
        <f>IF(T70=0, _xlfn.DECIMAL(H68&amp;I68&amp;J68&amp;L68&amp;M68&amp;N68&amp;O68&amp;Q68&amp;R68&amp;S68&amp;T68&amp;V68&amp;W68&amp;X68&amp;Y68, 2), -32768+_xlfn.DECIMAL(H68&amp;I68&amp;J68&amp;L68&amp;M68&amp;N68&amp;O68&amp;Q68&amp;R68&amp;S68&amp;T68&amp;V68&amp;W68&amp;X68&amp;Y68, 2))</f>
        <v>11440</v>
      </c>
      <c r="AB68" t="s">
        <v>51</v>
      </c>
      <c r="AD68">
        <f>AD66+AD67</f>
        <v>11440</v>
      </c>
      <c r="AF68" t="str">
        <f>IF(AA68=AD68, AF3, IF(T70=1, AF4, AF5))</f>
        <v>Результат корректный.</v>
      </c>
    </row>
    <row r="69" spans="4:32" x14ac:dyDescent="0.2"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4:32" x14ac:dyDescent="0.2">
      <c r="G70" s="4" t="s">
        <v>52</v>
      </c>
      <c r="H70" s="4">
        <f>F65</f>
        <v>1</v>
      </c>
      <c r="I70" s="4"/>
      <c r="J70" s="4" t="s">
        <v>53</v>
      </c>
      <c r="K70" s="4">
        <f>MOD(SUM(Q68:Y68)+1,2)</f>
        <v>0</v>
      </c>
      <c r="L70" s="4"/>
      <c r="M70" s="4" t="s">
        <v>54</v>
      </c>
      <c r="N70" s="4">
        <f>T65</f>
        <v>1</v>
      </c>
      <c r="O70" s="4"/>
      <c r="P70" s="4" t="s">
        <v>55</v>
      </c>
      <c r="Q70" s="4">
        <f>1*(SUM(G68:Y68)=0)</f>
        <v>0</v>
      </c>
      <c r="R70" s="4"/>
      <c r="S70" s="4" t="s">
        <v>56</v>
      </c>
      <c r="T70" s="4">
        <f>G68</f>
        <v>0</v>
      </c>
      <c r="U70" s="4"/>
      <c r="V70" s="4" t="s">
        <v>57</v>
      </c>
      <c r="W70" s="4">
        <f>MOD(F65+G65,2)</f>
        <v>0</v>
      </c>
      <c r="X70" s="4"/>
      <c r="Y70" s="4"/>
    </row>
  </sheetData>
  <conditionalFormatting sqref="G4:Y7">
    <cfRule type="cellIs" dxfId="33" priority="11" operator="equal">
      <formula>$Y$5</formula>
    </cfRule>
    <cfRule type="cellIs" dxfId="32" priority="12" operator="equal">
      <formula>$Y$5</formula>
    </cfRule>
    <cfRule type="cellIs" dxfId="31" priority="13" operator="equal">
      <formula>1</formula>
    </cfRule>
    <cfRule type="cellIs" dxfId="30" priority="14" operator="equal">
      <formula>"1"</formula>
    </cfRule>
    <cfRule type="cellIs" dxfId="29" priority="15" operator="equal">
      <formula>"0"</formula>
    </cfRule>
  </conditionalFormatting>
  <conditionalFormatting sqref="Z4:Z7">
    <cfRule type="containsText" dxfId="28" priority="16" operator="containsText" text="1">
      <formula>NOT(ISERROR(SEARCH("1",Z4)))</formula>
    </cfRule>
    <cfRule type="containsText" dxfId="27" priority="17" operator="containsText" text="0">
      <formula>NOT(ISERROR(SEARCH("0",Z4)))</formula>
    </cfRule>
  </conditionalFormatting>
  <conditionalFormatting sqref="G15:Y15">
    <cfRule type="cellIs" dxfId="6" priority="10" operator="equal">
      <formula>0</formula>
    </cfRule>
    <cfRule type="cellIs" dxfId="7" priority="9" operator="equal">
      <formula>"0$I$15"</formula>
    </cfRule>
    <cfRule type="cellIs" dxfId="8" priority="8" operator="equal">
      <formula>0</formula>
    </cfRule>
    <cfRule type="cellIs" dxfId="9" priority="7" operator="equal">
      <formula>"0$J$15"</formula>
    </cfRule>
    <cfRule type="containsText" dxfId="10" priority="2" operator="containsText" text="0">
      <formula>NOT(ISERROR(SEARCH("0",G15)))</formula>
    </cfRule>
    <cfRule type="containsText" dxfId="5" priority="1" operator="containsText" text="1">
      <formula>NOT(ISERROR(SEARCH("1",G15)))</formula>
    </cfRule>
  </conditionalFormatting>
  <conditionalFormatting sqref="G15:J15">
    <cfRule type="cellIs" dxfId="16" priority="6" operator="equal">
      <formula>0</formula>
    </cfRule>
    <cfRule type="cellIs" dxfId="15" priority="3" operator="equal">
      <formula>"""0"""</formula>
    </cfRule>
  </conditionalFormatting>
  <conditionalFormatting sqref="L4">
    <cfRule type="cellIs" dxfId="20" priority="5" operator="equal">
      <formula>0</formula>
    </cfRule>
    <cfRule type="cellIs" dxfId="19" priority="4" operator="equal">
      <formula>0</formula>
    </cfRule>
  </conditionalFormatting>
  <pageMargins left="0.7" right="0.7" top="0.75" bottom="0.75" header="0.3" footer="0.3"/>
  <ignoredErrors>
    <ignoredError sqref="AB20 AB28 AB36 AB44 AB52 AB60 AB6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коля коля</dc:creator>
  <cp:lastModifiedBy>коля коля</cp:lastModifiedBy>
  <dcterms:created xsi:type="dcterms:W3CDTF">2024-12-21T14:43:39Z</dcterms:created>
  <dcterms:modified xsi:type="dcterms:W3CDTF">2025-01-09T12:44:04Z</dcterms:modified>
</cp:coreProperties>
</file>