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VITORIA\Data-Source\documentacao\sprint-1\"/>
    </mc:Choice>
  </mc:AlternateContent>
  <bookViews>
    <workbookView xWindow="-120" yWindow="-120" windowWidth="20730" windowHeight="11160" activeTab="1"/>
  </bookViews>
  <sheets>
    <sheet name="Histórico de Alterações" sheetId="4" r:id="rId1"/>
    <sheet name="Documentação e Matriz" sheetId="1" r:id="rId2"/>
    <sheet name="Regras de Negócio" sheetId="5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6" i="1"/>
  <c r="S55" i="1"/>
  <c r="S54" i="1"/>
  <c r="S53" i="1"/>
  <c r="S52" i="1"/>
  <c r="S51" i="1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 l="1"/>
  <c r="S7" i="1"/>
  <c r="S8" i="1"/>
  <c r="S9" i="1"/>
  <c r="S10" i="1"/>
  <c r="S5" i="1"/>
  <c r="P2" i="1" l="1"/>
</calcChain>
</file>

<file path=xl/sharedStrings.xml><?xml version="1.0" encoding="utf-8"?>
<sst xmlns="http://schemas.openxmlformats.org/spreadsheetml/2006/main" count="766" uniqueCount="176">
  <si>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</si>
  <si>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</si>
  <si>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</si>
  <si>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</si>
  <si>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</si>
  <si>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</si>
  <si>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</si>
  <si>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</si>
  <si>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08/30/2019</t>
  </si>
  <si>
    <t>1.1</t>
  </si>
  <si>
    <t>Inclusão de requisitos</t>
  </si>
  <si>
    <t>1.2</t>
  </si>
  <si>
    <t>Revisão de requisitos</t>
  </si>
  <si>
    <t>1.3</t>
  </si>
  <si>
    <t>Revisão e inclusão de requisitos</t>
  </si>
  <si>
    <t>1.4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</si>
  <si>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</si>
  <si>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</si>
  <si>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</si>
  <si>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</si>
  <si>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</si>
  <si>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</si>
  <si>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</si>
  <si>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</si>
  <si>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</si>
  <si>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</si>
  <si>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</si>
  <si>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</si>
  <si>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</si>
  <si>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</si>
  <si>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</si>
  <si>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</si>
  <si>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</si>
  <si>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</si>
  <si>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</si>
  <si>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</si>
  <si>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</si>
  <si>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</si>
  <si>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</si>
  <si>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</si>
  <si>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</si>
  <si>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</si>
  <si>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</si>
  <si>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Funcional</t>
  </si>
  <si>
    <t>Gerson Santos</t>
  </si>
  <si>
    <t>Fernando Abreu</t>
  </si>
  <si>
    <t>Proposto</t>
  </si>
  <si>
    <t>O banco de dados deverá ser MS SQL Server</t>
  </si>
  <si>
    <t>Importante</t>
  </si>
  <si>
    <t>O banco de dados deverá estar hospedado na Cloud</t>
  </si>
  <si>
    <t>A cloud de hospedagem do banco de dados será o Azure</t>
  </si>
  <si>
    <t>Não Funcional</t>
  </si>
  <si>
    <t>O cliente deverá ter a JVM instalada em seu computador</t>
  </si>
  <si>
    <t>O cliente deverá ter o JRE instalado em seu computador</t>
  </si>
  <si>
    <t>O software deverá coletar os processos em execução do sistema operacional</t>
  </si>
  <si>
    <t>O software deverá coletar o desempenho da placa de vídeo</t>
  </si>
  <si>
    <t>O software deverá coletar informações sobre a conexão com a internet</t>
  </si>
  <si>
    <t>O software deverá coletar o consumo do processador</t>
  </si>
  <si>
    <t>O software deverá encerrar processos "desnecessários" do sistema operacional</t>
  </si>
  <si>
    <t>O software deverá agir na proteção do servidor</t>
  </si>
  <si>
    <t>O software deverá ter uma lista de softwares possivelmente maliciosos</t>
  </si>
  <si>
    <t>O software deverá bloquear no servidor a entrada de users que anteriormente tentaram acessá-lo com softwares possivelmente maliosos</t>
  </si>
  <si>
    <t>O software deverá ter níveis de acesso</t>
  </si>
  <si>
    <t>O software deverá ter uma tela de login</t>
  </si>
  <si>
    <t>O software deverá emitir um alerta visual, caso os dados de login sejam inválidos</t>
  </si>
  <si>
    <t>O software deverá permitir ao administrador a exibição de usuários em cada servidor</t>
  </si>
  <si>
    <t>O software deverá permitir ao administrador a exclusão de um ou mais usuários</t>
  </si>
  <si>
    <t>O software deverá permitir ao administrador a alteração de um ou mais usuários</t>
  </si>
  <si>
    <t>O sofware deverá guardar o log</t>
  </si>
  <si>
    <t>https://github.com/oshi/oshi</t>
  </si>
  <si>
    <t>Projetado</t>
  </si>
  <si>
    <t>O software deverá permitir que o usuário encerre a sessão que está logado</t>
  </si>
  <si>
    <t>O software deverá permitir ao administrador o bloqueio de usuários aos servidores de jogos</t>
  </si>
  <si>
    <t>O software deverá permitir aos usuários (jogadores) o reset de senha</t>
  </si>
  <si>
    <t>O software deverá permitir ao administrador o reset de senha dos usuários do NOC</t>
  </si>
  <si>
    <t>O software deverá permitir ao administrador o bloqueio de usuários NOC</t>
  </si>
  <si>
    <t>O software deverá permitir ao administrador o desbloqueio de usuários NOC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</si>
  <si>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</si>
  <si>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</si>
  <si>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</si>
  <si>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</si>
  <si>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</si>
  <si>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</si>
  <si>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</si>
  <si>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</si>
  <si>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</si>
  <si>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3.8</t>
  </si>
  <si>
    <t>Desejável</t>
  </si>
  <si>
    <t>5.1</t>
  </si>
  <si>
    <t>5.2</t>
  </si>
  <si>
    <t>5.3</t>
  </si>
  <si>
    <t>O software deverá ter uma tela de cadastro em que os próprios usuários (jogadores) se cadastram</t>
  </si>
  <si>
    <t>8.1</t>
  </si>
  <si>
    <t>8.2</t>
  </si>
  <si>
    <t>10.1</t>
  </si>
  <si>
    <t>10.2</t>
  </si>
  <si>
    <t>10.3</t>
  </si>
  <si>
    <t>10.4</t>
  </si>
  <si>
    <t>O software deverá permitir ao administrador a inclusão de um ou mais usuários</t>
  </si>
  <si>
    <t>12.1</t>
  </si>
  <si>
    <t>8.3</t>
  </si>
  <si>
    <t>10.5</t>
  </si>
  <si>
    <t>10.6</t>
  </si>
  <si>
    <t>1.5</t>
  </si>
  <si>
    <t>https://docs.microsoft.com/pt-br/azure/sql-database/sql-database-connect-query-java</t>
  </si>
  <si>
    <t>O software deverá permitir ao administrador a gestão de usuários (NOC)</t>
  </si>
  <si>
    <t>https://www.java.com/pt_BR/download/</t>
  </si>
  <si>
    <t>https://www.oracle.com/technetwork/pt/java/javase/downloads/jre8-downloads-2133155.html</t>
  </si>
  <si>
    <t>https://docs.microsoft.com/pt-br/power-bi/developer/overview-of-power-bi-rest-api</t>
  </si>
  <si>
    <t>-</t>
  </si>
  <si>
    <t>Baixa</t>
  </si>
  <si>
    <t>Alta</t>
  </si>
  <si>
    <t>Mínima</t>
  </si>
  <si>
    <t>Máxima</t>
  </si>
  <si>
    <t>Média</t>
  </si>
  <si>
    <t>O software deverá ter autenticação de usuários</t>
  </si>
  <si>
    <t>Deverá ter gráficos e tabelas que devem carregar em até 10 segundos</t>
  </si>
  <si>
    <t>Não permitirá acesso ao sistema, caso o login não seja validado juntamento ao banco de dados</t>
  </si>
  <si>
    <t>Thalita Igwe</t>
  </si>
  <si>
    <t>João Vinícius</t>
  </si>
  <si>
    <t>Kessi Santana</t>
  </si>
  <si>
    <t>Aprovado</t>
  </si>
  <si>
    <t>6.1</t>
  </si>
  <si>
    <t>1, 3.1, 3,2</t>
  </si>
  <si>
    <t>O software permitirá ao usuário ter conta premium ou conta free</t>
  </si>
  <si>
    <t>1, 6, 10.3</t>
  </si>
  <si>
    <t>1, 6, 10.3, 8.3</t>
  </si>
  <si>
    <t>9.1</t>
  </si>
  <si>
    <t>O cliente (NOC) deverá ter licença do PowerBI Pro</t>
  </si>
  <si>
    <t>O software deverá fazer integração com o PowerBI Pro para os relatórios</t>
  </si>
  <si>
    <t>1, 6</t>
  </si>
  <si>
    <t>1, 6, 10</t>
  </si>
  <si>
    <t>1, 3, 3.2</t>
  </si>
  <si>
    <t>1, 3, 6</t>
  </si>
  <si>
    <t>O software deverá monitorar salas de jogos</t>
  </si>
  <si>
    <t>O software deverá monitorar salas de esperas, para os jogadores que não conseguiram se conectar em nenhum servidor</t>
  </si>
  <si>
    <t>2.3</t>
  </si>
  <si>
    <t>O software deverá ser desenvolvido na linguagem de programação Java</t>
  </si>
  <si>
    <t>O framework usado no desenvolvimento do software deverá ser o Spring</t>
  </si>
  <si>
    <t>https://spring.io/</t>
  </si>
  <si>
    <t>Na indicação de usuários, o usuário não pode "se auto-indicar"</t>
  </si>
  <si>
    <t>Usuários deverão ter dois tipos de perfis - premium ou free</t>
  </si>
  <si>
    <t>Descrição</t>
  </si>
  <si>
    <t>1.6</t>
  </si>
  <si>
    <t>Pintar de amarelo o percentual de uso, caso algum componente de hardware atinja 60%</t>
  </si>
  <si>
    <t>Pintar de vermelho o percentual de uso, caso algum componente de hardware atinja 75%</t>
  </si>
  <si>
    <t>Alertar com um pop-up quando algum componente de hardware atingir 75%</t>
  </si>
  <si>
    <t>Alertar com um pop-up quando tentarem acessar o sistema com dados de login inválidos</t>
  </si>
  <si>
    <t>Com a indicação de 10 usuários, se os usuários indicados criarem uma conta, o "indicador" se tornará um usuário premium</t>
  </si>
  <si>
    <t>Alertar com um pop-up caso haja problema na conexão com banco de dados - logo, problema na atualização do dashboard e/ou login</t>
  </si>
  <si>
    <t>1.7</t>
  </si>
  <si>
    <t>Thalita Igwe e Vitoria Ferreira</t>
  </si>
  <si>
    <t>Implementado</t>
  </si>
  <si>
    <t>Rejeitado</t>
  </si>
  <si>
    <t>A API OSHI deverá ser usada para captar os dados de hardware do dispositivo</t>
  </si>
  <si>
    <t>O software deverá coletar o consumo de memória do dispositivo</t>
  </si>
  <si>
    <t>O software deverá coletar o consumo do disco do dispositivo</t>
  </si>
  <si>
    <t>Aumentar o desempenho dos dispositivos para manter a maior quantidade possível de jogadores nas salas, evitando assim perdas financeiras a médio-longo prazo</t>
  </si>
  <si>
    <t>O software deverá kickar do servidor users com softwares possivelmente maliosos instalados em seu dispositivo</t>
  </si>
  <si>
    <t>O software deverá uma tela detalhada com os dados do usuário e do seu dispositivo</t>
  </si>
  <si>
    <t>O software deverá ter uma API que capta as informações do dispositivo do usuário</t>
  </si>
  <si>
    <t>O sofware deverá ter um dashboard com as informações do hardware dos dispositivos (servidores e máquina dos jogadores)</t>
  </si>
  <si>
    <t>O software deverá coletar as informações de hardware do dispositivo</t>
  </si>
  <si>
    <t>Eliminado</t>
  </si>
  <si>
    <t>O software deverá enviar alertas ao usuário</t>
  </si>
  <si>
    <t>18.1</t>
  </si>
  <si>
    <t>O software deverá pintar de amarelo o percentual de uso, caso algum componente de hardware atinja 60% da sua capacidade</t>
  </si>
  <si>
    <t>O software deverá pintar de vermelho o percentual de uso, caso algum componente de hardware atinja 75% da sua capacidade</t>
  </si>
  <si>
    <t>18.2</t>
  </si>
  <si>
    <t>18.3</t>
  </si>
  <si>
    <t>O software deverá abrir um pop-up caso haja problema na conexão com banco de dados - logo, problema na atualização do dashboard e/ou login</t>
  </si>
  <si>
    <t>O software deverá ter conexão com um mensageiro</t>
  </si>
  <si>
    <t>O mensageiro que fará conexão com o software deverá ser o Telegram</t>
  </si>
  <si>
    <t>O software deverá enviar os erros para o Telegram</t>
  </si>
  <si>
    <t>19.1</t>
  </si>
  <si>
    <t>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</si>
</sst>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5" xfId="1" applyBorder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0" fillId="0" borderId="0" xfId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4:E32" totalsRowShown="0" headerRowDxfId="32" dataDxfId="30" headerRowBorderDxfId="31" tableBorderDxfId="29">
  <autoFilter ref="B4:E32"/>
  <tableColumns count="4">
    <tableColumn id="1" name="Versão" dataDxfId="28"/>
    <tableColumn id="2" name="Alteração efetuada" dataDxfId="27"/>
    <tableColumn id="3" name="Responsável " dataDxfId="26"/>
    <tableColumn id="4" name="Data " dataDxfId="25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equisitos" displayName="requisitos" ref="D4:U69" totalsRowShown="0" headerRowDxfId="24" dataDxfId="22" headerRowBorderDxfId="23" tableBorderDxfId="21">
  <autoFilter ref="D4:U69"/>
  <tableColumns count="18">
    <tableColumn id="1" name="Descrição do Requisito" dataDxfId="20"/>
    <tableColumn id="2" name="Objetivo / Estratégia de Negócio" dataDxfId="19"/>
    <tableColumn id="3" name="Prioridade" dataDxfId="18"/>
    <tableColumn id="4" name="Versão do Requisito" dataDxfId="17"/>
    <tableColumn id="7" name="Tipo Requisito " dataDxfId="16"/>
    <tableColumn id="8" name="Complexidade" dataDxfId="15"/>
    <tableColumn id="9" name="Solicitante" dataDxfId="14"/>
    <tableColumn id="10" name="Responsável" dataDxfId="13"/>
    <tableColumn id="11" name="Validador" dataDxfId="12"/>
    <tableColumn id="12" name="Critérios de Aceitação" dataDxfId="11"/>
    <tableColumn id="13" name="Dependência Internas entre Requisitos  (Rastreabilidade)" dataDxfId="10"/>
    <tableColumn id="14" name="Dependências Externas entre Requisitos (Rastreabilidade)" dataDxfId="9"/>
    <tableColumn id="15" name="Data da Criação" dataDxfId="8"/>
    <tableColumn id="16" name="Data Última Alteração" dataDxfId="7"/>
    <tableColumn id="17" name="Responsável pela última alteração" dataDxfId="6"/>
    <tableColumn id="18" name="Motivo Última Alteração" dataDxfId="5"/>
    <tableColumn id="19" name="Documentação de Apoio" dataDxfId="4"/>
    <tableColumn id="20" name="Situação do Requisito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C82" totalsRowShown="0" headerRowDxfId="2">
  <autoFilter ref="B2:C82"/>
  <tableColumns count="2">
    <tableColumn id="1" name="ID" dataDxfId="1"/>
    <tableColumn id="2" name="Descriç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pring.io/" TargetMode="External"/><Relationship Id="rId2" Type="http://schemas.openxmlformats.org/officeDocument/2006/relationships/hyperlink" Target="https://www.java.com/pt_BR/download/" TargetMode="External"/><Relationship Id="rId1" Type="http://schemas.openxmlformats.org/officeDocument/2006/relationships/hyperlink" Target="https://docs.microsoft.com/pt-br/azure/sql-database/sql-database-connect-query-java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40" t="s">
        <v>0</v>
      </c>
      <c r="C2" s="40"/>
      <c r="D2" s="40"/>
      <c r="E2" s="40"/>
    </row>
    <row r="3" spans="2:5" x14ac:dyDescent="0.2"/>
    <row r="4" spans="2:5" s="6" customFormat="1" ht="27" customHeight="1" x14ac:dyDescent="0.2">
      <c r="B4" s="21" t="s">
        <v>1</v>
      </c>
      <c r="C4" s="21" t="s">
        <v>2</v>
      </c>
      <c r="D4" s="21" t="s">
        <v>3</v>
      </c>
      <c r="E4" s="21" t="s">
        <v>4</v>
      </c>
    </row>
    <row r="5" spans="2:5" ht="30" customHeight="1" x14ac:dyDescent="0.2">
      <c r="B5" s="7" t="s">
        <v>5</v>
      </c>
      <c r="C5" s="1" t="s">
        <v>6</v>
      </c>
      <c r="D5" s="7" t="s">
        <v>7</v>
      </c>
      <c r="E5" s="8" t="s">
        <v>8</v>
      </c>
    </row>
    <row r="6" spans="2:5" ht="30" customHeight="1" x14ac:dyDescent="0.2">
      <c r="B6" s="7" t="s">
        <v>9</v>
      </c>
      <c r="C6" s="1" t="s">
        <v>10</v>
      </c>
      <c r="D6" s="7" t="s">
        <v>7</v>
      </c>
      <c r="E6" s="8">
        <v>43533</v>
      </c>
    </row>
    <row r="7" spans="2:5" ht="30" customHeight="1" x14ac:dyDescent="0.2">
      <c r="B7" s="7" t="s">
        <v>11</v>
      </c>
      <c r="C7" s="1" t="s">
        <v>12</v>
      </c>
      <c r="D7" s="7" t="s">
        <v>7</v>
      </c>
      <c r="E7" s="8">
        <v>43594</v>
      </c>
    </row>
    <row r="8" spans="2:5" ht="30" customHeight="1" x14ac:dyDescent="0.2">
      <c r="B8" s="7" t="s">
        <v>13</v>
      </c>
      <c r="C8" s="1" t="s">
        <v>14</v>
      </c>
      <c r="D8" s="7" t="s">
        <v>7</v>
      </c>
      <c r="E8" s="8">
        <v>43625</v>
      </c>
    </row>
    <row r="9" spans="2:5" ht="30" customHeight="1" x14ac:dyDescent="0.2">
      <c r="B9" s="7" t="s">
        <v>15</v>
      </c>
      <c r="C9" s="1" t="s">
        <v>14</v>
      </c>
      <c r="D9" s="7" t="s">
        <v>7</v>
      </c>
      <c r="E9" s="8">
        <v>43686</v>
      </c>
    </row>
    <row r="10" spans="2:5" ht="30" customHeight="1" x14ac:dyDescent="0.2">
      <c r="B10" s="7" t="s">
        <v>103</v>
      </c>
      <c r="C10" s="1" t="s">
        <v>14</v>
      </c>
      <c r="D10" s="7" t="s">
        <v>7</v>
      </c>
      <c r="E10" s="8">
        <v>43747</v>
      </c>
    </row>
    <row r="11" spans="2:5" ht="30" customHeight="1" x14ac:dyDescent="0.2">
      <c r="B11" s="7" t="s">
        <v>143</v>
      </c>
      <c r="C11" s="1" t="s">
        <v>14</v>
      </c>
      <c r="D11" s="7" t="s">
        <v>7</v>
      </c>
      <c r="E11" s="8">
        <v>43734</v>
      </c>
    </row>
    <row r="12" spans="2:5" ht="30" customHeight="1" x14ac:dyDescent="0.2">
      <c r="B12" s="7" t="s">
        <v>150</v>
      </c>
      <c r="C12" s="1" t="s">
        <v>14</v>
      </c>
      <c r="D12" s="35" t="s">
        <v>151</v>
      </c>
      <c r="E12" s="8">
        <v>43761</v>
      </c>
    </row>
    <row r="13" spans="2:5" ht="30" customHeight="1" x14ac:dyDescent="0.2">
      <c r="E13" s="8"/>
    </row>
    <row r="14" spans="2:5" ht="30" customHeight="1" x14ac:dyDescent="0.2">
      <c r="E14" s="8"/>
    </row>
    <row r="15" spans="2:5" ht="30" customHeight="1" x14ac:dyDescent="0.2">
      <c r="E15" s="8"/>
    </row>
    <row r="16" spans="2:5" ht="30" customHeight="1" x14ac:dyDescent="0.2">
      <c r="E16" s="8"/>
    </row>
    <row r="17" spans="5:5" ht="30" customHeight="1" x14ac:dyDescent="0.2">
      <c r="E17" s="8"/>
    </row>
    <row r="18" spans="5:5" ht="30" customHeight="1" x14ac:dyDescent="0.2">
      <c r="E18" s="8"/>
    </row>
    <row r="19" spans="5:5" ht="30" customHeight="1" x14ac:dyDescent="0.2">
      <c r="E19" s="8"/>
    </row>
    <row r="20" spans="5:5" ht="30" customHeight="1" x14ac:dyDescent="0.2">
      <c r="E20" s="8"/>
    </row>
    <row r="21" spans="5:5" ht="30" customHeight="1" x14ac:dyDescent="0.2">
      <c r="E21" s="8"/>
    </row>
    <row r="22" spans="5:5" ht="30" customHeight="1" x14ac:dyDescent="0.2">
      <c r="E22" s="8"/>
    </row>
    <row r="23" spans="5:5" ht="30" customHeight="1" x14ac:dyDescent="0.2">
      <c r="E23" s="8"/>
    </row>
    <row r="24" spans="5:5" ht="30" customHeight="1" x14ac:dyDescent="0.2">
      <c r="E24" s="8"/>
    </row>
    <row r="25" spans="5:5" ht="30" customHeight="1" x14ac:dyDescent="0.2">
      <c r="E25" s="8"/>
    </row>
    <row r="26" spans="5:5" ht="30" customHeight="1" x14ac:dyDescent="0.2">
      <c r="E26" s="8"/>
    </row>
    <row r="27" spans="5:5" ht="30" customHeight="1" x14ac:dyDescent="0.2">
      <c r="E27" s="8"/>
    </row>
    <row r="28" spans="5:5" ht="30" customHeight="1" x14ac:dyDescent="0.2">
      <c r="E28" s="8"/>
    </row>
    <row r="29" spans="5:5" ht="30" customHeight="1" x14ac:dyDescent="0.2">
      <c r="E29" s="8"/>
    </row>
    <row r="30" spans="5:5" ht="30" customHeight="1" x14ac:dyDescent="0.2">
      <c r="E30" s="8"/>
    </row>
    <row r="31" spans="5:5" ht="30" customHeight="1" x14ac:dyDescent="0.2">
      <c r="E31" s="8"/>
    </row>
    <row r="32" spans="5:5" ht="30" customHeight="1" x14ac:dyDescent="0.2">
      <c r="E32" s="8"/>
    </row>
    <row r="33" spans="2:5" x14ac:dyDescent="0.2"/>
    <row r="34" spans="2:5" x14ac:dyDescent="0.2">
      <c r="B34" s="41" t="s">
        <v>16</v>
      </c>
      <c r="C34" s="41"/>
      <c r="D34" s="41"/>
      <c r="E34" s="41"/>
    </row>
    <row r="35" spans="2:5" x14ac:dyDescent="0.2">
      <c r="B35" s="41" t="s">
        <v>17</v>
      </c>
      <c r="C35" s="41"/>
      <c r="D35" s="41"/>
      <c r="E35" s="41"/>
    </row>
    <row r="36" spans="2:5" ht="15" customHeight="1" x14ac:dyDescent="0.2">
      <c r="B36" s="41" t="s">
        <v>18</v>
      </c>
      <c r="C36" s="41"/>
      <c r="D36" s="41"/>
      <c r="E36" s="41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11 D13:D32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tabSelected="1" zoomScale="90" zoomScaleNormal="90" workbookViewId="0">
      <pane xSplit="4" ySplit="4" topLeftCell="E5" activePane="bottomRight" state="frozen"/>
      <selection pane="topRight" activeCell="D1" sqref="D1"/>
      <selection pane="bottomLeft" activeCell="A8" sqref="A8"/>
      <selection pane="bottomRight" activeCell="B4" sqref="B4"/>
    </sheetView>
  </sheetViews>
  <sheetFormatPr defaultColWidth="9.140625" defaultRowHeight="12.75" zeroHeight="1" x14ac:dyDescent="0.2"/>
  <cols>
    <col min="1" max="1" width="3.7109375" style="1" customWidth="1"/>
    <col min="2" max="2" width="3.85546875" style="28" customWidth="1"/>
    <col min="3" max="3" width="10.5703125" style="28" bestFit="1" customWidth="1"/>
    <col min="4" max="4" width="49.5703125" style="1" customWidth="1"/>
    <col min="5" max="5" width="26.71093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customWidth="1"/>
    <col min="12" max="12" width="16.28515625" style="7" customWidth="1"/>
    <col min="13" max="13" width="26.140625" style="7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7" style="1" customWidth="1"/>
    <col min="20" max="20" width="16.140625" style="22" customWidth="1"/>
    <col min="21" max="21" width="25.42578125" style="1" customWidth="1"/>
    <col min="22" max="22" width="3.7109375" style="1" customWidth="1"/>
    <col min="23" max="16384" width="9.140625" style="1"/>
  </cols>
  <sheetData>
    <row r="1" spans="2:21" s="13" customFormat="1" ht="14.25" customHeight="1" thickBot="1" x14ac:dyDescent="0.25">
      <c r="B1" s="27"/>
      <c r="C1" s="27"/>
      <c r="H1" s="14"/>
      <c r="I1" s="14"/>
      <c r="J1" s="14"/>
      <c r="K1" s="14"/>
      <c r="L1" s="14"/>
      <c r="M1" s="14"/>
      <c r="N1" s="15"/>
      <c r="O1" s="16"/>
      <c r="P1" s="14"/>
      <c r="Q1" s="17"/>
      <c r="R1" s="9"/>
      <c r="T1" s="31"/>
      <c r="U1" s="17"/>
    </row>
    <row r="2" spans="2:21" s="13" customFormat="1" ht="16.5" customHeight="1" x14ac:dyDescent="0.2">
      <c r="B2" s="27"/>
      <c r="C2" s="27"/>
      <c r="D2" s="34"/>
      <c r="E2" s="48"/>
      <c r="F2" s="42"/>
      <c r="G2" s="42"/>
      <c r="H2" s="42" t="s">
        <v>19</v>
      </c>
      <c r="I2" s="42"/>
      <c r="J2" s="42"/>
      <c r="K2" s="42"/>
      <c r="L2" s="42"/>
      <c r="M2" s="42"/>
      <c r="N2" s="42"/>
      <c r="O2" s="44" t="s">
        <v>20</v>
      </c>
      <c r="P2" s="46">
        <f ca="1">TODAY()</f>
        <v>43761</v>
      </c>
      <c r="R2" s="18"/>
      <c r="T2" s="31"/>
      <c r="U2" s="17"/>
    </row>
    <row r="3" spans="2:21" s="13" customFormat="1" ht="14.25" customHeight="1" thickBot="1" x14ac:dyDescent="0.25">
      <c r="B3" s="27"/>
      <c r="C3" s="27"/>
      <c r="E3" s="49"/>
      <c r="F3" s="43"/>
      <c r="G3" s="43"/>
      <c r="H3" s="43"/>
      <c r="I3" s="43"/>
      <c r="J3" s="43"/>
      <c r="K3" s="43"/>
      <c r="L3" s="43"/>
      <c r="M3" s="43"/>
      <c r="N3" s="43"/>
      <c r="O3" s="45"/>
      <c r="P3" s="47"/>
      <c r="T3" s="31"/>
      <c r="U3" s="19"/>
    </row>
    <row r="4" spans="2:21" s="2" customFormat="1" ht="40.5" customHeight="1" thickBot="1" x14ac:dyDescent="0.25">
      <c r="B4" s="12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</row>
    <row r="5" spans="2:21" s="20" customFormat="1" ht="30" customHeight="1" thickBot="1" x14ac:dyDescent="0.25">
      <c r="B5" s="3">
        <v>1</v>
      </c>
      <c r="C5" s="3"/>
      <c r="D5" s="10" t="s">
        <v>41</v>
      </c>
      <c r="E5" s="4"/>
      <c r="F5" s="4" t="s">
        <v>42</v>
      </c>
      <c r="G5" s="4" t="s">
        <v>5</v>
      </c>
      <c r="H5" s="4" t="s">
        <v>43</v>
      </c>
      <c r="I5" s="4" t="s">
        <v>110</v>
      </c>
      <c r="J5" s="4" t="s">
        <v>44</v>
      </c>
      <c r="K5" s="4" t="s">
        <v>45</v>
      </c>
      <c r="L5" s="4" t="s">
        <v>44</v>
      </c>
      <c r="M5" s="4" t="s">
        <v>109</v>
      </c>
      <c r="N5" s="4"/>
      <c r="O5" s="4"/>
      <c r="P5" s="5">
        <v>43707</v>
      </c>
      <c r="Q5" s="5">
        <v>43707</v>
      </c>
      <c r="R5" s="4" t="s">
        <v>7</v>
      </c>
      <c r="S5" s="4" t="str">
        <f>IF(requisitos[[#This Row],[Data da Criação]]&lt;&gt;requisitos[[#This Row],[Data Última Alteração]],"Adequação ao escopo do projeto","N/A")</f>
        <v>N/A</v>
      </c>
      <c r="T5" s="32" t="s">
        <v>104</v>
      </c>
      <c r="U5" s="4" t="s">
        <v>152</v>
      </c>
    </row>
    <row r="6" spans="2:21" s="20" customFormat="1" ht="30" customHeight="1" thickBot="1" x14ac:dyDescent="0.25">
      <c r="B6" s="3"/>
      <c r="C6" s="3" t="s">
        <v>9</v>
      </c>
      <c r="D6" s="10" t="s">
        <v>47</v>
      </c>
      <c r="E6" s="4"/>
      <c r="F6" s="4" t="s">
        <v>48</v>
      </c>
      <c r="G6" s="4" t="s">
        <v>5</v>
      </c>
      <c r="H6" s="4" t="s">
        <v>51</v>
      </c>
      <c r="I6" s="4" t="s">
        <v>110</v>
      </c>
      <c r="J6" s="4" t="s">
        <v>44</v>
      </c>
      <c r="K6" s="4" t="s">
        <v>7</v>
      </c>
      <c r="L6" s="4" t="s">
        <v>44</v>
      </c>
      <c r="M6" s="4" t="s">
        <v>109</v>
      </c>
      <c r="N6" s="4"/>
      <c r="O6" s="4"/>
      <c r="P6" s="5">
        <v>43707</v>
      </c>
      <c r="Q6" s="5">
        <v>43707</v>
      </c>
      <c r="R6" s="4" t="s">
        <v>7</v>
      </c>
      <c r="S6" s="4" t="str">
        <f>IF(requisitos[[#This Row],[Data da Criação]]&lt;&gt;requisitos[[#This Row],[Data Última Alteração]],"Adequação ao escopo do projeto","N/A")</f>
        <v>N/A</v>
      </c>
      <c r="T6" s="4" t="s">
        <v>109</v>
      </c>
      <c r="U6" s="4" t="s">
        <v>152</v>
      </c>
    </row>
    <row r="7" spans="2:21" s="20" customFormat="1" ht="30" customHeight="1" thickBot="1" x14ac:dyDescent="0.25">
      <c r="B7" s="3"/>
      <c r="C7" s="3" t="s">
        <v>11</v>
      </c>
      <c r="D7" s="10" t="s">
        <v>49</v>
      </c>
      <c r="E7" s="4"/>
      <c r="F7" s="4" t="s">
        <v>48</v>
      </c>
      <c r="G7" s="4" t="s">
        <v>5</v>
      </c>
      <c r="H7" s="4" t="s">
        <v>51</v>
      </c>
      <c r="I7" s="4" t="s">
        <v>110</v>
      </c>
      <c r="J7" s="4" t="s">
        <v>44</v>
      </c>
      <c r="K7" s="4" t="s">
        <v>45</v>
      </c>
      <c r="L7" s="4" t="s">
        <v>44</v>
      </c>
      <c r="M7" s="4" t="s">
        <v>109</v>
      </c>
      <c r="N7" s="4">
        <v>1</v>
      </c>
      <c r="O7" s="4" t="s">
        <v>13</v>
      </c>
      <c r="P7" s="5">
        <v>43707</v>
      </c>
      <c r="Q7" s="5">
        <v>43711</v>
      </c>
      <c r="R7" s="4" t="s">
        <v>7</v>
      </c>
      <c r="S7" s="4" t="str">
        <f>IF(requisitos[[#This Row],[Data da Criação]]&lt;&gt;requisitos[[#This Row],[Data Última Alteração]],"Adequação ao escopo do projeto","N/A")</f>
        <v>Adequação ao escopo do projeto</v>
      </c>
      <c r="T7" s="4" t="s">
        <v>109</v>
      </c>
      <c r="U7" s="4" t="s">
        <v>152</v>
      </c>
    </row>
    <row r="8" spans="2:21" s="20" customFormat="1" ht="30" customHeight="1" thickBot="1" x14ac:dyDescent="0.25">
      <c r="B8" s="3"/>
      <c r="C8" s="3" t="s">
        <v>13</v>
      </c>
      <c r="D8" s="10" t="s">
        <v>50</v>
      </c>
      <c r="E8" s="4"/>
      <c r="F8" s="4" t="s">
        <v>48</v>
      </c>
      <c r="G8" s="4" t="s">
        <v>5</v>
      </c>
      <c r="H8" s="4" t="s">
        <v>51</v>
      </c>
      <c r="I8" s="4" t="s">
        <v>110</v>
      </c>
      <c r="J8" s="4" t="s">
        <v>44</v>
      </c>
      <c r="K8" s="4" t="s">
        <v>7</v>
      </c>
      <c r="L8" s="4" t="s">
        <v>44</v>
      </c>
      <c r="M8" s="4" t="s">
        <v>109</v>
      </c>
      <c r="N8" s="4"/>
      <c r="O8" s="4"/>
      <c r="P8" s="5">
        <v>43711</v>
      </c>
      <c r="Q8" s="5">
        <v>43711</v>
      </c>
      <c r="R8" s="4" t="s">
        <v>7</v>
      </c>
      <c r="S8" s="4" t="str">
        <f>IF(requisitos[[#This Row],[Data da Criação]]&lt;&gt;requisitos[[#This Row],[Data Última Alteração]],"Adequação ao escopo do projeto","N/A")</f>
        <v>N/A</v>
      </c>
      <c r="T8" s="4" t="s">
        <v>109</v>
      </c>
      <c r="U8" s="4" t="s">
        <v>152</v>
      </c>
    </row>
    <row r="9" spans="2:21" s="20" customFormat="1" ht="30" customHeight="1" thickBot="1" x14ac:dyDescent="0.25">
      <c r="B9" s="3">
        <v>2</v>
      </c>
      <c r="C9" s="3"/>
      <c r="D9" s="10" t="s">
        <v>137</v>
      </c>
      <c r="E9" s="4"/>
      <c r="F9" s="4" t="s">
        <v>42</v>
      </c>
      <c r="G9" s="4" t="s">
        <v>5</v>
      </c>
      <c r="H9" s="4" t="s">
        <v>51</v>
      </c>
      <c r="I9" s="4" t="s">
        <v>111</v>
      </c>
      <c r="J9" s="4" t="s">
        <v>44</v>
      </c>
      <c r="K9" s="4" t="s">
        <v>45</v>
      </c>
      <c r="L9" s="4" t="s">
        <v>44</v>
      </c>
      <c r="M9" s="4" t="s">
        <v>109</v>
      </c>
      <c r="N9" s="4"/>
      <c r="O9" s="4"/>
      <c r="P9" s="5">
        <v>43707</v>
      </c>
      <c r="Q9" s="5">
        <v>43707</v>
      </c>
      <c r="R9" s="4" t="s">
        <v>7</v>
      </c>
      <c r="S9" s="4" t="str">
        <f>IF(requisitos[[#This Row],[Data da Criação]]&lt;&gt;requisitos[[#This Row],[Data Última Alteração]],"Adequação ao escopo do projeto","N/A")</f>
        <v>N/A</v>
      </c>
      <c r="T9" s="4" t="s">
        <v>109</v>
      </c>
      <c r="U9" s="4" t="s">
        <v>121</v>
      </c>
    </row>
    <row r="10" spans="2:21" s="20" customFormat="1" ht="30" customHeight="1" thickBot="1" x14ac:dyDescent="0.25">
      <c r="B10" s="3"/>
      <c r="C10" s="3" t="s">
        <v>77</v>
      </c>
      <c r="D10" s="10" t="s">
        <v>138</v>
      </c>
      <c r="E10" s="4"/>
      <c r="F10" s="4" t="s">
        <v>42</v>
      </c>
      <c r="G10" s="4" t="s">
        <v>5</v>
      </c>
      <c r="H10" s="4" t="s">
        <v>51</v>
      </c>
      <c r="I10" s="4" t="s">
        <v>111</v>
      </c>
      <c r="J10" s="4" t="s">
        <v>44</v>
      </c>
      <c r="K10" s="4" t="s">
        <v>45</v>
      </c>
      <c r="L10" s="4" t="s">
        <v>44</v>
      </c>
      <c r="M10" s="4" t="s">
        <v>109</v>
      </c>
      <c r="N10" s="4"/>
      <c r="O10" s="4"/>
      <c r="P10" s="5">
        <v>43720</v>
      </c>
      <c r="Q10" s="5">
        <v>43720</v>
      </c>
      <c r="R10" s="4" t="s">
        <v>7</v>
      </c>
      <c r="S10" s="4" t="str">
        <f>IF(requisitos[[#This Row],[Data da Criação]]&lt;&gt;requisitos[[#This Row],[Data Última Alteração]],"Adequação ao escopo do projeto","N/A")</f>
        <v>N/A</v>
      </c>
      <c r="T10" s="36" t="s">
        <v>139</v>
      </c>
      <c r="U10" s="4" t="s">
        <v>153</v>
      </c>
    </row>
    <row r="11" spans="2:21" s="20" customFormat="1" ht="30" customHeight="1" thickBot="1" x14ac:dyDescent="0.25">
      <c r="B11" s="3"/>
      <c r="C11" s="3" t="s">
        <v>78</v>
      </c>
      <c r="D11" s="10" t="s">
        <v>52</v>
      </c>
      <c r="E11" s="4"/>
      <c r="F11" s="4" t="s">
        <v>42</v>
      </c>
      <c r="G11" s="4" t="s">
        <v>5</v>
      </c>
      <c r="H11" s="4" t="s">
        <v>51</v>
      </c>
      <c r="I11" s="4" t="s">
        <v>112</v>
      </c>
      <c r="J11" s="4" t="s">
        <v>44</v>
      </c>
      <c r="K11" s="4" t="s">
        <v>118</v>
      </c>
      <c r="L11" s="4" t="s">
        <v>44</v>
      </c>
      <c r="M11" s="4" t="s">
        <v>109</v>
      </c>
      <c r="N11" s="4"/>
      <c r="O11" s="4"/>
      <c r="P11" s="5">
        <v>43711</v>
      </c>
      <c r="Q11" s="5">
        <v>43711</v>
      </c>
      <c r="R11" s="4" t="s">
        <v>7</v>
      </c>
      <c r="S11" s="4" t="str">
        <f>IF(requisitos[[#This Row],[Data da Criação]]&lt;&gt;requisitos[[#This Row],[Data Última Alteração]],"Adequação ao escopo do projeto","N/A")</f>
        <v>N/A</v>
      </c>
      <c r="T11" s="32" t="s">
        <v>106</v>
      </c>
      <c r="U11" s="4" t="s">
        <v>121</v>
      </c>
    </row>
    <row r="12" spans="2:21" s="20" customFormat="1" ht="77.25" thickBot="1" x14ac:dyDescent="0.25">
      <c r="B12" s="3"/>
      <c r="C12" s="3" t="s">
        <v>136</v>
      </c>
      <c r="D12" s="10" t="s">
        <v>53</v>
      </c>
      <c r="E12" s="4"/>
      <c r="F12" s="4" t="s">
        <v>42</v>
      </c>
      <c r="G12" s="4" t="s">
        <v>5</v>
      </c>
      <c r="H12" s="4" t="s">
        <v>51</v>
      </c>
      <c r="I12" s="4" t="s">
        <v>112</v>
      </c>
      <c r="J12" s="4" t="s">
        <v>44</v>
      </c>
      <c r="K12" s="4" t="s">
        <v>118</v>
      </c>
      <c r="L12" s="4" t="s">
        <v>44</v>
      </c>
      <c r="M12" s="4" t="s">
        <v>109</v>
      </c>
      <c r="N12" s="4"/>
      <c r="O12" s="4"/>
      <c r="P12" s="5">
        <v>43711</v>
      </c>
      <c r="Q12" s="5">
        <v>43711</v>
      </c>
      <c r="R12" s="4" t="s">
        <v>7</v>
      </c>
      <c r="S12" s="4" t="str">
        <f>IF(requisitos[[#This Row],[Data da Criação]]&lt;&gt;requisitos[[#This Row],[Data Última Alteração]],"Adequação ao escopo do projeto","N/A")</f>
        <v>N/A</v>
      </c>
      <c r="T12" s="33" t="s">
        <v>107</v>
      </c>
      <c r="U12" s="4" t="s">
        <v>121</v>
      </c>
    </row>
    <row r="13" spans="2:21" s="20" customFormat="1" ht="39" thickBot="1" x14ac:dyDescent="0.25">
      <c r="B13" s="3">
        <v>3</v>
      </c>
      <c r="C13" s="3"/>
      <c r="D13" s="10" t="s">
        <v>161</v>
      </c>
      <c r="E13" s="4"/>
      <c r="F13" s="4" t="s">
        <v>42</v>
      </c>
      <c r="G13" s="4" t="s">
        <v>5</v>
      </c>
      <c r="H13" s="4" t="s">
        <v>43</v>
      </c>
      <c r="I13" s="4" t="s">
        <v>111</v>
      </c>
      <c r="J13" s="4" t="s">
        <v>44</v>
      </c>
      <c r="K13" s="4" t="s">
        <v>45</v>
      </c>
      <c r="L13" s="4" t="s">
        <v>44</v>
      </c>
      <c r="M13" s="4" t="s">
        <v>116</v>
      </c>
      <c r="N13" s="4" t="s">
        <v>123</v>
      </c>
      <c r="O13" s="4"/>
      <c r="P13" s="5">
        <v>43713</v>
      </c>
      <c r="Q13" s="5">
        <v>43713</v>
      </c>
      <c r="R13" s="4" t="s">
        <v>7</v>
      </c>
      <c r="S13" s="4" t="str">
        <f>IF(requisitos[[#This Row],[Data da Criação]]&lt;&gt;requisitos[[#This Row],[Data Última Alteração]],"Adequação ao escopo do projeto","N/A")</f>
        <v>N/A</v>
      </c>
      <c r="T13" s="4" t="s">
        <v>109</v>
      </c>
      <c r="U13" s="4" t="s">
        <v>121</v>
      </c>
    </row>
    <row r="14" spans="2:21" s="20" customFormat="1" ht="30" customHeight="1" thickBot="1" x14ac:dyDescent="0.25">
      <c r="B14" s="3"/>
      <c r="C14" s="3" t="s">
        <v>79</v>
      </c>
      <c r="D14" s="10" t="s">
        <v>162</v>
      </c>
      <c r="E14" s="4"/>
      <c r="F14" s="4" t="s">
        <v>42</v>
      </c>
      <c r="G14" s="4" t="s">
        <v>5</v>
      </c>
      <c r="H14" s="4" t="s">
        <v>43</v>
      </c>
      <c r="I14" s="4" t="s">
        <v>111</v>
      </c>
      <c r="J14" s="4" t="s">
        <v>44</v>
      </c>
      <c r="K14" s="4" t="s">
        <v>45</v>
      </c>
      <c r="L14" s="4" t="s">
        <v>44</v>
      </c>
      <c r="M14" s="4" t="s">
        <v>109</v>
      </c>
      <c r="N14" s="4" t="s">
        <v>80</v>
      </c>
      <c r="O14" s="4"/>
      <c r="P14" s="5">
        <v>43718</v>
      </c>
      <c r="Q14" s="5">
        <v>43718</v>
      </c>
      <c r="R14" s="4" t="s">
        <v>45</v>
      </c>
      <c r="S14" s="4" t="str">
        <f>IF(requisitos[[#This Row],[Data da Criação]]&lt;&gt;requisitos[[#This Row],[Data Última Alteração]],"Adequação ao escopo do projeto","N/A")</f>
        <v>N/A</v>
      </c>
      <c r="T14" s="4" t="s">
        <v>109</v>
      </c>
      <c r="U14" s="4" t="s">
        <v>152</v>
      </c>
    </row>
    <row r="15" spans="2:21" s="20" customFormat="1" ht="30" customHeight="1" thickBot="1" x14ac:dyDescent="0.25">
      <c r="B15" s="3"/>
      <c r="C15" s="3" t="s">
        <v>80</v>
      </c>
      <c r="D15" s="11" t="s">
        <v>154</v>
      </c>
      <c r="E15" s="4"/>
      <c r="F15" s="4" t="s">
        <v>42</v>
      </c>
      <c r="G15" s="4" t="s">
        <v>5</v>
      </c>
      <c r="H15" s="4" t="s">
        <v>43</v>
      </c>
      <c r="I15" s="4" t="s">
        <v>111</v>
      </c>
      <c r="J15" s="4" t="s">
        <v>44</v>
      </c>
      <c r="K15" s="4" t="s">
        <v>45</v>
      </c>
      <c r="L15" s="4" t="s">
        <v>44</v>
      </c>
      <c r="M15" s="4" t="s">
        <v>109</v>
      </c>
      <c r="N15" s="4"/>
      <c r="O15" s="4"/>
      <c r="P15" s="5">
        <v>43711</v>
      </c>
      <c r="Q15" s="5">
        <v>43711</v>
      </c>
      <c r="R15" s="4" t="s">
        <v>7</v>
      </c>
      <c r="S15" s="4" t="str">
        <f>IF(requisitos[[#This Row],[Data da Criação]]&lt;&gt;requisitos[[#This Row],[Data Última Alteração]],"Adequação ao escopo do projeto","N/A")</f>
        <v>N/A</v>
      </c>
      <c r="T15" s="32" t="s">
        <v>69</v>
      </c>
      <c r="U15" s="4" t="s">
        <v>152</v>
      </c>
    </row>
    <row r="16" spans="2:21" s="20" customFormat="1" ht="30" customHeight="1" thickBot="1" x14ac:dyDescent="0.25">
      <c r="B16" s="3"/>
      <c r="C16" s="3" t="s">
        <v>81</v>
      </c>
      <c r="D16" s="11" t="s">
        <v>54</v>
      </c>
      <c r="E16" s="4"/>
      <c r="F16" s="4" t="s">
        <v>42</v>
      </c>
      <c r="G16" s="4" t="s">
        <v>5</v>
      </c>
      <c r="H16" s="4" t="s">
        <v>43</v>
      </c>
      <c r="I16" s="4" t="s">
        <v>111</v>
      </c>
      <c r="J16" s="4" t="s">
        <v>44</v>
      </c>
      <c r="K16" s="4" t="s">
        <v>45</v>
      </c>
      <c r="L16" s="4" t="s">
        <v>44</v>
      </c>
      <c r="M16" s="4" t="s">
        <v>109</v>
      </c>
      <c r="N16" s="4" t="s">
        <v>80</v>
      </c>
      <c r="O16" s="4"/>
      <c r="P16" s="5">
        <v>43711</v>
      </c>
      <c r="Q16" s="5">
        <v>43711</v>
      </c>
      <c r="R16" s="4" t="s">
        <v>7</v>
      </c>
      <c r="S16" s="4" t="str">
        <f>IF(requisitos[[#This Row],[Data da Criação]]&lt;&gt;requisitos[[#This Row],[Data Última Alteração]],"Adequação ao escopo do projeto","N/A")</f>
        <v>N/A</v>
      </c>
      <c r="T16" s="4" t="s">
        <v>109</v>
      </c>
      <c r="U16" s="4" t="s">
        <v>152</v>
      </c>
    </row>
    <row r="17" spans="2:21" s="20" customFormat="1" ht="30" customHeight="1" thickBot="1" x14ac:dyDescent="0.25">
      <c r="B17" s="3"/>
      <c r="C17" s="3" t="s">
        <v>82</v>
      </c>
      <c r="D17" s="11" t="s">
        <v>155</v>
      </c>
      <c r="E17" s="4"/>
      <c r="F17" s="4" t="s">
        <v>42</v>
      </c>
      <c r="G17" s="4" t="s">
        <v>5</v>
      </c>
      <c r="H17" s="4" t="s">
        <v>43</v>
      </c>
      <c r="I17" s="4" t="s">
        <v>111</v>
      </c>
      <c r="J17" s="4" t="s">
        <v>44</v>
      </c>
      <c r="K17" s="4" t="s">
        <v>45</v>
      </c>
      <c r="L17" s="4" t="s">
        <v>44</v>
      </c>
      <c r="M17" s="4" t="s">
        <v>109</v>
      </c>
      <c r="N17" s="4" t="s">
        <v>80</v>
      </c>
      <c r="O17" s="4"/>
      <c r="P17" s="5">
        <v>43711</v>
      </c>
      <c r="Q17" s="5">
        <v>43711</v>
      </c>
      <c r="R17" s="4" t="s">
        <v>7</v>
      </c>
      <c r="S17" s="4" t="str">
        <f>IF(requisitos[[#This Row],[Data da Criação]]&lt;&gt;requisitos[[#This Row],[Data Última Alteração]],"Adequação ao escopo do projeto","N/A")</f>
        <v>N/A</v>
      </c>
      <c r="T17" s="4" t="s">
        <v>109</v>
      </c>
      <c r="U17" s="4" t="s">
        <v>152</v>
      </c>
    </row>
    <row r="18" spans="2:21" s="20" customFormat="1" ht="30" customHeight="1" thickBot="1" x14ac:dyDescent="0.25">
      <c r="B18" s="3"/>
      <c r="C18" s="3" t="s">
        <v>83</v>
      </c>
      <c r="D18" s="11" t="s">
        <v>156</v>
      </c>
      <c r="E18" s="4"/>
      <c r="F18" s="4" t="s">
        <v>42</v>
      </c>
      <c r="G18" s="4" t="s">
        <v>5</v>
      </c>
      <c r="H18" s="4" t="s">
        <v>43</v>
      </c>
      <c r="I18" s="4" t="s">
        <v>111</v>
      </c>
      <c r="J18" s="4" t="s">
        <v>44</v>
      </c>
      <c r="K18" s="4" t="s">
        <v>45</v>
      </c>
      <c r="L18" s="4" t="s">
        <v>44</v>
      </c>
      <c r="M18" s="4" t="s">
        <v>109</v>
      </c>
      <c r="N18" s="4" t="s">
        <v>80</v>
      </c>
      <c r="O18" s="4"/>
      <c r="P18" s="5">
        <v>43711</v>
      </c>
      <c r="Q18" s="5">
        <v>43711</v>
      </c>
      <c r="R18" s="4" t="s">
        <v>7</v>
      </c>
      <c r="S18" s="4" t="str">
        <f>IF(requisitos[[#This Row],[Data da Criação]]&lt;&gt;requisitos[[#This Row],[Data Última Alteração]],"Adequação ao escopo do projeto","N/A")</f>
        <v>N/A</v>
      </c>
      <c r="T18" s="4" t="s">
        <v>109</v>
      </c>
      <c r="U18" s="4" t="s">
        <v>152</v>
      </c>
    </row>
    <row r="19" spans="2:21" s="20" customFormat="1" ht="30" customHeight="1" thickBot="1" x14ac:dyDescent="0.25">
      <c r="B19" s="3"/>
      <c r="C19" s="3" t="s">
        <v>84</v>
      </c>
      <c r="D19" s="11" t="s">
        <v>55</v>
      </c>
      <c r="E19" s="4"/>
      <c r="F19" s="4" t="s">
        <v>87</v>
      </c>
      <c r="G19" s="4" t="s">
        <v>5</v>
      </c>
      <c r="H19" s="4" t="s">
        <v>43</v>
      </c>
      <c r="I19" s="4" t="s">
        <v>113</v>
      </c>
      <c r="J19" s="4" t="s">
        <v>44</v>
      </c>
      <c r="K19" s="4" t="s">
        <v>45</v>
      </c>
      <c r="L19" s="4" t="s">
        <v>44</v>
      </c>
      <c r="M19" s="4" t="s">
        <v>109</v>
      </c>
      <c r="N19" s="4"/>
      <c r="O19" s="4"/>
      <c r="P19" s="5">
        <v>43711</v>
      </c>
      <c r="Q19" s="5">
        <v>43713</v>
      </c>
      <c r="R19" s="4" t="s">
        <v>7</v>
      </c>
      <c r="S19" s="4" t="str">
        <f>IF(requisitos[[#This Row],[Data da Criação]]&lt;&gt;requisitos[[#This Row],[Data Última Alteração]],"Adequação ao escopo do projeto","N/A")</f>
        <v>Adequação ao escopo do projeto</v>
      </c>
      <c r="T19" s="4" t="s">
        <v>109</v>
      </c>
      <c r="U19" s="4" t="s">
        <v>46</v>
      </c>
    </row>
    <row r="20" spans="2:21" s="20" customFormat="1" ht="30" customHeight="1" thickBot="1" x14ac:dyDescent="0.25">
      <c r="B20" s="3"/>
      <c r="C20" s="3" t="s">
        <v>85</v>
      </c>
      <c r="D20" s="11" t="s">
        <v>56</v>
      </c>
      <c r="E20" s="4"/>
      <c r="F20" s="4" t="s">
        <v>87</v>
      </c>
      <c r="G20" s="4" t="s">
        <v>5</v>
      </c>
      <c r="H20" s="4" t="s">
        <v>43</v>
      </c>
      <c r="I20" s="4" t="s">
        <v>111</v>
      </c>
      <c r="J20" s="4" t="s">
        <v>44</v>
      </c>
      <c r="K20" s="4" t="s">
        <v>45</v>
      </c>
      <c r="L20" s="4" t="s">
        <v>44</v>
      </c>
      <c r="M20" s="4" t="s">
        <v>109</v>
      </c>
      <c r="N20" s="4"/>
      <c r="O20" s="4"/>
      <c r="P20" s="5">
        <v>43711</v>
      </c>
      <c r="Q20" s="5">
        <v>43711</v>
      </c>
      <c r="R20" s="4" t="s">
        <v>7</v>
      </c>
      <c r="S20" s="4" t="str">
        <f>IF(requisitos[[#This Row],[Data da Criação]]&lt;&gt;requisitos[[#This Row],[Data Última Alteração]],"Adequação ao escopo do projeto","N/A")</f>
        <v>N/A</v>
      </c>
      <c r="T20" s="4" t="s">
        <v>109</v>
      </c>
      <c r="U20" s="4" t="s">
        <v>163</v>
      </c>
    </row>
    <row r="21" spans="2:21" s="20" customFormat="1" ht="30" customHeight="1" thickBot="1" x14ac:dyDescent="0.25">
      <c r="B21" s="3"/>
      <c r="C21" s="3" t="s">
        <v>86</v>
      </c>
      <c r="D21" s="11" t="s">
        <v>57</v>
      </c>
      <c r="E21" s="4"/>
      <c r="F21" s="4" t="s">
        <v>42</v>
      </c>
      <c r="G21" s="4" t="s">
        <v>5</v>
      </c>
      <c r="H21" s="4" t="s">
        <v>43</v>
      </c>
      <c r="I21" s="4" t="s">
        <v>111</v>
      </c>
      <c r="J21" s="4" t="s">
        <v>44</v>
      </c>
      <c r="K21" s="4" t="s">
        <v>45</v>
      </c>
      <c r="L21" s="4" t="s">
        <v>44</v>
      </c>
      <c r="M21" s="4" t="s">
        <v>109</v>
      </c>
      <c r="N21" s="4" t="s">
        <v>80</v>
      </c>
      <c r="O21" s="4"/>
      <c r="P21" s="5">
        <v>43716</v>
      </c>
      <c r="Q21" s="5">
        <v>43716</v>
      </c>
      <c r="R21" s="4" t="s">
        <v>7</v>
      </c>
      <c r="S21" s="4" t="str">
        <f>IF(requisitos[[#This Row],[Data da Criação]]&lt;&gt;requisitos[[#This Row],[Data Última Alteração]],"Adequação ao escopo do projeto","N/A")</f>
        <v>N/A</v>
      </c>
      <c r="T21" s="4" t="s">
        <v>109</v>
      </c>
      <c r="U21" s="4" t="s">
        <v>152</v>
      </c>
    </row>
    <row r="22" spans="2:21" s="20" customFormat="1" ht="88.5" customHeight="1" thickBot="1" x14ac:dyDescent="0.25">
      <c r="B22" s="3">
        <v>4</v>
      </c>
      <c r="C22" s="3"/>
      <c r="D22" s="11" t="s">
        <v>58</v>
      </c>
      <c r="E22" s="4" t="s">
        <v>157</v>
      </c>
      <c r="F22" s="4" t="s">
        <v>48</v>
      </c>
      <c r="G22" s="4" t="s">
        <v>5</v>
      </c>
      <c r="H22" s="4" t="s">
        <v>43</v>
      </c>
      <c r="I22" s="4" t="s">
        <v>111</v>
      </c>
      <c r="J22" s="4" t="s">
        <v>44</v>
      </c>
      <c r="K22" s="4" t="s">
        <v>119</v>
      </c>
      <c r="L22" s="4" t="s">
        <v>44</v>
      </c>
      <c r="M22" s="4" t="s">
        <v>109</v>
      </c>
      <c r="N22" s="4"/>
      <c r="O22" s="4"/>
      <c r="P22" s="5">
        <v>43711</v>
      </c>
      <c r="Q22" s="5">
        <v>43711</v>
      </c>
      <c r="R22" s="4" t="s">
        <v>7</v>
      </c>
      <c r="S22" s="4" t="str">
        <f>IF(requisitos[[#This Row],[Data da Criação]]&lt;&gt;requisitos[[#This Row],[Data Última Alteração]],"Adequação ao escopo do projeto","N/A")</f>
        <v>N/A</v>
      </c>
      <c r="T22" s="4" t="s">
        <v>109</v>
      </c>
      <c r="U22" s="4" t="s">
        <v>153</v>
      </c>
    </row>
    <row r="23" spans="2:21" s="20" customFormat="1" ht="30" customHeight="1" thickBot="1" x14ac:dyDescent="0.25">
      <c r="B23" s="3">
        <v>5</v>
      </c>
      <c r="C23" s="3"/>
      <c r="D23" s="10" t="s">
        <v>59</v>
      </c>
      <c r="E23" s="4"/>
      <c r="F23" s="4" t="s">
        <v>87</v>
      </c>
      <c r="G23" s="4" t="s">
        <v>5</v>
      </c>
      <c r="H23" s="4" t="s">
        <v>43</v>
      </c>
      <c r="I23" s="4" t="s">
        <v>113</v>
      </c>
      <c r="J23" s="4" t="s">
        <v>44</v>
      </c>
      <c r="K23" s="4" t="s">
        <v>119</v>
      </c>
      <c r="L23" s="4" t="s">
        <v>44</v>
      </c>
      <c r="M23" s="4" t="s">
        <v>109</v>
      </c>
      <c r="N23" s="4" t="s">
        <v>88</v>
      </c>
      <c r="O23" s="4"/>
      <c r="P23" s="5">
        <v>43716</v>
      </c>
      <c r="Q23" s="5">
        <v>43716</v>
      </c>
      <c r="R23" s="4" t="s">
        <v>7</v>
      </c>
      <c r="S23" s="4" t="str">
        <f>IF(requisitos[[#This Row],[Data da Criação]]&lt;&gt;requisitos[[#This Row],[Data Última Alteração]],"Adequação ao escopo do projeto","N/A")</f>
        <v>N/A</v>
      </c>
      <c r="T23" s="4" t="s">
        <v>109</v>
      </c>
      <c r="U23" s="4" t="s">
        <v>46</v>
      </c>
    </row>
    <row r="24" spans="2:21" s="20" customFormat="1" ht="30" customHeight="1" thickBot="1" x14ac:dyDescent="0.25">
      <c r="B24" s="3"/>
      <c r="C24" s="3" t="s">
        <v>88</v>
      </c>
      <c r="D24" s="10" t="s">
        <v>60</v>
      </c>
      <c r="E24" s="4"/>
      <c r="F24" s="4" t="s">
        <v>87</v>
      </c>
      <c r="G24" s="4" t="s">
        <v>5</v>
      </c>
      <c r="H24" s="4" t="s">
        <v>43</v>
      </c>
      <c r="I24" s="4" t="s">
        <v>113</v>
      </c>
      <c r="J24" s="4" t="s">
        <v>44</v>
      </c>
      <c r="K24" s="4" t="s">
        <v>119</v>
      </c>
      <c r="L24" s="4" t="s">
        <v>44</v>
      </c>
      <c r="M24" s="4" t="s">
        <v>109</v>
      </c>
      <c r="N24" s="4"/>
      <c r="O24" s="4"/>
      <c r="P24" s="5">
        <v>43716</v>
      </c>
      <c r="Q24" s="5">
        <v>43716</v>
      </c>
      <c r="R24" s="4" t="s">
        <v>7</v>
      </c>
      <c r="S24" s="4" t="str">
        <f>IF(requisitos[[#This Row],[Data da Criação]]&lt;&gt;requisitos[[#This Row],[Data Última Alteração]],"Adequação ao escopo do projeto","N/A")</f>
        <v>N/A</v>
      </c>
      <c r="T24" s="4" t="s">
        <v>109</v>
      </c>
      <c r="U24" s="4" t="s">
        <v>46</v>
      </c>
    </row>
    <row r="25" spans="2:21" s="20" customFormat="1" ht="39" thickBot="1" x14ac:dyDescent="0.25">
      <c r="B25" s="3"/>
      <c r="C25" s="3" t="s">
        <v>89</v>
      </c>
      <c r="D25" s="10" t="s">
        <v>158</v>
      </c>
      <c r="E25" s="4"/>
      <c r="F25" s="4" t="s">
        <v>87</v>
      </c>
      <c r="G25" s="4" t="s">
        <v>5</v>
      </c>
      <c r="H25" s="4" t="s">
        <v>43</v>
      </c>
      <c r="I25" s="4" t="s">
        <v>111</v>
      </c>
      <c r="J25" s="4" t="s">
        <v>44</v>
      </c>
      <c r="K25" s="4" t="s">
        <v>119</v>
      </c>
      <c r="L25" s="4" t="s">
        <v>44</v>
      </c>
      <c r="M25" s="4" t="s">
        <v>109</v>
      </c>
      <c r="N25" s="4"/>
      <c r="O25" s="4"/>
      <c r="P25" s="5">
        <v>43716</v>
      </c>
      <c r="Q25" s="5">
        <v>43716</v>
      </c>
      <c r="R25" s="4" t="s">
        <v>7</v>
      </c>
      <c r="S25" s="4" t="str">
        <f>IF(requisitos[[#This Row],[Data da Criação]]&lt;&gt;requisitos[[#This Row],[Data Última Alteração]],"Adequação ao escopo do projeto","N/A")</f>
        <v>N/A</v>
      </c>
      <c r="T25" s="4" t="s">
        <v>109</v>
      </c>
      <c r="U25" s="4" t="s">
        <v>46</v>
      </c>
    </row>
    <row r="26" spans="2:21" s="26" customFormat="1" ht="39" thickBot="1" x14ac:dyDescent="0.25">
      <c r="B26" s="3"/>
      <c r="C26" s="3" t="s">
        <v>90</v>
      </c>
      <c r="D26" s="10" t="s">
        <v>61</v>
      </c>
      <c r="E26" s="4"/>
      <c r="F26" s="4" t="s">
        <v>87</v>
      </c>
      <c r="G26" s="4" t="s">
        <v>5</v>
      </c>
      <c r="H26" s="4" t="s">
        <v>43</v>
      </c>
      <c r="I26" s="4" t="s">
        <v>111</v>
      </c>
      <c r="J26" s="4" t="s">
        <v>44</v>
      </c>
      <c r="K26" s="4" t="s">
        <v>119</v>
      </c>
      <c r="L26" s="4" t="s">
        <v>44</v>
      </c>
      <c r="M26" s="4" t="s">
        <v>109</v>
      </c>
      <c r="N26" s="4"/>
      <c r="O26" s="4"/>
      <c r="P26" s="5">
        <v>43716</v>
      </c>
      <c r="Q26" s="5">
        <v>43716</v>
      </c>
      <c r="R26" s="4" t="s">
        <v>7</v>
      </c>
      <c r="S26" s="4" t="str">
        <f>IF(requisitos[[#This Row],[Data da Criação]]&lt;&gt;requisitos[[#This Row],[Data Última Alteração]],"Adequação ao escopo do projeto","N/A")</f>
        <v>N/A</v>
      </c>
      <c r="T26" s="4" t="s">
        <v>109</v>
      </c>
      <c r="U26" s="4" t="s">
        <v>46</v>
      </c>
    </row>
    <row r="27" spans="2:21" s="20" customFormat="1" ht="30" customHeight="1" thickBot="1" x14ac:dyDescent="0.25">
      <c r="B27" s="3">
        <v>6</v>
      </c>
      <c r="C27" s="3"/>
      <c r="D27" s="23" t="s">
        <v>91</v>
      </c>
      <c r="E27" s="24"/>
      <c r="F27" s="24" t="s">
        <v>42</v>
      </c>
      <c r="G27" s="24" t="s">
        <v>5</v>
      </c>
      <c r="H27" s="24" t="s">
        <v>43</v>
      </c>
      <c r="I27" s="24" t="s">
        <v>114</v>
      </c>
      <c r="J27" s="24" t="s">
        <v>44</v>
      </c>
      <c r="K27" s="24" t="s">
        <v>120</v>
      </c>
      <c r="L27" s="24" t="s">
        <v>44</v>
      </c>
      <c r="M27" s="4" t="s">
        <v>109</v>
      </c>
      <c r="N27" s="24"/>
      <c r="O27" s="24"/>
      <c r="P27" s="25">
        <v>43716</v>
      </c>
      <c r="Q27" s="25">
        <v>43716</v>
      </c>
      <c r="R27" s="24" t="s">
        <v>7</v>
      </c>
      <c r="S27" s="24" t="str">
        <f>IF(requisitos[[#This Row],[Data da Criação]]&lt;&gt;requisitos[[#This Row],[Data Última Alteração]],"Adequação ao escopo do projeto","N/A")</f>
        <v>N/A</v>
      </c>
      <c r="T27" s="4" t="s">
        <v>109</v>
      </c>
      <c r="U27" s="24" t="s">
        <v>152</v>
      </c>
    </row>
    <row r="28" spans="2:21" s="20" customFormat="1" ht="30" customHeight="1" thickBot="1" x14ac:dyDescent="0.25">
      <c r="B28" s="3"/>
      <c r="C28" s="3" t="s">
        <v>122</v>
      </c>
      <c r="D28" s="20" t="s">
        <v>124</v>
      </c>
      <c r="F28" s="35" t="s">
        <v>48</v>
      </c>
      <c r="G28" s="24" t="s">
        <v>5</v>
      </c>
      <c r="H28" s="24" t="s">
        <v>43</v>
      </c>
      <c r="I28" s="24" t="s">
        <v>114</v>
      </c>
      <c r="J28" s="24" t="s">
        <v>44</v>
      </c>
      <c r="K28" s="24" t="s">
        <v>120</v>
      </c>
      <c r="L28" s="24" t="s">
        <v>44</v>
      </c>
      <c r="M28" s="4" t="s">
        <v>109</v>
      </c>
      <c r="N28" s="24">
        <v>6</v>
      </c>
      <c r="O28" s="24"/>
      <c r="P28" s="25">
        <v>43720</v>
      </c>
      <c r="Q28" s="25">
        <v>43720</v>
      </c>
      <c r="R28" s="24" t="s">
        <v>7</v>
      </c>
      <c r="S28" s="24" t="str">
        <f>IF(requisitos[[#This Row],[Data da Criação]]&lt;&gt;requisitos[[#This Row],[Data Última Alteração]],"Adequação ao escopo do projeto","N/A")</f>
        <v>N/A</v>
      </c>
      <c r="T28" s="4" t="s">
        <v>109</v>
      </c>
      <c r="U28" s="24" t="s">
        <v>70</v>
      </c>
    </row>
    <row r="29" spans="2:21" s="20" customFormat="1" ht="30" customHeight="1" thickBot="1" x14ac:dyDescent="0.25">
      <c r="B29" s="3">
        <v>7</v>
      </c>
      <c r="C29" s="3"/>
      <c r="D29" s="10" t="s">
        <v>62</v>
      </c>
      <c r="E29" s="4"/>
      <c r="F29" s="4" t="s">
        <v>48</v>
      </c>
      <c r="G29" s="4" t="s">
        <v>5</v>
      </c>
      <c r="H29" s="4" t="s">
        <v>43</v>
      </c>
      <c r="I29" s="4" t="s">
        <v>111</v>
      </c>
      <c r="J29" s="4" t="s">
        <v>44</v>
      </c>
      <c r="K29" s="4" t="s">
        <v>120</v>
      </c>
      <c r="L29" s="4" t="s">
        <v>44</v>
      </c>
      <c r="M29" s="4" t="s">
        <v>109</v>
      </c>
      <c r="N29" s="4"/>
      <c r="O29" s="4"/>
      <c r="P29" s="5">
        <v>43716</v>
      </c>
      <c r="Q29" s="5">
        <v>43716</v>
      </c>
      <c r="R29" s="4" t="s">
        <v>7</v>
      </c>
      <c r="S29" s="4" t="str">
        <f>IF(requisitos[[#This Row],[Data da Criação]]&lt;&gt;requisitos[[#This Row],[Data Última Alteração]],"Adequação ao escopo do projeto","N/A")</f>
        <v>N/A</v>
      </c>
      <c r="T29" s="4" t="s">
        <v>109</v>
      </c>
      <c r="U29" s="4" t="s">
        <v>70</v>
      </c>
    </row>
    <row r="30" spans="2:21" s="20" customFormat="1" ht="30" customHeight="1" thickBot="1" x14ac:dyDescent="0.25">
      <c r="B30" s="3">
        <v>8</v>
      </c>
      <c r="C30" s="3"/>
      <c r="D30" s="20" t="s">
        <v>115</v>
      </c>
      <c r="E30" s="4"/>
      <c r="F30" s="4" t="s">
        <v>42</v>
      </c>
      <c r="G30" s="4" t="s">
        <v>5</v>
      </c>
      <c r="H30" s="4" t="s">
        <v>43</v>
      </c>
      <c r="I30" s="4" t="s">
        <v>114</v>
      </c>
      <c r="J30" s="4" t="s">
        <v>44</v>
      </c>
      <c r="K30" s="4" t="s">
        <v>7</v>
      </c>
      <c r="L30" s="4" t="s">
        <v>44</v>
      </c>
      <c r="M30" s="4" t="s">
        <v>109</v>
      </c>
      <c r="N30" s="4" t="s">
        <v>126</v>
      </c>
      <c r="O30" s="4"/>
      <c r="P30" s="5">
        <v>43716</v>
      </c>
      <c r="Q30" s="5">
        <v>43716</v>
      </c>
      <c r="R30" s="4" t="s">
        <v>7</v>
      </c>
      <c r="S30" s="4" t="str">
        <f>IF(requisitos[[#This Row],[Data da Criação]]&lt;&gt;requisitos[[#This Row],[Data Última Alteração]],"Adequação ao escopo do projeto","N/A")</f>
        <v>N/A</v>
      </c>
      <c r="T30" s="4" t="s">
        <v>109</v>
      </c>
      <c r="U30" s="4" t="s">
        <v>70</v>
      </c>
    </row>
    <row r="31" spans="2:21" s="20" customFormat="1" ht="30" customHeight="1" thickBot="1" x14ac:dyDescent="0.25">
      <c r="B31" s="3"/>
      <c r="C31" s="3" t="s">
        <v>92</v>
      </c>
      <c r="D31" s="20" t="s">
        <v>63</v>
      </c>
      <c r="E31" s="4"/>
      <c r="F31" s="4" t="s">
        <v>42</v>
      </c>
      <c r="G31" s="4" t="s">
        <v>5</v>
      </c>
      <c r="H31" s="4" t="s">
        <v>43</v>
      </c>
      <c r="I31" s="4" t="s">
        <v>110</v>
      </c>
      <c r="J31" s="4" t="s">
        <v>44</v>
      </c>
      <c r="K31" s="4" t="s">
        <v>118</v>
      </c>
      <c r="L31" s="4" t="s">
        <v>44</v>
      </c>
      <c r="M31" s="4" t="s">
        <v>117</v>
      </c>
      <c r="N31" s="4" t="s">
        <v>125</v>
      </c>
      <c r="O31" s="4"/>
      <c r="P31" s="5">
        <v>43716</v>
      </c>
      <c r="Q31" s="5">
        <v>43716</v>
      </c>
      <c r="R31" s="4" t="s">
        <v>7</v>
      </c>
      <c r="S31" s="4" t="str">
        <f>IF(requisitos[[#This Row],[Data da Criação]]&lt;&gt;requisitos[[#This Row],[Data Última Alteração]],"Adequação ao escopo do projeto","N/A")</f>
        <v>N/A</v>
      </c>
      <c r="T31" s="4" t="s">
        <v>109</v>
      </c>
      <c r="U31" s="4" t="s">
        <v>152</v>
      </c>
    </row>
    <row r="32" spans="2:21" s="20" customFormat="1" ht="30" customHeight="1" thickBot="1" x14ac:dyDescent="0.25">
      <c r="B32" s="3"/>
      <c r="C32" s="3" t="s">
        <v>93</v>
      </c>
      <c r="D32" s="10" t="s">
        <v>64</v>
      </c>
      <c r="E32" s="4"/>
      <c r="F32" s="4" t="s">
        <v>48</v>
      </c>
      <c r="G32" s="4" t="s">
        <v>5</v>
      </c>
      <c r="H32" s="4" t="s">
        <v>51</v>
      </c>
      <c r="I32" s="4" t="s">
        <v>110</v>
      </c>
      <c r="J32" s="4" t="s">
        <v>44</v>
      </c>
      <c r="K32" s="4" t="s">
        <v>118</v>
      </c>
      <c r="L32" s="4" t="s">
        <v>44</v>
      </c>
      <c r="M32" s="4" t="s">
        <v>109</v>
      </c>
      <c r="N32" s="4" t="s">
        <v>125</v>
      </c>
      <c r="O32" s="4"/>
      <c r="P32" s="5">
        <v>43716</v>
      </c>
      <c r="Q32" s="5">
        <v>43716</v>
      </c>
      <c r="R32" s="4" t="s">
        <v>7</v>
      </c>
      <c r="S32" s="4" t="str">
        <f>IF(requisitos[[#This Row],[Data da Criação]]&lt;&gt;requisitos[[#This Row],[Data Última Alteração]],"Adequação ao escopo do projeto","N/A")</f>
        <v>N/A</v>
      </c>
      <c r="T32" s="4" t="s">
        <v>109</v>
      </c>
      <c r="U32" s="4" t="s">
        <v>70</v>
      </c>
    </row>
    <row r="33" spans="2:21" s="20" customFormat="1" ht="30" customHeight="1" thickBot="1" x14ac:dyDescent="0.25">
      <c r="B33" s="3"/>
      <c r="C33" s="3" t="s">
        <v>100</v>
      </c>
      <c r="D33" s="10" t="s">
        <v>71</v>
      </c>
      <c r="E33" s="4"/>
      <c r="F33" s="4" t="s">
        <v>42</v>
      </c>
      <c r="G33" s="4" t="s">
        <v>5</v>
      </c>
      <c r="H33" s="4" t="s">
        <v>43</v>
      </c>
      <c r="I33" s="4" t="s">
        <v>110</v>
      </c>
      <c r="J33" s="4" t="s">
        <v>44</v>
      </c>
      <c r="K33" s="4" t="s">
        <v>118</v>
      </c>
      <c r="L33" s="4" t="s">
        <v>44</v>
      </c>
      <c r="M33" s="4" t="s">
        <v>109</v>
      </c>
      <c r="N33" s="4" t="s">
        <v>125</v>
      </c>
      <c r="O33" s="4"/>
      <c r="P33" s="5">
        <v>43716</v>
      </c>
      <c r="Q33" s="5">
        <v>43716</v>
      </c>
      <c r="R33" s="4" t="s">
        <v>7</v>
      </c>
      <c r="S33" s="4" t="str">
        <f>IF(requisitos[[#This Row],[Data da Criação]]&lt;&gt;requisitos[[#This Row],[Data Última Alteração]],"Adequação ao escopo do projeto","N/A")</f>
        <v>N/A</v>
      </c>
      <c r="T33" s="4" t="s">
        <v>109</v>
      </c>
      <c r="U33" s="4" t="s">
        <v>70</v>
      </c>
    </row>
    <row r="34" spans="2:21" s="20" customFormat="1" ht="30" customHeight="1" thickBot="1" x14ac:dyDescent="0.25">
      <c r="B34" s="3">
        <v>9</v>
      </c>
      <c r="C34" s="3"/>
      <c r="D34" s="10" t="s">
        <v>129</v>
      </c>
      <c r="E34" s="4"/>
      <c r="F34" s="4" t="s">
        <v>87</v>
      </c>
      <c r="G34" s="4" t="s">
        <v>5</v>
      </c>
      <c r="H34" s="4" t="s">
        <v>43</v>
      </c>
      <c r="I34" s="4" t="s">
        <v>113</v>
      </c>
      <c r="J34" s="4" t="s">
        <v>44</v>
      </c>
      <c r="K34" s="4" t="s">
        <v>7</v>
      </c>
      <c r="L34" s="4" t="s">
        <v>44</v>
      </c>
      <c r="M34" s="4" t="s">
        <v>109</v>
      </c>
      <c r="N34" s="4">
        <v>2</v>
      </c>
      <c r="O34" s="4"/>
      <c r="P34" s="5">
        <v>43716</v>
      </c>
      <c r="Q34" s="5">
        <v>43716</v>
      </c>
      <c r="R34" s="4" t="s">
        <v>7</v>
      </c>
      <c r="S34" s="4" t="str">
        <f>IF(requisitos[[#This Row],[Data da Criação]]&lt;&gt;requisitos[[#This Row],[Data Última Alteração]],"Adequação ao escopo do projeto","N/A")</f>
        <v>N/A</v>
      </c>
      <c r="T34" s="33" t="s">
        <v>108</v>
      </c>
      <c r="U34" s="4" t="s">
        <v>153</v>
      </c>
    </row>
    <row r="35" spans="2:21" s="20" customFormat="1" ht="30" customHeight="1" thickBot="1" x14ac:dyDescent="0.25">
      <c r="B35" s="3"/>
      <c r="C35" s="3" t="s">
        <v>127</v>
      </c>
      <c r="D35" s="10" t="s">
        <v>128</v>
      </c>
      <c r="E35" s="4"/>
      <c r="F35" s="4" t="s">
        <v>42</v>
      </c>
      <c r="G35" s="4" t="s">
        <v>5</v>
      </c>
      <c r="H35" s="4" t="s">
        <v>43</v>
      </c>
      <c r="I35" s="4" t="s">
        <v>110</v>
      </c>
      <c r="J35" s="4" t="s">
        <v>44</v>
      </c>
      <c r="K35" s="4" t="s">
        <v>7</v>
      </c>
      <c r="L35" s="4" t="s">
        <v>44</v>
      </c>
      <c r="M35" s="4" t="s">
        <v>109</v>
      </c>
      <c r="N35" s="4"/>
      <c r="O35" s="4">
        <v>9</v>
      </c>
      <c r="P35" s="5">
        <v>43716</v>
      </c>
      <c r="Q35" s="5">
        <v>43716</v>
      </c>
      <c r="R35" s="4" t="s">
        <v>7</v>
      </c>
      <c r="S35" s="4" t="str">
        <f>IF(requisitos[[#This Row],[Data da Criação]]&lt;&gt;requisitos[[#This Row],[Data Última Alteração]],"Adequação ao escopo do projeto","N/A")</f>
        <v>N/A</v>
      </c>
      <c r="T35" s="4" t="s">
        <v>109</v>
      </c>
      <c r="U35" s="4" t="s">
        <v>153</v>
      </c>
    </row>
    <row r="36" spans="2:21" s="20" customFormat="1" ht="30" customHeight="1" thickBot="1" x14ac:dyDescent="0.25">
      <c r="B36" s="3">
        <v>10</v>
      </c>
      <c r="C36" s="3"/>
      <c r="D36" s="10" t="s">
        <v>105</v>
      </c>
      <c r="E36" s="4"/>
      <c r="F36" s="4" t="s">
        <v>48</v>
      </c>
      <c r="G36" s="4" t="s">
        <v>5</v>
      </c>
      <c r="H36" s="4" t="s">
        <v>43</v>
      </c>
      <c r="I36" s="4" t="s">
        <v>111</v>
      </c>
      <c r="J36" s="4" t="s">
        <v>44</v>
      </c>
      <c r="K36" s="4" t="s">
        <v>119</v>
      </c>
      <c r="L36" s="4" t="s">
        <v>44</v>
      </c>
      <c r="M36" s="4" t="s">
        <v>109</v>
      </c>
      <c r="N36" s="4" t="s">
        <v>130</v>
      </c>
      <c r="O36" s="4"/>
      <c r="P36" s="5">
        <v>43716</v>
      </c>
      <c r="Q36" s="5">
        <v>43716</v>
      </c>
      <c r="R36" s="4" t="s">
        <v>7</v>
      </c>
      <c r="S36" s="4" t="str">
        <f>IF(requisitos[[#This Row],[Data da Criação]]&lt;&gt;requisitos[[#This Row],[Data Última Alteração]],"Adequação ao escopo do projeto","N/A")</f>
        <v>N/A</v>
      </c>
      <c r="T36" s="4" t="s">
        <v>109</v>
      </c>
      <c r="U36" s="4" t="s">
        <v>46</v>
      </c>
    </row>
    <row r="37" spans="2:21" s="20" customFormat="1" ht="30" customHeight="1" thickBot="1" x14ac:dyDescent="0.25">
      <c r="B37" s="3"/>
      <c r="C37" s="3" t="s">
        <v>94</v>
      </c>
      <c r="D37" s="10" t="s">
        <v>66</v>
      </c>
      <c r="E37" s="4"/>
      <c r="F37" s="4" t="s">
        <v>48</v>
      </c>
      <c r="G37" s="4" t="s">
        <v>5</v>
      </c>
      <c r="H37" s="4" t="s">
        <v>43</v>
      </c>
      <c r="I37" s="4" t="s">
        <v>114</v>
      </c>
      <c r="J37" s="4" t="s">
        <v>44</v>
      </c>
      <c r="K37" s="4" t="s">
        <v>119</v>
      </c>
      <c r="L37" s="4" t="s">
        <v>44</v>
      </c>
      <c r="M37" s="4" t="s">
        <v>109</v>
      </c>
      <c r="N37" s="4" t="s">
        <v>131</v>
      </c>
      <c r="O37" s="4"/>
      <c r="P37" s="5">
        <v>43716</v>
      </c>
      <c r="Q37" s="5">
        <v>43716</v>
      </c>
      <c r="R37" s="4" t="s">
        <v>7</v>
      </c>
      <c r="S37" s="4" t="str">
        <f>IF(requisitos[[#This Row],[Data da Criação]]&lt;&gt;requisitos[[#This Row],[Data Última Alteração]],"Adequação ao escopo do projeto","N/A")</f>
        <v>N/A</v>
      </c>
      <c r="T37" s="4" t="s">
        <v>109</v>
      </c>
      <c r="U37" s="4" t="s">
        <v>46</v>
      </c>
    </row>
    <row r="38" spans="2:21" s="20" customFormat="1" ht="30" customHeight="1" thickBot="1" x14ac:dyDescent="0.25">
      <c r="B38" s="3"/>
      <c r="C38" s="3" t="s">
        <v>95</v>
      </c>
      <c r="D38" s="10" t="s">
        <v>67</v>
      </c>
      <c r="E38" s="4"/>
      <c r="F38" s="4" t="s">
        <v>48</v>
      </c>
      <c r="G38" s="4" t="s">
        <v>5</v>
      </c>
      <c r="H38" s="4" t="s">
        <v>43</v>
      </c>
      <c r="I38" s="4" t="s">
        <v>114</v>
      </c>
      <c r="J38" s="4" t="s">
        <v>44</v>
      </c>
      <c r="K38" s="4" t="s">
        <v>119</v>
      </c>
      <c r="L38" s="4" t="s">
        <v>44</v>
      </c>
      <c r="M38" s="4" t="s">
        <v>109</v>
      </c>
      <c r="N38" s="4" t="s">
        <v>131</v>
      </c>
      <c r="O38" s="4"/>
      <c r="P38" s="5">
        <v>43716</v>
      </c>
      <c r="Q38" s="5">
        <v>43716</v>
      </c>
      <c r="R38" s="4" t="s">
        <v>7</v>
      </c>
      <c r="S38" s="4" t="str">
        <f>IF(requisitos[[#This Row],[Data da Criação]]&lt;&gt;requisitos[[#This Row],[Data Última Alteração]],"Adequação ao escopo do projeto","N/A")</f>
        <v>N/A</v>
      </c>
      <c r="T38" s="4" t="s">
        <v>109</v>
      </c>
      <c r="U38" s="4" t="s">
        <v>46</v>
      </c>
    </row>
    <row r="39" spans="2:21" s="20" customFormat="1" ht="30" customHeight="1" thickBot="1" x14ac:dyDescent="0.25">
      <c r="B39" s="3"/>
      <c r="C39" s="3" t="s">
        <v>96</v>
      </c>
      <c r="D39" s="10" t="s">
        <v>98</v>
      </c>
      <c r="E39" s="4"/>
      <c r="F39" s="4" t="s">
        <v>48</v>
      </c>
      <c r="G39" s="4" t="s">
        <v>5</v>
      </c>
      <c r="H39" s="4" t="s">
        <v>43</v>
      </c>
      <c r="I39" s="4" t="s">
        <v>114</v>
      </c>
      <c r="J39" s="4" t="s">
        <v>44</v>
      </c>
      <c r="K39" s="4" t="s">
        <v>119</v>
      </c>
      <c r="L39" s="4" t="s">
        <v>44</v>
      </c>
      <c r="M39" s="4" t="s">
        <v>109</v>
      </c>
      <c r="N39" s="4" t="s">
        <v>131</v>
      </c>
      <c r="O39" s="4"/>
      <c r="P39" s="5">
        <v>43714</v>
      </c>
      <c r="Q39" s="5">
        <v>43716</v>
      </c>
      <c r="R39" s="4" t="s">
        <v>7</v>
      </c>
      <c r="S39" s="4" t="str">
        <f>IF(requisitos[[#This Row],[Data da Criação]]&lt;&gt;requisitos[[#This Row],[Data Última Alteração]],"Adequação ao escopo do projeto","N/A")</f>
        <v>Adequação ao escopo do projeto</v>
      </c>
      <c r="T39" s="4" t="s">
        <v>109</v>
      </c>
      <c r="U39" s="4" t="s">
        <v>46</v>
      </c>
    </row>
    <row r="40" spans="2:21" s="20" customFormat="1" ht="30" customHeight="1" thickBot="1" x14ac:dyDescent="0.25">
      <c r="B40" s="3"/>
      <c r="C40" s="3" t="s">
        <v>97</v>
      </c>
      <c r="D40" s="10" t="s">
        <v>74</v>
      </c>
      <c r="E40" s="4"/>
      <c r="F40" s="4" t="s">
        <v>48</v>
      </c>
      <c r="G40" s="4" t="s">
        <v>5</v>
      </c>
      <c r="H40" s="4" t="s">
        <v>43</v>
      </c>
      <c r="I40" s="4" t="s">
        <v>111</v>
      </c>
      <c r="J40" s="4" t="s">
        <v>44</v>
      </c>
      <c r="K40" s="4" t="s">
        <v>118</v>
      </c>
      <c r="L40" s="4" t="s">
        <v>44</v>
      </c>
      <c r="M40" s="4" t="s">
        <v>109</v>
      </c>
      <c r="N40" s="4" t="s">
        <v>131</v>
      </c>
      <c r="O40" s="4"/>
      <c r="P40" s="5">
        <v>43718</v>
      </c>
      <c r="Q40" s="5">
        <v>43718</v>
      </c>
      <c r="R40" s="4" t="s">
        <v>7</v>
      </c>
      <c r="S40" s="4" t="str">
        <f>IF(requisitos[[#This Row],[Data da Criação]]&lt;&gt;requisitos[[#This Row],[Data Última Alteração]],"Adequação ao escopo do projeto","N/A")</f>
        <v>N/A</v>
      </c>
      <c r="T40" s="4" t="s">
        <v>109</v>
      </c>
      <c r="U40" s="4" t="s">
        <v>46</v>
      </c>
    </row>
    <row r="41" spans="2:21" s="20" customFormat="1" ht="30" customHeight="1" thickBot="1" x14ac:dyDescent="0.25">
      <c r="B41" s="3"/>
      <c r="C41" s="3" t="s">
        <v>101</v>
      </c>
      <c r="D41" s="10" t="s">
        <v>75</v>
      </c>
      <c r="E41" s="4"/>
      <c r="F41" s="4" t="s">
        <v>87</v>
      </c>
      <c r="G41" s="4" t="s">
        <v>5</v>
      </c>
      <c r="H41" s="4" t="s">
        <v>43</v>
      </c>
      <c r="I41" s="4" t="s">
        <v>111</v>
      </c>
      <c r="J41" s="4" t="s">
        <v>44</v>
      </c>
      <c r="K41" s="4" t="s">
        <v>118</v>
      </c>
      <c r="L41" s="4" t="s">
        <v>44</v>
      </c>
      <c r="M41" s="4" t="s">
        <v>109</v>
      </c>
      <c r="N41" s="4" t="s">
        <v>131</v>
      </c>
      <c r="O41" s="4"/>
      <c r="P41" s="5">
        <v>43718</v>
      </c>
      <c r="Q41" s="5">
        <v>43718</v>
      </c>
      <c r="R41" s="4" t="s">
        <v>7</v>
      </c>
      <c r="S41" s="4" t="str">
        <f>IF(requisitos[[#This Row],[Data da Criação]]&lt;&gt;requisitos[[#This Row],[Data Última Alteração]],"Adequação ao escopo do projeto","N/A")</f>
        <v>N/A</v>
      </c>
      <c r="T41" s="4" t="s">
        <v>109</v>
      </c>
      <c r="U41" s="4" t="s">
        <v>163</v>
      </c>
    </row>
    <row r="42" spans="2:21" s="20" customFormat="1" ht="30" customHeight="1" thickBot="1" x14ac:dyDescent="0.25">
      <c r="B42" s="3"/>
      <c r="C42" s="3" t="s">
        <v>102</v>
      </c>
      <c r="D42" s="10" t="s">
        <v>76</v>
      </c>
      <c r="E42" s="4"/>
      <c r="F42" s="4" t="s">
        <v>87</v>
      </c>
      <c r="G42" s="4" t="s">
        <v>5</v>
      </c>
      <c r="H42" s="4" t="s">
        <v>43</v>
      </c>
      <c r="I42" s="4" t="s">
        <v>111</v>
      </c>
      <c r="J42" s="4" t="s">
        <v>44</v>
      </c>
      <c r="K42" s="4" t="s">
        <v>118</v>
      </c>
      <c r="L42" s="4" t="s">
        <v>44</v>
      </c>
      <c r="M42" s="4" t="s">
        <v>109</v>
      </c>
      <c r="N42" s="4" t="s">
        <v>131</v>
      </c>
      <c r="O42" s="4"/>
      <c r="P42" s="5">
        <v>43718</v>
      </c>
      <c r="Q42" s="5">
        <v>43718</v>
      </c>
      <c r="R42" s="4" t="s">
        <v>7</v>
      </c>
      <c r="S42" s="4" t="str">
        <f>IF(requisitos[[#This Row],[Data da Criação]]&lt;&gt;requisitos[[#This Row],[Data Última Alteração]],"Adequação ao escopo do projeto","N/A")</f>
        <v>N/A</v>
      </c>
      <c r="T42" s="4" t="s">
        <v>109</v>
      </c>
      <c r="U42" s="4" t="s">
        <v>163</v>
      </c>
    </row>
    <row r="43" spans="2:21" s="20" customFormat="1" ht="30" customHeight="1" thickBot="1" x14ac:dyDescent="0.25">
      <c r="B43" s="3">
        <v>11</v>
      </c>
      <c r="C43" s="3"/>
      <c r="D43" s="11" t="s">
        <v>68</v>
      </c>
      <c r="E43" s="4"/>
      <c r="F43" s="4" t="s">
        <v>87</v>
      </c>
      <c r="G43" s="4" t="s">
        <v>5</v>
      </c>
      <c r="H43" s="4" t="s">
        <v>43</v>
      </c>
      <c r="I43" s="29" t="s">
        <v>111</v>
      </c>
      <c r="J43" s="4" t="s">
        <v>44</v>
      </c>
      <c r="K43" s="4" t="s">
        <v>120</v>
      </c>
      <c r="L43" s="4" t="s">
        <v>44</v>
      </c>
      <c r="M43" s="4" t="s">
        <v>109</v>
      </c>
      <c r="N43" s="4">
        <v>1</v>
      </c>
      <c r="O43" s="4"/>
      <c r="P43" s="5">
        <v>43718</v>
      </c>
      <c r="Q43" s="5">
        <v>43718</v>
      </c>
      <c r="R43" s="4" t="s">
        <v>7</v>
      </c>
      <c r="S43" s="4" t="str">
        <f>IF(requisitos[[#This Row],[Data da Criação]]&lt;&gt;requisitos[[#This Row],[Data Última Alteração]],"Adequação ao escopo do projeto","N/A")</f>
        <v>N/A</v>
      </c>
      <c r="T43" s="4" t="s">
        <v>109</v>
      </c>
      <c r="U43" s="30" t="s">
        <v>46</v>
      </c>
    </row>
    <row r="44" spans="2:21" s="20" customFormat="1" ht="30" customHeight="1" thickBot="1" x14ac:dyDescent="0.25">
      <c r="B44" s="3">
        <v>12</v>
      </c>
      <c r="C44" s="3"/>
      <c r="D44" s="11" t="s">
        <v>159</v>
      </c>
      <c r="E44" s="4"/>
      <c r="F44" s="4" t="s">
        <v>42</v>
      </c>
      <c r="G44" s="4" t="s">
        <v>5</v>
      </c>
      <c r="H44" s="4" t="s">
        <v>43</v>
      </c>
      <c r="I44" s="29" t="s">
        <v>111</v>
      </c>
      <c r="J44" s="4" t="s">
        <v>44</v>
      </c>
      <c r="K44" s="4" t="s">
        <v>45</v>
      </c>
      <c r="L44" s="4" t="s">
        <v>44</v>
      </c>
      <c r="M44" s="4" t="s">
        <v>109</v>
      </c>
      <c r="N44" s="4" t="s">
        <v>132</v>
      </c>
      <c r="O44" s="4"/>
      <c r="P44" s="5">
        <v>43718</v>
      </c>
      <c r="Q44" s="5">
        <v>43718</v>
      </c>
      <c r="R44" s="4" t="s">
        <v>45</v>
      </c>
      <c r="S44" s="4" t="str">
        <f>IF(requisitos[[#This Row],[Data da Criação]]&lt;&gt;requisitos[[#This Row],[Data Última Alteração]],"Adequação ao escopo do projeto","N/A")</f>
        <v>N/A</v>
      </c>
      <c r="T44" s="4" t="s">
        <v>109</v>
      </c>
      <c r="U44" s="30" t="s">
        <v>70</v>
      </c>
    </row>
    <row r="45" spans="2:21" s="20" customFormat="1" ht="30" customHeight="1" thickBot="1" x14ac:dyDescent="0.25">
      <c r="B45" s="3"/>
      <c r="C45" s="3" t="s">
        <v>99</v>
      </c>
      <c r="D45" s="11" t="s">
        <v>160</v>
      </c>
      <c r="E45" s="4"/>
      <c r="F45" s="4" t="s">
        <v>42</v>
      </c>
      <c r="G45" s="4" t="s">
        <v>5</v>
      </c>
      <c r="H45" s="4" t="s">
        <v>43</v>
      </c>
      <c r="I45" s="29" t="s">
        <v>111</v>
      </c>
      <c r="J45" s="4" t="s">
        <v>44</v>
      </c>
      <c r="K45" s="4" t="s">
        <v>45</v>
      </c>
      <c r="L45" s="4" t="s">
        <v>44</v>
      </c>
      <c r="M45" s="4" t="s">
        <v>109</v>
      </c>
      <c r="N45" s="4"/>
      <c r="O45" s="4"/>
      <c r="P45" s="5">
        <v>43718</v>
      </c>
      <c r="Q45" s="5">
        <v>43718</v>
      </c>
      <c r="R45" s="4" t="s">
        <v>45</v>
      </c>
      <c r="S45" s="4" t="str">
        <f>IF(requisitos[[#This Row],[Data da Criação]]&lt;&gt;requisitos[[#This Row],[Data Última Alteração]],"Adequação ao escopo do projeto","N/A")</f>
        <v>N/A</v>
      </c>
      <c r="T45" s="4" t="s">
        <v>109</v>
      </c>
      <c r="U45" s="30" t="s">
        <v>153</v>
      </c>
    </row>
    <row r="46" spans="2:21" s="26" customFormat="1" ht="30" customHeight="1" thickBot="1" x14ac:dyDescent="0.25">
      <c r="B46" s="3">
        <v>13</v>
      </c>
      <c r="C46" s="3"/>
      <c r="D46" s="10" t="s">
        <v>134</v>
      </c>
      <c r="E46" s="4"/>
      <c r="F46" s="4" t="s">
        <v>48</v>
      </c>
      <c r="G46" s="4" t="s">
        <v>5</v>
      </c>
      <c r="H46" s="4" t="s">
        <v>43</v>
      </c>
      <c r="I46" s="4" t="s">
        <v>111</v>
      </c>
      <c r="J46" s="4" t="s">
        <v>44</v>
      </c>
      <c r="K46" s="4" t="s">
        <v>45</v>
      </c>
      <c r="L46" s="4" t="s">
        <v>44</v>
      </c>
      <c r="M46" s="4" t="s">
        <v>109</v>
      </c>
      <c r="N46" s="4"/>
      <c r="O46" s="4"/>
      <c r="P46" s="5">
        <v>43718</v>
      </c>
      <c r="Q46" s="5">
        <v>43718</v>
      </c>
      <c r="R46" s="4" t="s">
        <v>7</v>
      </c>
      <c r="S46" s="4" t="str">
        <f>IF(requisitos[[#This Row],[Data da Criação]]&lt;&gt;requisitos[[#This Row],[Data Última Alteração]],"Adequação ao escopo do projeto","N/A")</f>
        <v>N/A</v>
      </c>
      <c r="T46" s="4" t="s">
        <v>109</v>
      </c>
      <c r="U46" s="4" t="s">
        <v>46</v>
      </c>
    </row>
    <row r="47" spans="2:21" s="26" customFormat="1" ht="39" thickBot="1" x14ac:dyDescent="0.25">
      <c r="B47" s="3">
        <v>14</v>
      </c>
      <c r="C47" s="3"/>
      <c r="D47" s="10" t="s">
        <v>135</v>
      </c>
      <c r="E47" s="4"/>
      <c r="F47" s="4" t="s">
        <v>48</v>
      </c>
      <c r="G47" s="4" t="s">
        <v>5</v>
      </c>
      <c r="H47" s="4" t="s">
        <v>43</v>
      </c>
      <c r="I47" s="4" t="s">
        <v>111</v>
      </c>
      <c r="J47" s="4" t="s">
        <v>44</v>
      </c>
      <c r="K47" s="4" t="s">
        <v>45</v>
      </c>
      <c r="L47" s="4" t="s">
        <v>44</v>
      </c>
      <c r="M47" s="4" t="s">
        <v>109</v>
      </c>
      <c r="N47" s="4">
        <v>14</v>
      </c>
      <c r="O47" s="4"/>
      <c r="P47" s="5">
        <v>43718</v>
      </c>
      <c r="Q47" s="5">
        <v>43718</v>
      </c>
      <c r="R47" s="4" t="s">
        <v>7</v>
      </c>
      <c r="S47" s="4" t="str">
        <f>IF(requisitos[[#This Row],[Data da Criação]]&lt;&gt;requisitos[[#This Row],[Data Última Alteração]],"Adequação ao escopo do projeto","N/A")</f>
        <v>N/A</v>
      </c>
      <c r="T47" s="4" t="s">
        <v>109</v>
      </c>
      <c r="U47" s="4" t="s">
        <v>163</v>
      </c>
    </row>
    <row r="48" spans="2:21" s="20" customFormat="1" ht="30" customHeight="1" thickBot="1" x14ac:dyDescent="0.25">
      <c r="B48" s="3">
        <v>15</v>
      </c>
      <c r="C48" s="3"/>
      <c r="D48" s="10" t="s">
        <v>73</v>
      </c>
      <c r="E48" s="4"/>
      <c r="F48" s="4" t="s">
        <v>48</v>
      </c>
      <c r="G48" s="4" t="s">
        <v>5</v>
      </c>
      <c r="H48" s="4" t="s">
        <v>43</v>
      </c>
      <c r="I48" s="4" t="s">
        <v>114</v>
      </c>
      <c r="J48" s="4" t="s">
        <v>44</v>
      </c>
      <c r="K48" s="4" t="s">
        <v>120</v>
      </c>
      <c r="L48" s="4" t="s">
        <v>44</v>
      </c>
      <c r="M48" s="4" t="s">
        <v>109</v>
      </c>
      <c r="N48" s="4" t="s">
        <v>133</v>
      </c>
      <c r="O48" s="4"/>
      <c r="P48" s="5">
        <v>43718</v>
      </c>
      <c r="Q48" s="5">
        <v>43718</v>
      </c>
      <c r="R48" s="4" t="s">
        <v>7</v>
      </c>
      <c r="S48" s="4" t="str">
        <f>IF(requisitos[[#This Row],[Data da Criação]]&lt;&gt;requisitos[[#This Row],[Data Última Alteração]],"Adequação ao escopo do projeto","N/A")</f>
        <v>N/A</v>
      </c>
      <c r="T48" s="4" t="s">
        <v>109</v>
      </c>
      <c r="U48" s="4" t="s">
        <v>46</v>
      </c>
    </row>
    <row r="49" spans="2:21" s="20" customFormat="1" ht="30" customHeight="1" thickBot="1" x14ac:dyDescent="0.25">
      <c r="B49" s="3">
        <v>16</v>
      </c>
      <c r="C49" s="3"/>
      <c r="D49" s="23" t="s">
        <v>65</v>
      </c>
      <c r="E49" s="24"/>
      <c r="F49" s="24" t="s">
        <v>48</v>
      </c>
      <c r="G49" s="24" t="s">
        <v>5</v>
      </c>
      <c r="H49" s="24" t="s">
        <v>43</v>
      </c>
      <c r="I49" s="24" t="s">
        <v>111</v>
      </c>
      <c r="J49" s="24" t="s">
        <v>44</v>
      </c>
      <c r="K49" s="24" t="s">
        <v>119</v>
      </c>
      <c r="L49" s="24" t="s">
        <v>44</v>
      </c>
      <c r="M49" s="24" t="s">
        <v>109</v>
      </c>
      <c r="N49" s="4" t="s">
        <v>133</v>
      </c>
      <c r="O49" s="24"/>
      <c r="P49" s="25">
        <v>43716</v>
      </c>
      <c r="Q49" s="25">
        <v>43716</v>
      </c>
      <c r="R49" s="24" t="s">
        <v>7</v>
      </c>
      <c r="S49" s="24" t="str">
        <f>IF(requisitos[[#This Row],[Data da Criação]]&lt;&gt;requisitos[[#This Row],[Data Última Alteração]],"Adequação ao escopo do projeto","N/A")</f>
        <v>N/A</v>
      </c>
      <c r="T49" s="24" t="s">
        <v>109</v>
      </c>
      <c r="U49" s="24" t="s">
        <v>46</v>
      </c>
    </row>
    <row r="50" spans="2:21" s="20" customFormat="1" ht="30" customHeight="1" thickBot="1" x14ac:dyDescent="0.25">
      <c r="B50" s="3">
        <v>17</v>
      </c>
      <c r="C50" s="3"/>
      <c r="D50" s="23" t="s">
        <v>72</v>
      </c>
      <c r="E50" s="24"/>
      <c r="F50" s="24" t="s">
        <v>87</v>
      </c>
      <c r="G50" s="24" t="s">
        <v>5</v>
      </c>
      <c r="H50" s="24" t="s">
        <v>43</v>
      </c>
      <c r="I50" s="24" t="s">
        <v>111</v>
      </c>
      <c r="J50" s="24" t="s">
        <v>44</v>
      </c>
      <c r="K50" s="24" t="s">
        <v>119</v>
      </c>
      <c r="L50" s="24" t="s">
        <v>44</v>
      </c>
      <c r="M50" s="24" t="s">
        <v>109</v>
      </c>
      <c r="N50" s="4" t="s">
        <v>133</v>
      </c>
      <c r="O50" s="24"/>
      <c r="P50" s="25">
        <v>43718</v>
      </c>
      <c r="Q50" s="25">
        <v>43718</v>
      </c>
      <c r="R50" s="24" t="s">
        <v>7</v>
      </c>
      <c r="S50" s="24" t="str">
        <f>IF(requisitos[[#This Row],[Data da Criação]]&lt;&gt;requisitos[[#This Row],[Data Última Alteração]],"Adequação ao escopo do projeto","N/A")</f>
        <v>N/A</v>
      </c>
      <c r="T50" s="24" t="s">
        <v>109</v>
      </c>
      <c r="U50" s="24" t="s">
        <v>46</v>
      </c>
    </row>
    <row r="51" spans="2:21" s="20" customFormat="1" ht="30" customHeight="1" thickBot="1" x14ac:dyDescent="0.25">
      <c r="B51" s="3">
        <v>18</v>
      </c>
      <c r="C51" s="3"/>
      <c r="D51" s="11" t="s">
        <v>164</v>
      </c>
      <c r="E51" s="4"/>
      <c r="F51" s="4" t="s">
        <v>48</v>
      </c>
      <c r="G51" s="24" t="s">
        <v>5</v>
      </c>
      <c r="H51" s="24" t="s">
        <v>43</v>
      </c>
      <c r="I51" s="29" t="s">
        <v>114</v>
      </c>
      <c r="J51" s="24" t="s">
        <v>44</v>
      </c>
      <c r="K51" s="4" t="s">
        <v>120</v>
      </c>
      <c r="L51" s="24" t="s">
        <v>44</v>
      </c>
      <c r="M51" s="24" t="s">
        <v>109</v>
      </c>
      <c r="N51" s="4" t="s">
        <v>109</v>
      </c>
      <c r="O51" s="4"/>
      <c r="P51" s="5">
        <v>43761</v>
      </c>
      <c r="Q51" s="5">
        <v>43761</v>
      </c>
      <c r="R51" s="4" t="s">
        <v>151</v>
      </c>
      <c r="S51" s="24" t="str">
        <f>IF(requisitos[[#This Row],[Data da Criação]]&lt;&gt;requisitos[[#This Row],[Data Última Alteração]],"Adequação ao escopo do projeto","N/A")</f>
        <v>N/A</v>
      </c>
      <c r="T51" s="24" t="s">
        <v>109</v>
      </c>
      <c r="U51" s="24" t="s">
        <v>46</v>
      </c>
    </row>
    <row r="52" spans="2:21" s="20" customFormat="1" ht="39" customHeight="1" thickBot="1" x14ac:dyDescent="0.25">
      <c r="B52" s="3"/>
      <c r="C52" s="3" t="s">
        <v>165</v>
      </c>
      <c r="D52" s="11" t="s">
        <v>166</v>
      </c>
      <c r="E52" s="4"/>
      <c r="F52" s="4" t="s">
        <v>48</v>
      </c>
      <c r="G52" s="24" t="s">
        <v>5</v>
      </c>
      <c r="H52" s="24" t="s">
        <v>43</v>
      </c>
      <c r="I52" s="29" t="s">
        <v>114</v>
      </c>
      <c r="J52" s="24" t="s">
        <v>44</v>
      </c>
      <c r="K52" s="4" t="s">
        <v>120</v>
      </c>
      <c r="L52" s="24" t="s">
        <v>44</v>
      </c>
      <c r="M52" s="24" t="s">
        <v>109</v>
      </c>
      <c r="N52" s="4" t="s">
        <v>109</v>
      </c>
      <c r="O52" s="4"/>
      <c r="P52" s="5">
        <v>43761</v>
      </c>
      <c r="Q52" s="5">
        <v>43761</v>
      </c>
      <c r="R52" s="4" t="s">
        <v>151</v>
      </c>
      <c r="S52" s="24" t="str">
        <f>IF(requisitos[[#This Row],[Data da Criação]]&lt;&gt;requisitos[[#This Row],[Data Última Alteração]],"Adequação ao escopo do projeto","N/A")</f>
        <v>N/A</v>
      </c>
      <c r="T52" s="24" t="s">
        <v>109</v>
      </c>
      <c r="U52" s="24" t="s">
        <v>46</v>
      </c>
    </row>
    <row r="53" spans="2:21" s="20" customFormat="1" ht="39" thickBot="1" x14ac:dyDescent="0.25">
      <c r="B53" s="3"/>
      <c r="C53" s="3" t="s">
        <v>168</v>
      </c>
      <c r="D53" s="11" t="s">
        <v>167</v>
      </c>
      <c r="E53" s="4"/>
      <c r="F53" s="4" t="s">
        <v>48</v>
      </c>
      <c r="G53" s="24" t="s">
        <v>5</v>
      </c>
      <c r="H53" s="24" t="s">
        <v>43</v>
      </c>
      <c r="I53" s="29" t="s">
        <v>114</v>
      </c>
      <c r="J53" s="24" t="s">
        <v>44</v>
      </c>
      <c r="K53" s="4" t="s">
        <v>120</v>
      </c>
      <c r="L53" s="24" t="s">
        <v>44</v>
      </c>
      <c r="M53" s="24" t="s">
        <v>109</v>
      </c>
      <c r="N53" s="4" t="s">
        <v>109</v>
      </c>
      <c r="O53" s="4"/>
      <c r="P53" s="5">
        <v>43761</v>
      </c>
      <c r="Q53" s="5">
        <v>43761</v>
      </c>
      <c r="R53" s="4" t="s">
        <v>151</v>
      </c>
      <c r="S53" s="24" t="str">
        <f>IF(requisitos[[#This Row],[Data da Criação]]&lt;&gt;requisitos[[#This Row],[Data Última Alteração]],"Adequação ao escopo do projeto","N/A")</f>
        <v>N/A</v>
      </c>
      <c r="T53" s="24" t="s">
        <v>109</v>
      </c>
      <c r="U53" s="24" t="s">
        <v>46</v>
      </c>
    </row>
    <row r="54" spans="2:21" s="20" customFormat="1" ht="39" thickBot="1" x14ac:dyDescent="0.25">
      <c r="B54" s="3"/>
      <c r="C54" s="3" t="s">
        <v>169</v>
      </c>
      <c r="D54" s="10" t="s">
        <v>170</v>
      </c>
      <c r="E54" s="4"/>
      <c r="F54" s="4" t="s">
        <v>87</v>
      </c>
      <c r="G54" s="24" t="s">
        <v>5</v>
      </c>
      <c r="H54" s="24" t="s">
        <v>43</v>
      </c>
      <c r="I54" s="29" t="s">
        <v>114</v>
      </c>
      <c r="J54" s="24" t="s">
        <v>44</v>
      </c>
      <c r="K54" s="4" t="s">
        <v>120</v>
      </c>
      <c r="L54" s="24" t="s">
        <v>44</v>
      </c>
      <c r="M54" s="24" t="s">
        <v>109</v>
      </c>
      <c r="N54" s="4" t="s">
        <v>109</v>
      </c>
      <c r="O54" s="4"/>
      <c r="P54" s="5">
        <v>43761</v>
      </c>
      <c r="Q54" s="5">
        <v>43761</v>
      </c>
      <c r="R54" s="4" t="s">
        <v>151</v>
      </c>
      <c r="S54" s="24" t="str">
        <f>IF(requisitos[[#This Row],[Data da Criação]]&lt;&gt;requisitos[[#This Row],[Data Última Alteração]],"Adequação ao escopo do projeto","N/A")</f>
        <v>N/A</v>
      </c>
      <c r="T54" s="24" t="s">
        <v>109</v>
      </c>
      <c r="U54" s="24" t="s">
        <v>46</v>
      </c>
    </row>
    <row r="55" spans="2:21" s="20" customFormat="1" ht="30" customHeight="1" thickBot="1" x14ac:dyDescent="0.25">
      <c r="B55" s="3">
        <v>19</v>
      </c>
      <c r="C55" s="3"/>
      <c r="D55" s="10" t="s">
        <v>171</v>
      </c>
      <c r="E55" s="4"/>
      <c r="F55" s="4" t="s">
        <v>48</v>
      </c>
      <c r="G55" s="24" t="s">
        <v>5</v>
      </c>
      <c r="H55" s="24" t="s">
        <v>43</v>
      </c>
      <c r="I55" s="29" t="s">
        <v>114</v>
      </c>
      <c r="J55" s="24" t="s">
        <v>44</v>
      </c>
      <c r="K55" s="4" t="s">
        <v>7</v>
      </c>
      <c r="L55" s="4" t="s">
        <v>44</v>
      </c>
      <c r="M55" s="24" t="s">
        <v>109</v>
      </c>
      <c r="N55" s="4" t="s">
        <v>109</v>
      </c>
      <c r="O55" s="4"/>
      <c r="P55" s="5">
        <v>43761</v>
      </c>
      <c r="Q55" s="5">
        <v>43761</v>
      </c>
      <c r="R55" s="4" t="s">
        <v>151</v>
      </c>
      <c r="S55" s="24" t="str">
        <f>IF(requisitos[[#This Row],[Data da Criação]]&lt;&gt;requisitos[[#This Row],[Data Última Alteração]],"Adequação ao escopo do projeto","N/A")</f>
        <v>N/A</v>
      </c>
      <c r="T55" s="24" t="s">
        <v>109</v>
      </c>
      <c r="U55" s="24" t="s">
        <v>70</v>
      </c>
    </row>
    <row r="56" spans="2:21" s="20" customFormat="1" ht="30" customHeight="1" thickBot="1" x14ac:dyDescent="0.25">
      <c r="B56" s="3"/>
      <c r="C56" s="3" t="s">
        <v>174</v>
      </c>
      <c r="D56" s="10" t="s">
        <v>172</v>
      </c>
      <c r="E56" s="4"/>
      <c r="F56" s="4" t="s">
        <v>48</v>
      </c>
      <c r="G56" s="24" t="s">
        <v>5</v>
      </c>
      <c r="H56" s="24" t="s">
        <v>43</v>
      </c>
      <c r="I56" s="29" t="s">
        <v>114</v>
      </c>
      <c r="J56" s="24" t="s">
        <v>44</v>
      </c>
      <c r="K56" s="4" t="s">
        <v>7</v>
      </c>
      <c r="L56" s="4" t="s">
        <v>44</v>
      </c>
      <c r="M56" s="24" t="s">
        <v>109</v>
      </c>
      <c r="N56" s="4" t="s">
        <v>109</v>
      </c>
      <c r="O56" s="4"/>
      <c r="P56" s="5">
        <v>43761</v>
      </c>
      <c r="Q56" s="5">
        <v>43761</v>
      </c>
      <c r="R56" s="4" t="s">
        <v>151</v>
      </c>
      <c r="S56" s="24" t="str">
        <f>IF(requisitos[[#This Row],[Data da Criação]]&lt;&gt;requisitos[[#This Row],[Data Última Alteração]],"Adequação ao escopo do projeto","N/A")</f>
        <v>N/A</v>
      </c>
      <c r="T56" s="24" t="s">
        <v>109</v>
      </c>
      <c r="U56" s="24" t="s">
        <v>70</v>
      </c>
    </row>
    <row r="57" spans="2:21" s="20" customFormat="1" ht="30" customHeight="1" thickBot="1" x14ac:dyDescent="0.25">
      <c r="B57" s="3"/>
      <c r="C57" s="3" t="s">
        <v>175</v>
      </c>
      <c r="D57" s="10" t="s">
        <v>173</v>
      </c>
      <c r="E57" s="4"/>
      <c r="F57" s="4" t="s">
        <v>48</v>
      </c>
      <c r="G57" s="24" t="s">
        <v>5</v>
      </c>
      <c r="H57" s="24" t="s">
        <v>43</v>
      </c>
      <c r="I57" s="29" t="s">
        <v>114</v>
      </c>
      <c r="J57" s="24" t="s">
        <v>44</v>
      </c>
      <c r="K57" s="4" t="s">
        <v>7</v>
      </c>
      <c r="L57" s="4" t="s">
        <v>44</v>
      </c>
      <c r="M57" s="24" t="s">
        <v>109</v>
      </c>
      <c r="N57" s="4" t="s">
        <v>109</v>
      </c>
      <c r="O57" s="4"/>
      <c r="P57" s="5">
        <v>43761</v>
      </c>
      <c r="Q57" s="5">
        <v>43761</v>
      </c>
      <c r="R57" s="4" t="s">
        <v>151</v>
      </c>
      <c r="S57" s="24" t="str">
        <f>IF(requisitos[[#This Row],[Data da Criação]]&lt;&gt;requisitos[[#This Row],[Data Última Alteração]],"Adequação ao escopo do projeto","N/A")</f>
        <v>N/A</v>
      </c>
      <c r="T57" s="24" t="s">
        <v>109</v>
      </c>
      <c r="U57" s="24" t="s">
        <v>70</v>
      </c>
    </row>
    <row r="58" spans="2:21" s="20" customFormat="1" ht="30" customHeight="1" thickBot="1" x14ac:dyDescent="0.25">
      <c r="B58" s="3"/>
      <c r="C58" s="3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10"/>
      <c r="U58" s="4"/>
    </row>
    <row r="59" spans="2:21" s="20" customFormat="1" ht="30" customHeight="1" thickBot="1" x14ac:dyDescent="0.25">
      <c r="B59" s="3"/>
      <c r="C59" s="3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10"/>
      <c r="U59" s="4"/>
    </row>
    <row r="60" spans="2:21" s="20" customFormat="1" ht="30" customHeight="1" thickBot="1" x14ac:dyDescent="0.25">
      <c r="B60" s="3"/>
      <c r="C60" s="3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10"/>
      <c r="U60" s="4"/>
    </row>
    <row r="61" spans="2:21" s="20" customFormat="1" ht="30" customHeight="1" thickBot="1" x14ac:dyDescent="0.25">
      <c r="B61" s="3"/>
      <c r="C61" s="3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10"/>
      <c r="U61" s="4"/>
    </row>
    <row r="62" spans="2:21" s="20" customFormat="1" ht="30" customHeight="1" thickBot="1" x14ac:dyDescent="0.25">
      <c r="B62" s="3"/>
      <c r="C62" s="3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10"/>
      <c r="U62" s="4"/>
    </row>
    <row r="63" spans="2:21" s="20" customFormat="1" ht="30" customHeight="1" thickBot="1" x14ac:dyDescent="0.25">
      <c r="B63" s="3"/>
      <c r="C63" s="3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10"/>
      <c r="U63" s="4"/>
    </row>
    <row r="64" spans="2:21" s="20" customFormat="1" ht="30" customHeight="1" thickBot="1" x14ac:dyDescent="0.25">
      <c r="B64" s="3"/>
      <c r="C64" s="3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10"/>
      <c r="U64" s="4"/>
    </row>
    <row r="65" spans="2:21" s="20" customFormat="1" ht="30" customHeight="1" thickBot="1" x14ac:dyDescent="0.25">
      <c r="B65" s="3"/>
      <c r="C65" s="3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10"/>
      <c r="U65" s="4"/>
    </row>
    <row r="66" spans="2:21" s="20" customFormat="1" ht="30" customHeight="1" thickBot="1" x14ac:dyDescent="0.25">
      <c r="B66" s="3"/>
      <c r="C66" s="3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10"/>
      <c r="U66" s="4"/>
    </row>
    <row r="67" spans="2:21" s="20" customFormat="1" ht="30" customHeight="1" thickBot="1" x14ac:dyDescent="0.25">
      <c r="B67" s="3"/>
      <c r="C67" s="3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10"/>
      <c r="U67" s="4"/>
    </row>
    <row r="68" spans="2:21" s="20" customFormat="1" ht="30" customHeight="1" thickBot="1" x14ac:dyDescent="0.25">
      <c r="B68" s="3"/>
      <c r="C68" s="3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10"/>
      <c r="U68" s="4"/>
    </row>
    <row r="69" spans="2:21" s="20" customFormat="1" ht="30" customHeight="1" thickBot="1" x14ac:dyDescent="0.25">
      <c r="B69" s="3"/>
      <c r="C69" s="3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10"/>
      <c r="U69" s="4"/>
    </row>
    <row r="70" spans="2:21" x14ac:dyDescent="0.2"/>
    <row r="71" spans="2:21" x14ac:dyDescent="0.2"/>
    <row r="72" spans="2:21" x14ac:dyDescent="0.2"/>
    <row r="73" spans="2:2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:U69">
      <formula1>"Proposto,Aprovado,Projetado,Implementado,Verificado, Entregue, Eliminado, Rejeitado"</formula1>
    </dataValidation>
    <dataValidation type="list" allowBlank="1" showInputMessage="1" showErrorMessage="1" sqref="I5:I50 I58:I69">
      <formula1>"Máxima,Alta,Média,Baixa,Mínima"</formula1>
    </dataValidation>
    <dataValidation type="list" allowBlank="1" showInputMessage="1" showErrorMessage="1" sqref="H5:H69">
      <formula1>"Funcional,Não Funcional"</formula1>
    </dataValidation>
    <dataValidation type="list" allowBlank="1" showInputMessage="1" showErrorMessage="1" sqref="L40:L42 L46:L48 L50:L54 J5:J69">
      <formula1>"Gerson Santos,Célia Taniwaki,José Yoshihiro,Alex Barreira"</formula1>
    </dataValidation>
    <dataValidation type="list" allowBlank="1" showInputMessage="1" showErrorMessage="1" sqref="R5:R50 K54:K69 K5:K50 R58:R69">
      <formula1>"Fernando Abreu,João Vinícius,Kessi Santana,Thalita Igwe,Vitoria Ferreira"</formula1>
    </dataValidation>
    <dataValidation type="list" allowBlank="1" showInputMessage="1" showErrorMessage="1" sqref="L49 L5:L39 L43:L45 L55:L69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29:F50 F5:F27 F54:F69">
      <formula1>"Essencial,Importante,Desejável"</formula1>
    </dataValidation>
  </dataValidations>
  <hyperlinks>
    <hyperlink ref="T5" r:id="rId1"/>
    <hyperlink ref="T11" r:id="rId2"/>
    <hyperlink ref="T10" r:id="rId3"/>
  </hyperlinks>
  <pageMargins left="0.78740157480314965" right="0.78740157480314965" top="0.98425196850393704" bottom="0.98425196850393704" header="0.51181102362204722" footer="0.51181102362204722"/>
  <pageSetup paperSize="9" orientation="landscape" r:id="rId4"/>
  <headerFooter alignWithMargins="0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showGridLines="0" workbookViewId="0">
      <pane ySplit="2" topLeftCell="A3" activePane="bottomLeft" state="frozen"/>
      <selection pane="bottomLeft" activeCell="C11" sqref="C11"/>
    </sheetView>
  </sheetViews>
  <sheetFormatPr defaultColWidth="0" defaultRowHeight="12.75" x14ac:dyDescent="0.2"/>
  <cols>
    <col min="1" max="1" width="9.140625" style="38" customWidth="1"/>
    <col min="2" max="2" width="9.140625" style="37" customWidth="1"/>
    <col min="3" max="3" width="74.5703125" style="38" customWidth="1"/>
    <col min="4" max="5" width="9.140625" style="38" customWidth="1"/>
    <col min="6" max="16384" width="9.140625" style="38" hidden="1"/>
  </cols>
  <sheetData>
    <row r="2" spans="2:3" s="37" customFormat="1" ht="30" customHeight="1" x14ac:dyDescent="0.2">
      <c r="B2" s="37" t="s">
        <v>21</v>
      </c>
      <c r="C2" s="37" t="s">
        <v>142</v>
      </c>
    </row>
    <row r="3" spans="2:3" ht="30" customHeight="1" x14ac:dyDescent="0.2">
      <c r="B3" s="37">
        <v>1</v>
      </c>
      <c r="C3" s="38" t="s">
        <v>141</v>
      </c>
    </row>
    <row r="4" spans="2:3" ht="30" customHeight="1" x14ac:dyDescent="0.2">
      <c r="B4" s="37">
        <v>2</v>
      </c>
      <c r="C4" s="20" t="s">
        <v>148</v>
      </c>
    </row>
    <row r="5" spans="2:3" ht="30" customHeight="1" x14ac:dyDescent="0.2">
      <c r="B5" s="37">
        <v>3</v>
      </c>
      <c r="C5" s="38" t="s">
        <v>140</v>
      </c>
    </row>
    <row r="6" spans="2:3" ht="30" customHeight="1" x14ac:dyDescent="0.2">
      <c r="B6" s="39">
        <v>4</v>
      </c>
      <c r="C6" s="26" t="s">
        <v>144</v>
      </c>
    </row>
    <row r="7" spans="2:3" ht="30" customHeight="1" x14ac:dyDescent="0.2">
      <c r="B7" s="39">
        <v>5</v>
      </c>
      <c r="C7" s="26" t="s">
        <v>145</v>
      </c>
    </row>
    <row r="8" spans="2:3" ht="30" customHeight="1" x14ac:dyDescent="0.2">
      <c r="B8" s="39">
        <v>6</v>
      </c>
      <c r="C8" s="26" t="s">
        <v>146</v>
      </c>
    </row>
    <row r="9" spans="2:3" ht="30" customHeight="1" x14ac:dyDescent="0.2">
      <c r="B9" s="39">
        <v>7</v>
      </c>
      <c r="C9" s="26" t="s">
        <v>147</v>
      </c>
    </row>
    <row r="10" spans="2:3" ht="30" customHeight="1" x14ac:dyDescent="0.2">
      <c r="B10" s="39">
        <v>8</v>
      </c>
      <c r="C10" s="26" t="s">
        <v>149</v>
      </c>
    </row>
    <row r="11" spans="2:3" ht="30" customHeight="1" x14ac:dyDescent="0.2"/>
    <row r="12" spans="2:3" ht="30" customHeight="1" x14ac:dyDescent="0.2"/>
    <row r="13" spans="2:3" ht="30" customHeight="1" x14ac:dyDescent="0.2"/>
    <row r="14" spans="2:3" ht="30" customHeight="1" x14ac:dyDescent="0.2"/>
    <row r="15" spans="2:3" ht="30" customHeight="1" x14ac:dyDescent="0.2"/>
    <row r="16" spans="2:3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Histórico de Alterações</vt:lpstr>
      <vt:lpstr>Documentação e Matriz</vt:lpstr>
      <vt:lpstr>Regras de Negócio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2019-10-23T22:30:17Z</dcterms:modified>
  <cp:category/>
  <cp:contentStatus/>
</cp:coreProperties>
</file>