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ner Lucas\Desktop\Ferbgam\Sprint 2\Documentação\Relatório de Arq. Comp\"/>
    </mc:Choice>
  </mc:AlternateContent>
  <xr:revisionPtr revIDLastSave="0" documentId="13_ncr:1_{4A02789D-8BE4-4493-A249-98B6CB378A71}" xr6:coauthVersionLast="46" xr6:coauthVersionMax="46" xr10:uidLastSave="{00000000-0000-0000-0000-000000000000}"/>
  <bookViews>
    <workbookView xWindow="-120" yWindow="-120" windowWidth="20730" windowHeight="11160" firstSheet="2" activeTab="4" xr2:uid="{F7AB22E7-DEF3-4CFB-ABB6-9665A6792E42}"/>
  </bookViews>
  <sheets>
    <sheet name="Parâmetros de Leitura" sheetId="1" r:id="rId1"/>
    <sheet name="Alertas Temperatura - Verão" sheetId="4" r:id="rId2"/>
    <sheet name="Alertas Temperatura - Inverno" sheetId="5" r:id="rId3"/>
    <sheet name="Alertas Umidade" sheetId="10" r:id="rId4"/>
    <sheet name="Alertas Luminosidade" sheetId="7" r:id="rId5"/>
    <sheet name="DHT11" sheetId="8" r:id="rId6"/>
    <sheet name="LDR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4" l="1"/>
  <c r="F5" i="7"/>
  <c r="C5" i="7"/>
  <c r="G5" i="10"/>
  <c r="D5" i="10"/>
  <c r="G5" i="5"/>
  <c r="D5" i="5"/>
  <c r="D5" i="4"/>
</calcChain>
</file>

<file path=xl/sharedStrings.xml><?xml version="1.0" encoding="utf-8"?>
<sst xmlns="http://schemas.openxmlformats.org/spreadsheetml/2006/main" count="114" uniqueCount="62">
  <si>
    <t>Temperatura</t>
  </si>
  <si>
    <t>Max</t>
  </si>
  <si>
    <t>Min</t>
  </si>
  <si>
    <t>Umidade</t>
  </si>
  <si>
    <t>Ideal</t>
  </si>
  <si>
    <t>Hora</t>
  </si>
  <si>
    <t>Sala 1</t>
  </si>
  <si>
    <t>Temperatura °C</t>
  </si>
  <si>
    <t>Inverno</t>
  </si>
  <si>
    <t>Verão</t>
  </si>
  <si>
    <t>Sala 2</t>
  </si>
  <si>
    <t>D</t>
  </si>
  <si>
    <t>Luminosidade (lux)</t>
  </si>
  <si>
    <t>Especificações do sensor DHT11</t>
  </si>
  <si>
    <t>Precisão</t>
  </si>
  <si>
    <t>Corrente de operação</t>
  </si>
  <si>
    <t>Voltagem de operação</t>
  </si>
  <si>
    <t>3V a 5V DC</t>
  </si>
  <si>
    <t>0.5 a 2.5 mA</t>
  </si>
  <si>
    <t>Faixa de medição máxima</t>
  </si>
  <si>
    <t>50°C</t>
  </si>
  <si>
    <t xml:space="preserve">Faixa de medição mínima </t>
  </si>
  <si>
    <t>0°C</t>
  </si>
  <si>
    <t> ± 2.0 ºC</t>
  </si>
  <si>
    <t>Tempo de resposta</t>
  </si>
  <si>
    <t>&lt; 5s</t>
  </si>
  <si>
    <t>90% UR</t>
  </si>
  <si>
    <t>20% UR</t>
  </si>
  <si>
    <t>± 5,0% UR</t>
  </si>
  <si>
    <t>Especificações do sensor LDR</t>
  </si>
  <si>
    <t>Tensão máxima de operação</t>
  </si>
  <si>
    <t>150VDC</t>
  </si>
  <si>
    <t>Potência máxima</t>
  </si>
  <si>
    <t>100mW</t>
  </si>
  <si>
    <t>Resistência na luz em 10 Lux:</t>
  </si>
  <si>
    <t>8 ~ 20 K Ohm</t>
  </si>
  <si>
    <t>Resistência no escuro em 0 Lux</t>
  </si>
  <si>
    <t>1 M Ohm Min</t>
  </si>
  <si>
    <t xml:space="preserve">Pico de resposta espectral (em 25°C): </t>
  </si>
  <si>
    <t>540nm</t>
  </si>
  <si>
    <t>Valor Gamma em 100 ~ 10 Lux:</t>
  </si>
  <si>
    <t>0.7</t>
  </si>
  <si>
    <t>Temperatura de operação: </t>
  </si>
  <si>
    <t>-30°C a 70°C</t>
  </si>
  <si>
    <t>Temperatura Ideal</t>
  </si>
  <si>
    <t>Entre 20 e 24°C</t>
  </si>
  <si>
    <t>Entre 23 e 26°C</t>
  </si>
  <si>
    <t>Entre 40 e 60%</t>
  </si>
  <si>
    <t>Umidade Ideal</t>
  </si>
  <si>
    <t>% UR</t>
  </si>
  <si>
    <t>Lux</t>
  </si>
  <si>
    <t>Luminosidade Ideal</t>
  </si>
  <si>
    <t>Entre 500 e 1000 lux</t>
  </si>
  <si>
    <t>Umidade (% UR)</t>
  </si>
  <si>
    <t>Extremamente baixa</t>
  </si>
  <si>
    <t>Baixa</t>
  </si>
  <si>
    <t>Alta</t>
  </si>
  <si>
    <t>Extremamente alta</t>
  </si>
  <si>
    <t>Temperatura °C - Inverno</t>
  </si>
  <si>
    <t>Temperatura °C - Verão</t>
  </si>
  <si>
    <t>Luminosidade (Lux)</t>
  </si>
  <si>
    <t>#d50606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</si>
</sst>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rgb="FF000000"/>
      <name val="Arial"/>
      <family val="2"/>
    </font>
    <font>
      <sz val="10"/>
      <color rgb="FF20212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BB33"/>
        <bgColor indexed="64"/>
      </patternFill>
    </fill>
    <fill>
      <patternFill patternType="solid">
        <fgColor rgb="FFFF8800"/>
        <bgColor indexed="64"/>
      </patternFill>
    </fill>
    <fill>
      <patternFill patternType="solid">
        <fgColor rgb="FFFFFF25"/>
        <bgColor indexed="64"/>
      </patternFill>
    </fill>
    <fill>
      <patternFill patternType="solid">
        <fgColor rgb="FFD5060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/>
    <xf numFmtId="0" fontId="5" fillId="0" borderId="3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5" borderId="8" xfId="0" applyNumberFormat="1" applyFont="1" applyFill="1" applyBorder="1" applyAlignment="1">
      <alignment horizontal="center" vertical="center"/>
    </xf>
    <xf numFmtId="2" fontId="2" fillId="5" borderId="9" xfId="0" applyNumberFormat="1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6" fillId="0" borderId="0" xfId="0" applyFont="1"/>
    <xf numFmtId="0" fontId="2" fillId="13" borderId="10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0606"/>
      <color rgb="FFFF2501"/>
      <color rgb="FFFF8800"/>
      <color rgb="FFFFBB33"/>
      <color rgb="FFFFFF25"/>
      <color rgb="FFFFFF05"/>
      <color rgb="FFCC0000"/>
      <color rgb="FF007E33"/>
      <color rgb="FFFF4444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EE08-D238-4305-A1AB-4004EB763B4F}">
  <dimension ref="C2:G9"/>
  <sheetViews>
    <sheetView zoomScale="160" zoomScaleNormal="160" workbookViewId="0">
      <selection activeCell="A5" sqref="A5"/>
    </sheetView>
  </sheetViews>
  <sheetFormatPr defaultRowHeight="15" x14ac:dyDescent="0.25"/>
  <cols>
    <col min="1" max="3" width="9.140625" style="8"/>
    <col min="4" max="4" width="22.42578125" style="8" customWidth="1"/>
    <col min="5" max="6" width="9.140625" style="8"/>
    <col min="7" max="7" width="25" style="8" customWidth="1"/>
    <col min="8" max="16384" width="9.140625" style="8"/>
  </cols>
  <sheetData>
    <row r="2" spans="3:7" ht="18.75" customHeight="1" x14ac:dyDescent="0.25">
      <c r="C2" s="32" t="s">
        <v>9</v>
      </c>
      <c r="D2" s="32"/>
      <c r="F2" s="32" t="s">
        <v>8</v>
      </c>
      <c r="G2" s="32"/>
    </row>
    <row r="3" spans="3:7" x14ac:dyDescent="0.25">
      <c r="C3" s="30" t="s">
        <v>44</v>
      </c>
      <c r="D3" s="30"/>
      <c r="F3" s="30" t="s">
        <v>44</v>
      </c>
      <c r="G3" s="30"/>
    </row>
    <row r="4" spans="3:7" ht="15.75" thickBot="1" x14ac:dyDescent="0.3">
      <c r="C4" s="31" t="s">
        <v>45</v>
      </c>
      <c r="D4" s="31"/>
      <c r="F4" s="31" t="s">
        <v>46</v>
      </c>
      <c r="G4" s="31"/>
    </row>
    <row r="7" spans="3:7" x14ac:dyDescent="0.25">
      <c r="C7" s="28" t="s">
        <v>48</v>
      </c>
      <c r="D7" s="29"/>
      <c r="F7" s="28" t="s">
        <v>51</v>
      </c>
      <c r="G7" s="29"/>
    </row>
    <row r="8" spans="3:7" x14ac:dyDescent="0.25">
      <c r="C8" s="30" t="s">
        <v>49</v>
      </c>
      <c r="D8" s="30"/>
      <c r="F8" s="30" t="s">
        <v>50</v>
      </c>
      <c r="G8" s="30"/>
    </row>
    <row r="9" spans="3:7" ht="15.75" thickBot="1" x14ac:dyDescent="0.3">
      <c r="C9" s="31" t="s">
        <v>47</v>
      </c>
      <c r="D9" s="31"/>
      <c r="F9" s="31" t="s">
        <v>52</v>
      </c>
      <c r="G9" s="31"/>
    </row>
  </sheetData>
  <mergeCells count="12">
    <mergeCell ref="C3:D3"/>
    <mergeCell ref="C2:D2"/>
    <mergeCell ref="F3:G3"/>
    <mergeCell ref="F2:G2"/>
    <mergeCell ref="C4:D4"/>
    <mergeCell ref="F4:G4"/>
    <mergeCell ref="C7:D7"/>
    <mergeCell ref="C8:D8"/>
    <mergeCell ref="C9:D9"/>
    <mergeCell ref="F7:G7"/>
    <mergeCell ref="F8:G8"/>
    <mergeCell ref="F9:G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5C2A-4A23-4CD0-BFA1-81587011CDF4}">
  <dimension ref="B2:O25"/>
  <sheetViews>
    <sheetView zoomScale="115" zoomScaleNormal="115" workbookViewId="0">
      <selection activeCell="H8" sqref="H8"/>
    </sheetView>
  </sheetViews>
  <sheetFormatPr defaultRowHeight="15" x14ac:dyDescent="0.25"/>
  <cols>
    <col min="1" max="1" width="9.140625" style="8" customWidth="1"/>
    <col min="2" max="2" width="9.140625" style="8"/>
    <col min="3" max="3" width="22.140625" style="8" bestFit="1" customWidth="1"/>
    <col min="4" max="4" width="16" style="8" customWidth="1"/>
    <col min="5" max="5" width="11.42578125" style="8" customWidth="1"/>
    <col min="6" max="6" width="12.140625" style="8" customWidth="1"/>
    <col min="7" max="7" width="15.5703125" style="8" customWidth="1"/>
    <col min="8" max="8" width="20.140625" style="8" bestFit="1" customWidth="1"/>
    <col min="9" max="10" width="9.140625" style="8"/>
    <col min="11" max="11" width="10.140625" style="8" bestFit="1" customWidth="1"/>
    <col min="12" max="12" width="17.28515625" style="8" bestFit="1" customWidth="1"/>
    <col min="13" max="16384" width="9.140625" style="8"/>
  </cols>
  <sheetData>
    <row r="2" spans="2:15" x14ac:dyDescent="0.25">
      <c r="K2" s="34" t="s">
        <v>6</v>
      </c>
      <c r="L2" s="34"/>
    </row>
    <row r="3" spans="2:15" ht="20.25" customHeight="1" thickBot="1" x14ac:dyDescent="0.3">
      <c r="C3" s="33" t="s">
        <v>59</v>
      </c>
      <c r="D3" s="33"/>
      <c r="E3" s="33"/>
      <c r="F3" s="33"/>
      <c r="G3" s="33"/>
      <c r="H3" s="33"/>
      <c r="K3" s="2" t="s">
        <v>5</v>
      </c>
      <c r="L3" s="2" t="s">
        <v>7</v>
      </c>
      <c r="M3" s="1"/>
      <c r="N3" s="1"/>
      <c r="O3" s="1"/>
    </row>
    <row r="4" spans="2:15" ht="16.5" customHeight="1" thickBot="1" x14ac:dyDescent="0.3">
      <c r="B4"/>
      <c r="C4" s="25" t="s">
        <v>54</v>
      </c>
      <c r="D4" s="23" t="s">
        <v>55</v>
      </c>
      <c r="E4" s="38" t="s">
        <v>4</v>
      </c>
      <c r="F4" s="38"/>
      <c r="G4" s="24" t="s">
        <v>56</v>
      </c>
      <c r="H4" s="27" t="s">
        <v>57</v>
      </c>
      <c r="K4" s="3">
        <v>0.33333333333333331</v>
      </c>
      <c r="L4" s="5">
        <v>20</v>
      </c>
      <c r="M4" s="1"/>
      <c r="N4" s="1"/>
      <c r="O4" s="1"/>
    </row>
    <row r="5" spans="2:15" ht="16.5" customHeight="1" thickBot="1" x14ac:dyDescent="0.3">
      <c r="C5" s="19">
        <v>8</v>
      </c>
      <c r="D5" s="22">
        <f>QUARTILE(D9:D10,1)</f>
        <v>16</v>
      </c>
      <c r="E5" s="20">
        <v>20</v>
      </c>
      <c r="F5" s="21">
        <v>24</v>
      </c>
      <c r="G5" s="22">
        <f>QUARTILE(D9:D10,3)</f>
        <v>32</v>
      </c>
      <c r="H5" s="19">
        <v>40</v>
      </c>
      <c r="K5" s="4">
        <v>0.375</v>
      </c>
      <c r="L5" s="6">
        <v>23.2</v>
      </c>
      <c r="M5" s="1"/>
      <c r="N5" s="1"/>
      <c r="O5" s="1"/>
    </row>
    <row r="6" spans="2:15" ht="15.75" thickBot="1" x14ac:dyDescent="0.3">
      <c r="K6" s="4">
        <v>0.41666666666666702</v>
      </c>
      <c r="L6" s="6">
        <v>22.2</v>
      </c>
      <c r="M6" s="1"/>
      <c r="N6" s="1"/>
      <c r="O6" s="1"/>
    </row>
    <row r="7" spans="2:15" ht="15.75" thickBot="1" x14ac:dyDescent="0.3">
      <c r="C7" s="35" t="s">
        <v>9</v>
      </c>
      <c r="D7" s="36"/>
      <c r="H7"/>
      <c r="K7" s="4">
        <v>0.45833333333333298</v>
      </c>
      <c r="L7" s="6">
        <v>22.9</v>
      </c>
      <c r="M7" s="1"/>
      <c r="N7" s="1"/>
      <c r="O7" s="1"/>
    </row>
    <row r="8" spans="2:15" ht="15.75" thickBot="1" x14ac:dyDescent="0.3">
      <c r="C8" s="37" t="s">
        <v>7</v>
      </c>
      <c r="D8" s="37"/>
      <c r="K8" s="4">
        <v>0.5</v>
      </c>
      <c r="L8" s="6">
        <v>23.8</v>
      </c>
      <c r="M8" s="1"/>
      <c r="N8" s="1"/>
      <c r="O8" s="1"/>
    </row>
    <row r="9" spans="2:15" ht="15.75" thickBot="1" x14ac:dyDescent="0.3">
      <c r="C9" s="11" t="s">
        <v>2</v>
      </c>
      <c r="D9" s="9">
        <v>8</v>
      </c>
      <c r="G9" s="7"/>
      <c r="K9" s="4">
        <v>0.54166666666666696</v>
      </c>
      <c r="L9" s="6">
        <v>21</v>
      </c>
      <c r="M9" s="1"/>
      <c r="N9" s="1"/>
      <c r="O9" s="1"/>
    </row>
    <row r="10" spans="2:15" ht="15.75" thickBot="1" x14ac:dyDescent="0.3">
      <c r="C10" s="12" t="s">
        <v>1</v>
      </c>
      <c r="D10" s="10">
        <v>40</v>
      </c>
      <c r="G10" s="7"/>
      <c r="K10" s="4">
        <v>0.58333333333333304</v>
      </c>
      <c r="L10" s="6">
        <v>23.7</v>
      </c>
      <c r="M10" s="1"/>
      <c r="N10" s="1"/>
      <c r="O10" s="1"/>
    </row>
    <row r="11" spans="2:15" ht="15.75" thickBot="1" x14ac:dyDescent="0.3">
      <c r="K11" s="4">
        <v>0.625</v>
      </c>
      <c r="L11" s="6">
        <v>24</v>
      </c>
      <c r="M11" s="1"/>
      <c r="N11" s="1"/>
      <c r="O11" s="1"/>
    </row>
    <row r="12" spans="2:15" ht="15.75" thickBot="1" x14ac:dyDescent="0.3">
      <c r="C12" s="32" t="s">
        <v>9</v>
      </c>
      <c r="D12" s="32"/>
      <c r="K12" s="4">
        <v>0.66666666666666696</v>
      </c>
      <c r="L12" s="6">
        <v>22.5</v>
      </c>
      <c r="M12" s="1" t="s">
        <v>11</v>
      </c>
      <c r="N12" s="1"/>
      <c r="O12" s="1"/>
    </row>
    <row r="13" spans="2:15" ht="15.75" thickBot="1" x14ac:dyDescent="0.3">
      <c r="C13" s="30" t="s">
        <v>44</v>
      </c>
      <c r="D13" s="30"/>
      <c r="K13" s="4">
        <v>0.70833333333333304</v>
      </c>
      <c r="L13" s="6">
        <v>23</v>
      </c>
      <c r="M13" s="1"/>
      <c r="N13" s="1"/>
      <c r="O13" s="1"/>
    </row>
    <row r="14" spans="2:15" ht="15.75" thickBot="1" x14ac:dyDescent="0.3">
      <c r="C14" s="31" t="s">
        <v>45</v>
      </c>
      <c r="D14" s="31"/>
      <c r="K14" s="4">
        <v>0.75</v>
      </c>
      <c r="L14" s="6">
        <v>22.3</v>
      </c>
      <c r="M14" s="1"/>
      <c r="N14" s="1"/>
      <c r="O14" s="1"/>
    </row>
    <row r="15" spans="2:15" ht="15.75" thickBot="1" x14ac:dyDescent="0.3">
      <c r="K15" s="4">
        <v>0.79166666666666696</v>
      </c>
      <c r="L15" s="7">
        <v>21</v>
      </c>
      <c r="M15" s="1"/>
      <c r="N15" s="1"/>
      <c r="O15" s="1"/>
    </row>
    <row r="16" spans="2:15" ht="15.75" thickBot="1" x14ac:dyDescent="0.3">
      <c r="K16" s="4">
        <v>0.83333333333333304</v>
      </c>
      <c r="L16" s="6">
        <v>23</v>
      </c>
      <c r="M16" s="1"/>
      <c r="N16" s="1"/>
      <c r="O16" s="1"/>
    </row>
    <row r="17" spans="11:15" x14ac:dyDescent="0.25">
      <c r="K17" s="1"/>
      <c r="L17" s="1"/>
      <c r="M17" s="1"/>
      <c r="N17" s="1"/>
      <c r="O17" s="1"/>
    </row>
    <row r="18" spans="11:15" x14ac:dyDescent="0.25">
      <c r="K18" s="1"/>
      <c r="L18" s="1"/>
      <c r="M18" s="1"/>
      <c r="N18" s="1"/>
      <c r="O18" s="1"/>
    </row>
    <row r="19" spans="11:15" x14ac:dyDescent="0.25">
      <c r="K19" s="1"/>
      <c r="L19" s="1"/>
      <c r="M19" s="1"/>
      <c r="N19" s="1"/>
      <c r="O19" s="1"/>
    </row>
    <row r="20" spans="11:15" x14ac:dyDescent="0.25">
      <c r="K20" s="1"/>
      <c r="L20" s="1"/>
      <c r="M20" s="1"/>
      <c r="N20" s="1"/>
      <c r="O20" s="1"/>
    </row>
    <row r="21" spans="11:15" x14ac:dyDescent="0.25">
      <c r="K21" s="1"/>
      <c r="L21" s="1"/>
      <c r="M21" s="1"/>
      <c r="N21" s="1"/>
      <c r="O21" s="1"/>
    </row>
    <row r="22" spans="11:15" x14ac:dyDescent="0.25">
      <c r="K22" s="1"/>
      <c r="L22" s="1"/>
      <c r="M22" s="1"/>
      <c r="N22" s="1"/>
      <c r="O22" s="1"/>
    </row>
    <row r="23" spans="11:15" x14ac:dyDescent="0.25">
      <c r="K23" s="1"/>
      <c r="L23" s="1"/>
      <c r="M23" s="1"/>
      <c r="N23" s="1"/>
      <c r="O23" s="1"/>
    </row>
    <row r="24" spans="11:15" x14ac:dyDescent="0.25">
      <c r="K24" s="1"/>
      <c r="L24" s="1"/>
      <c r="M24" s="1"/>
      <c r="N24" s="1"/>
      <c r="O24" s="1"/>
    </row>
    <row r="25" spans="11:15" x14ac:dyDescent="0.25">
      <c r="K25" s="1"/>
      <c r="L25" s="1"/>
      <c r="M25" s="1"/>
      <c r="N25" s="1"/>
      <c r="O25" s="1"/>
    </row>
  </sheetData>
  <mergeCells count="8">
    <mergeCell ref="C12:D12"/>
    <mergeCell ref="C13:D13"/>
    <mergeCell ref="C14:D14"/>
    <mergeCell ref="C3:H3"/>
    <mergeCell ref="K2:L2"/>
    <mergeCell ref="C7:D7"/>
    <mergeCell ref="C8:D8"/>
    <mergeCell ref="E4:F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3560A-DF5A-4298-B5B8-001401938B52}">
  <dimension ref="C1:L18"/>
  <sheetViews>
    <sheetView zoomScale="145" zoomScaleNormal="145" workbookViewId="0">
      <selection activeCell="G12" sqref="G12"/>
    </sheetView>
  </sheetViews>
  <sheetFormatPr defaultRowHeight="15" x14ac:dyDescent="0.25"/>
  <cols>
    <col min="1" max="1" width="9.140625" style="8"/>
    <col min="2" max="2" width="9.140625" style="8" customWidth="1"/>
    <col min="3" max="3" width="22.140625" style="8" bestFit="1" customWidth="1"/>
    <col min="4" max="4" width="16" style="8" customWidth="1"/>
    <col min="5" max="5" width="11.42578125" style="8" customWidth="1"/>
    <col min="6" max="6" width="12.140625" style="8" customWidth="1"/>
    <col min="7" max="7" width="15.5703125" style="8" customWidth="1"/>
    <col min="8" max="8" width="20.140625" style="8" bestFit="1" customWidth="1"/>
    <col min="9" max="10" width="9.140625" style="8"/>
    <col min="11" max="11" width="10.140625" style="8" bestFit="1" customWidth="1"/>
    <col min="12" max="12" width="17.7109375" style="8" customWidth="1"/>
    <col min="13" max="16384" width="9.140625" style="8"/>
  </cols>
  <sheetData>
    <row r="1" spans="3:12" x14ac:dyDescent="0.25">
      <c r="D1" s="18"/>
    </row>
    <row r="2" spans="3:12" x14ac:dyDescent="0.25">
      <c r="K2" s="34" t="s">
        <v>10</v>
      </c>
      <c r="L2" s="34"/>
    </row>
    <row r="3" spans="3:12" ht="21" customHeight="1" thickBot="1" x14ac:dyDescent="0.3">
      <c r="C3" s="33" t="s">
        <v>58</v>
      </c>
      <c r="D3" s="33"/>
      <c r="E3" s="33"/>
      <c r="F3" s="33"/>
      <c r="G3" s="33"/>
      <c r="H3" s="33"/>
      <c r="K3" s="2" t="s">
        <v>5</v>
      </c>
      <c r="L3" s="2" t="s">
        <v>7</v>
      </c>
    </row>
    <row r="4" spans="3:12" ht="15.75" thickBot="1" x14ac:dyDescent="0.3">
      <c r="C4" s="25" t="s">
        <v>54</v>
      </c>
      <c r="D4" s="23" t="s">
        <v>55</v>
      </c>
      <c r="E4" s="38" t="s">
        <v>4</v>
      </c>
      <c r="F4" s="38"/>
      <c r="G4" s="24" t="s">
        <v>56</v>
      </c>
      <c r="H4" s="27" t="s">
        <v>57</v>
      </c>
      <c r="K4" s="3">
        <v>0.33333333333333331</v>
      </c>
      <c r="L4" s="5">
        <v>23.4</v>
      </c>
    </row>
    <row r="5" spans="3:12" ht="16.5" customHeight="1" thickBot="1" x14ac:dyDescent="0.3">
      <c r="C5" s="19">
        <v>5</v>
      </c>
      <c r="D5" s="22">
        <f>QUARTILE(E9:E10,1)</f>
        <v>13.25</v>
      </c>
      <c r="E5" s="20">
        <v>23</v>
      </c>
      <c r="F5" s="21">
        <v>26</v>
      </c>
      <c r="G5" s="22">
        <f>QUARTILE(E9:E10,3)</f>
        <v>29.75</v>
      </c>
      <c r="H5" s="19">
        <v>38</v>
      </c>
      <c r="K5" s="4">
        <v>0.375</v>
      </c>
      <c r="L5" s="6">
        <v>23</v>
      </c>
    </row>
    <row r="6" spans="3:12" ht="15.75" thickBot="1" x14ac:dyDescent="0.3">
      <c r="K6" s="4">
        <v>0.41666666666666702</v>
      </c>
      <c r="L6" s="6">
        <v>22.2</v>
      </c>
    </row>
    <row r="7" spans="3:12" ht="15.75" thickBot="1" x14ac:dyDescent="0.3">
      <c r="D7" s="39" t="s">
        <v>8</v>
      </c>
      <c r="E7" s="39"/>
      <c r="K7" s="4">
        <v>0.45833333333333298</v>
      </c>
      <c r="L7" s="6">
        <v>24</v>
      </c>
    </row>
    <row r="8" spans="3:12" ht="15.75" thickBot="1" x14ac:dyDescent="0.3">
      <c r="D8" s="37" t="s">
        <v>0</v>
      </c>
      <c r="E8" s="37"/>
      <c r="K8" s="4">
        <v>0.5</v>
      </c>
      <c r="L8" s="6">
        <v>23.8</v>
      </c>
    </row>
    <row r="9" spans="3:12" ht="15.75" thickBot="1" x14ac:dyDescent="0.3">
      <c r="D9" s="11" t="s">
        <v>2</v>
      </c>
      <c r="E9" s="10">
        <v>5</v>
      </c>
      <c r="K9" s="4">
        <v>0.54166666666666696</v>
      </c>
      <c r="L9" s="6">
        <v>23.9</v>
      </c>
    </row>
    <row r="10" spans="3:12" ht="15.75" thickBot="1" x14ac:dyDescent="0.3">
      <c r="D10" s="12" t="s">
        <v>1</v>
      </c>
      <c r="E10" s="9">
        <v>38</v>
      </c>
      <c r="K10" s="4">
        <v>0.58333333333333304</v>
      </c>
      <c r="L10" s="6">
        <v>23.7</v>
      </c>
    </row>
    <row r="11" spans="3:12" ht="15.75" thickBot="1" x14ac:dyDescent="0.3">
      <c r="K11" s="4">
        <v>0.625</v>
      </c>
      <c r="L11" s="6">
        <v>23.1</v>
      </c>
    </row>
    <row r="12" spans="3:12" ht="15.75" thickBot="1" x14ac:dyDescent="0.3">
      <c r="D12" s="32" t="s">
        <v>8</v>
      </c>
      <c r="E12" s="32"/>
      <c r="K12" s="4">
        <v>0.66666666666666696</v>
      </c>
      <c r="L12" s="6">
        <v>23.5</v>
      </c>
    </row>
    <row r="13" spans="3:12" ht="15.75" thickBot="1" x14ac:dyDescent="0.3">
      <c r="D13" s="30" t="s">
        <v>44</v>
      </c>
      <c r="E13" s="30"/>
      <c r="K13" s="4">
        <v>0.70833333333333304</v>
      </c>
      <c r="L13" s="6">
        <v>24</v>
      </c>
    </row>
    <row r="14" spans="3:12" ht="15.75" thickBot="1" x14ac:dyDescent="0.3">
      <c r="D14" s="31" t="s">
        <v>46</v>
      </c>
      <c r="E14" s="31"/>
      <c r="K14" s="4">
        <v>0.75</v>
      </c>
      <c r="L14" s="6">
        <v>25</v>
      </c>
    </row>
    <row r="15" spans="3:12" ht="15.75" thickBot="1" x14ac:dyDescent="0.3">
      <c r="K15" s="4">
        <v>0.79166666666666696</v>
      </c>
      <c r="L15" s="7">
        <v>22</v>
      </c>
    </row>
    <row r="16" spans="3:12" ht="15.75" thickBot="1" x14ac:dyDescent="0.3">
      <c r="K16" s="4">
        <v>0.83333333333333304</v>
      </c>
      <c r="L16" s="6">
        <v>24</v>
      </c>
    </row>
    <row r="18" ht="21" customHeight="1" x14ac:dyDescent="0.25"/>
  </sheetData>
  <mergeCells count="8">
    <mergeCell ref="D12:E12"/>
    <mergeCell ref="D13:E13"/>
    <mergeCell ref="D14:E14"/>
    <mergeCell ref="K2:L2"/>
    <mergeCell ref="C3:H3"/>
    <mergeCell ref="D7:E7"/>
    <mergeCell ref="D8:E8"/>
    <mergeCell ref="E4:F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2AE0-4CA2-4D9A-84D4-DDB50E233387}">
  <dimension ref="C2:L16"/>
  <sheetViews>
    <sheetView zoomScale="115" zoomScaleNormal="115" workbookViewId="0">
      <selection activeCell="C18" sqref="C18"/>
    </sheetView>
  </sheetViews>
  <sheetFormatPr defaultRowHeight="15" x14ac:dyDescent="0.25"/>
  <cols>
    <col min="1" max="2" width="9.140625" style="8"/>
    <col min="3" max="3" width="22.140625" style="8" bestFit="1" customWidth="1"/>
    <col min="4" max="4" width="16" style="8" customWidth="1"/>
    <col min="5" max="5" width="11.42578125" style="8" customWidth="1"/>
    <col min="6" max="6" width="12.140625" style="8" customWidth="1"/>
    <col min="7" max="7" width="15.5703125" style="8" customWidth="1"/>
    <col min="8" max="8" width="20.140625" style="8" bestFit="1" customWidth="1"/>
    <col min="9" max="10" width="9.140625" style="8"/>
    <col min="11" max="11" width="10.140625" style="8" bestFit="1" customWidth="1"/>
    <col min="12" max="12" width="18.42578125" style="8" bestFit="1" customWidth="1"/>
    <col min="13" max="16384" width="9.140625" style="8"/>
  </cols>
  <sheetData>
    <row r="2" spans="3:12" x14ac:dyDescent="0.25">
      <c r="K2" s="34" t="s">
        <v>10</v>
      </c>
      <c r="L2" s="34"/>
    </row>
    <row r="3" spans="3:12" ht="21" customHeight="1" thickBot="1" x14ac:dyDescent="0.3">
      <c r="C3" s="33" t="s">
        <v>53</v>
      </c>
      <c r="D3" s="33"/>
      <c r="E3" s="33"/>
      <c r="F3" s="33"/>
      <c r="G3" s="33"/>
      <c r="H3" s="33"/>
      <c r="K3" s="2" t="s">
        <v>5</v>
      </c>
      <c r="L3" s="2" t="s">
        <v>53</v>
      </c>
    </row>
    <row r="4" spans="3:12" ht="15.75" thickBot="1" x14ac:dyDescent="0.3">
      <c r="C4" s="25" t="s">
        <v>54</v>
      </c>
      <c r="D4" s="23" t="s">
        <v>55</v>
      </c>
      <c r="E4" s="38" t="s">
        <v>4</v>
      </c>
      <c r="F4" s="38"/>
      <c r="G4" s="24" t="s">
        <v>56</v>
      </c>
      <c r="H4" s="27" t="s">
        <v>57</v>
      </c>
      <c r="K4" s="3">
        <v>0.33333333333333331</v>
      </c>
      <c r="L4" s="5">
        <v>40</v>
      </c>
    </row>
    <row r="5" spans="3:12" ht="16.5" customHeight="1" thickBot="1" x14ac:dyDescent="0.3">
      <c r="C5" s="19">
        <v>10</v>
      </c>
      <c r="D5" s="22">
        <f>QUARTILE(E8:E9,1)</f>
        <v>30</v>
      </c>
      <c r="E5" s="20">
        <v>40</v>
      </c>
      <c r="F5" s="21">
        <v>60</v>
      </c>
      <c r="G5" s="22">
        <f>QUARTILE(E8:E9,3)</f>
        <v>70</v>
      </c>
      <c r="H5" s="19">
        <v>90</v>
      </c>
      <c r="K5" s="4">
        <v>0.375</v>
      </c>
      <c r="L5" s="6">
        <v>42</v>
      </c>
    </row>
    <row r="6" spans="3:12" ht="15.75" thickBot="1" x14ac:dyDescent="0.3">
      <c r="K6" s="4">
        <v>0.41666666666666702</v>
      </c>
      <c r="L6" s="6">
        <v>43</v>
      </c>
    </row>
    <row r="7" spans="3:12" ht="15.75" thickBot="1" x14ac:dyDescent="0.3">
      <c r="D7" s="37" t="s">
        <v>3</v>
      </c>
      <c r="E7" s="37"/>
      <c r="K7" s="4">
        <v>0.45833333333333298</v>
      </c>
      <c r="L7" s="6">
        <v>44</v>
      </c>
    </row>
    <row r="8" spans="3:12" ht="15.75" thickBot="1" x14ac:dyDescent="0.3">
      <c r="D8" s="13" t="s">
        <v>2</v>
      </c>
      <c r="E8" s="10">
        <v>10</v>
      </c>
      <c r="K8" s="4">
        <v>0.5</v>
      </c>
      <c r="L8" s="6">
        <v>44</v>
      </c>
    </row>
    <row r="9" spans="3:12" ht="15.75" thickBot="1" x14ac:dyDescent="0.3">
      <c r="D9" s="14" t="s">
        <v>1</v>
      </c>
      <c r="E9" s="10">
        <v>90</v>
      </c>
      <c r="K9" s="4">
        <v>0.54166666666666696</v>
      </c>
      <c r="L9" s="6">
        <v>45.2</v>
      </c>
    </row>
    <row r="10" spans="3:12" ht="15.75" thickBot="1" x14ac:dyDescent="0.25">
      <c r="C10" s="26" t="s">
        <v>61</v>
      </c>
      <c r="K10" s="4">
        <v>0.58333333333333304</v>
      </c>
      <c r="L10" s="6">
        <v>50</v>
      </c>
    </row>
    <row r="11" spans="3:12" ht="15.75" thickBot="1" x14ac:dyDescent="0.3">
      <c r="D11" s="28" t="s">
        <v>48</v>
      </c>
      <c r="E11" s="29"/>
      <c r="K11" s="4">
        <v>0.625</v>
      </c>
      <c r="L11" s="6">
        <v>60</v>
      </c>
    </row>
    <row r="12" spans="3:12" ht="15.75" thickBot="1" x14ac:dyDescent="0.3">
      <c r="D12" s="40" t="s">
        <v>49</v>
      </c>
      <c r="E12" s="40"/>
      <c r="K12" s="4">
        <v>0.66666666666666696</v>
      </c>
      <c r="L12" s="6">
        <v>58</v>
      </c>
    </row>
    <row r="13" spans="3:12" ht="15.75" thickBot="1" x14ac:dyDescent="0.3">
      <c r="D13" s="31" t="s">
        <v>47</v>
      </c>
      <c r="E13" s="31"/>
      <c r="K13" s="4">
        <v>0.70833333333333304</v>
      </c>
      <c r="L13" s="6">
        <v>55</v>
      </c>
    </row>
    <row r="14" spans="3:12" ht="15.75" thickBot="1" x14ac:dyDescent="0.3">
      <c r="K14" s="4">
        <v>0.75</v>
      </c>
      <c r="L14" s="6">
        <v>59</v>
      </c>
    </row>
    <row r="15" spans="3:12" ht="15.75" thickBot="1" x14ac:dyDescent="0.3">
      <c r="K15" s="4">
        <v>0.79166666666666696</v>
      </c>
      <c r="L15" s="7">
        <v>54</v>
      </c>
    </row>
    <row r="16" spans="3:12" ht="15.75" thickBot="1" x14ac:dyDescent="0.3">
      <c r="K16" s="4">
        <v>0.83333333333333304</v>
      </c>
      <c r="L16" s="6">
        <v>58</v>
      </c>
    </row>
  </sheetData>
  <mergeCells count="7">
    <mergeCell ref="D12:E12"/>
    <mergeCell ref="D13:E13"/>
    <mergeCell ref="K2:L2"/>
    <mergeCell ref="C3:H3"/>
    <mergeCell ref="E4:F4"/>
    <mergeCell ref="D7:E7"/>
    <mergeCell ref="D11:E1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F594-B86B-402A-A397-D688B5BE6106}">
  <dimension ref="B2:M17"/>
  <sheetViews>
    <sheetView tabSelected="1" zoomScale="130" zoomScaleNormal="130" workbookViewId="0">
      <selection activeCell="F9" sqref="F9"/>
    </sheetView>
  </sheetViews>
  <sheetFormatPr defaultRowHeight="15" x14ac:dyDescent="0.25"/>
  <cols>
    <col min="1" max="1" width="9.140625" style="8"/>
    <col min="2" max="2" width="22.140625" style="8" bestFit="1" customWidth="1"/>
    <col min="3" max="3" width="16" style="8" customWidth="1"/>
    <col min="4" max="4" width="11.42578125" style="8" customWidth="1"/>
    <col min="5" max="5" width="12.140625" style="8" customWidth="1"/>
    <col min="6" max="6" width="15.5703125" style="8" customWidth="1"/>
    <col min="7" max="7" width="20.140625" style="8" bestFit="1" customWidth="1"/>
    <col min="8" max="11" width="9.140625" style="8"/>
    <col min="12" max="12" width="10.140625" style="8" bestFit="1" customWidth="1"/>
    <col min="13" max="13" width="21.140625" style="8" bestFit="1" customWidth="1"/>
    <col min="14" max="16384" width="9.140625" style="8"/>
  </cols>
  <sheetData>
    <row r="2" spans="2:13" ht="12" customHeight="1" x14ac:dyDescent="0.25"/>
    <row r="3" spans="2:13" ht="19.5" customHeight="1" thickBot="1" x14ac:dyDescent="0.3">
      <c r="B3" s="33" t="s">
        <v>60</v>
      </c>
      <c r="C3" s="33"/>
      <c r="D3" s="33"/>
      <c r="E3" s="33"/>
      <c r="F3" s="33"/>
      <c r="G3" s="33"/>
      <c r="L3" s="34" t="s">
        <v>10</v>
      </c>
      <c r="M3" s="34"/>
    </row>
    <row r="4" spans="2:13" ht="15.75" thickBot="1" x14ac:dyDescent="0.3">
      <c r="B4" s="25" t="s">
        <v>54</v>
      </c>
      <c r="C4" s="23" t="s">
        <v>55</v>
      </c>
      <c r="D4" s="38" t="s">
        <v>4</v>
      </c>
      <c r="E4" s="38"/>
      <c r="F4" s="24" t="s">
        <v>56</v>
      </c>
      <c r="G4" s="27" t="s">
        <v>57</v>
      </c>
      <c r="L4" s="2" t="s">
        <v>5</v>
      </c>
      <c r="M4" s="2" t="s">
        <v>12</v>
      </c>
    </row>
    <row r="5" spans="2:13" ht="15.75" thickBot="1" x14ac:dyDescent="0.3">
      <c r="B5" s="10">
        <v>200</v>
      </c>
      <c r="C5" s="22">
        <f>QUARTILE(C14:C15,1)</f>
        <v>450</v>
      </c>
      <c r="D5" s="20">
        <v>500</v>
      </c>
      <c r="E5" s="21">
        <v>1000</v>
      </c>
      <c r="F5" s="22">
        <f>QUARTILE(C14:C15,3)</f>
        <v>950</v>
      </c>
      <c r="G5" s="9">
        <v>1200</v>
      </c>
      <c r="L5" s="3">
        <v>0.33333333333333331</v>
      </c>
      <c r="M5" s="5">
        <v>500</v>
      </c>
    </row>
    <row r="6" spans="2:13" ht="15.75" thickBot="1" x14ac:dyDescent="0.3">
      <c r="L6" s="4">
        <v>0.375</v>
      </c>
      <c r="M6" s="6">
        <v>300</v>
      </c>
    </row>
    <row r="7" spans="2:13" ht="15.75" thickBot="1" x14ac:dyDescent="0.3">
      <c r="L7" s="4">
        <v>0.41666666666666702</v>
      </c>
      <c r="M7" s="6">
        <v>400</v>
      </c>
    </row>
    <row r="8" spans="2:13" ht="15.75" thickBot="1" x14ac:dyDescent="0.3">
      <c r="B8" s="28" t="s">
        <v>51</v>
      </c>
      <c r="C8" s="29"/>
      <c r="L8" s="4">
        <v>0.45833333333333298</v>
      </c>
      <c r="M8" s="6">
        <v>530</v>
      </c>
    </row>
    <row r="9" spans="2:13" ht="15.75" thickBot="1" x14ac:dyDescent="0.3">
      <c r="B9" s="40" t="s">
        <v>50</v>
      </c>
      <c r="C9" s="40"/>
      <c r="L9" s="4">
        <v>0.5</v>
      </c>
      <c r="M9" s="6">
        <v>620</v>
      </c>
    </row>
    <row r="10" spans="2:13" ht="15.75" thickBot="1" x14ac:dyDescent="0.3">
      <c r="B10" s="31" t="s">
        <v>52</v>
      </c>
      <c r="C10" s="31"/>
      <c r="L10" s="4">
        <v>0.54166666666666696</v>
      </c>
      <c r="M10" s="6">
        <v>650</v>
      </c>
    </row>
    <row r="11" spans="2:13" ht="15.75" thickBot="1" x14ac:dyDescent="0.3">
      <c r="L11" s="4">
        <v>0.58333333333333304</v>
      </c>
      <c r="M11" s="6">
        <v>700</v>
      </c>
    </row>
    <row r="12" spans="2:13" ht="15.75" thickBot="1" x14ac:dyDescent="0.3">
      <c r="B12" s="39" t="s">
        <v>8</v>
      </c>
      <c r="C12" s="39"/>
      <c r="L12" s="4">
        <v>0.625</v>
      </c>
      <c r="M12" s="6">
        <v>780</v>
      </c>
    </row>
    <row r="13" spans="2:13" ht="15.75" thickBot="1" x14ac:dyDescent="0.3">
      <c r="B13" s="37" t="s">
        <v>0</v>
      </c>
      <c r="C13" s="37"/>
      <c r="L13" s="4">
        <v>0.66666666666666696</v>
      </c>
      <c r="M13" s="6">
        <v>985</v>
      </c>
    </row>
    <row r="14" spans="2:13" ht="15.75" thickBot="1" x14ac:dyDescent="0.3">
      <c r="B14" s="13" t="s">
        <v>2</v>
      </c>
      <c r="C14" s="10">
        <v>200</v>
      </c>
      <c r="L14" s="4">
        <v>0.70833333333333304</v>
      </c>
      <c r="M14" s="6">
        <v>815</v>
      </c>
    </row>
    <row r="15" spans="2:13" ht="15.75" thickBot="1" x14ac:dyDescent="0.3">
      <c r="B15" s="12" t="s">
        <v>1</v>
      </c>
      <c r="C15" s="9">
        <v>1200</v>
      </c>
      <c r="L15" s="4">
        <v>0.75</v>
      </c>
      <c r="M15" s="6">
        <v>780</v>
      </c>
    </row>
    <row r="16" spans="2:13" ht="15.75" thickBot="1" x14ac:dyDescent="0.3">
      <c r="L16" s="4">
        <v>0.79166666666666696</v>
      </c>
      <c r="M16" s="7">
        <v>680</v>
      </c>
    </row>
    <row r="17" spans="12:13" ht="15.75" thickBot="1" x14ac:dyDescent="0.3">
      <c r="L17" s="4">
        <v>0.83333333333333304</v>
      </c>
      <c r="M17" s="6">
        <v>780</v>
      </c>
    </row>
  </sheetData>
  <mergeCells count="8">
    <mergeCell ref="B10:C10"/>
    <mergeCell ref="B12:C12"/>
    <mergeCell ref="B13:C13"/>
    <mergeCell ref="L3:M3"/>
    <mergeCell ref="B3:G3"/>
    <mergeCell ref="D4:E4"/>
    <mergeCell ref="B8:C8"/>
    <mergeCell ref="B9:C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1843-187F-4ED8-9D31-02F511B8CB4B}">
  <dimension ref="C3:J16"/>
  <sheetViews>
    <sheetView zoomScale="115" zoomScaleNormal="115" workbookViewId="0">
      <selection activeCell="F12" sqref="F12"/>
    </sheetView>
  </sheetViews>
  <sheetFormatPr defaultRowHeight="15" x14ac:dyDescent="0.25"/>
  <cols>
    <col min="1" max="2" width="9.140625" style="8"/>
    <col min="3" max="3" width="28.28515625" style="8" bestFit="1" customWidth="1"/>
    <col min="4" max="4" width="24.140625" style="8" customWidth="1"/>
    <col min="5" max="16384" width="9.140625" style="8"/>
  </cols>
  <sheetData>
    <row r="3" spans="3:10" ht="21.75" customHeight="1" x14ac:dyDescent="0.25">
      <c r="C3" s="41" t="s">
        <v>13</v>
      </c>
      <c r="D3" s="41"/>
    </row>
    <row r="4" spans="3:10" x14ac:dyDescent="0.25">
      <c r="C4" s="15" t="s">
        <v>16</v>
      </c>
      <c r="D4" s="15" t="s">
        <v>17</v>
      </c>
    </row>
    <row r="5" spans="3:10" x14ac:dyDescent="0.25">
      <c r="C5" s="15" t="s">
        <v>15</v>
      </c>
      <c r="D5" s="15" t="s">
        <v>18</v>
      </c>
    </row>
    <row r="6" spans="3:10" x14ac:dyDescent="0.25">
      <c r="C6" s="15" t="s">
        <v>24</v>
      </c>
      <c r="D6" s="15" t="s">
        <v>25</v>
      </c>
    </row>
    <row r="7" spans="3:10" x14ac:dyDescent="0.25">
      <c r="C7" s="42" t="s">
        <v>0</v>
      </c>
      <c r="D7" s="42"/>
    </row>
    <row r="8" spans="3:10" x14ac:dyDescent="0.25">
      <c r="C8" s="15" t="s">
        <v>19</v>
      </c>
      <c r="D8" s="15" t="s">
        <v>20</v>
      </c>
    </row>
    <row r="9" spans="3:10" x14ac:dyDescent="0.25">
      <c r="C9" s="15" t="s">
        <v>21</v>
      </c>
      <c r="D9" s="15" t="s">
        <v>22</v>
      </c>
    </row>
    <row r="10" spans="3:10" x14ac:dyDescent="0.25">
      <c r="C10" s="15" t="s">
        <v>14</v>
      </c>
      <c r="D10" s="15" t="s">
        <v>23</v>
      </c>
    </row>
    <row r="11" spans="3:10" x14ac:dyDescent="0.25">
      <c r="C11" s="42" t="s">
        <v>3</v>
      </c>
      <c r="D11" s="42"/>
    </row>
    <row r="12" spans="3:10" x14ac:dyDescent="0.25">
      <c r="C12" s="15" t="s">
        <v>19</v>
      </c>
      <c r="D12" s="15" t="s">
        <v>26</v>
      </c>
    </row>
    <row r="13" spans="3:10" x14ac:dyDescent="0.25">
      <c r="C13" s="15" t="s">
        <v>21</v>
      </c>
      <c r="D13" s="15" t="s">
        <v>27</v>
      </c>
    </row>
    <row r="14" spans="3:10" x14ac:dyDescent="0.25">
      <c r="C14" s="15" t="s">
        <v>14</v>
      </c>
      <c r="D14" s="15" t="s">
        <v>28</v>
      </c>
    </row>
    <row r="16" spans="3:10" x14ac:dyDescent="0.25">
      <c r="J16" s="8" t="s">
        <v>11</v>
      </c>
    </row>
  </sheetData>
  <mergeCells count="3">
    <mergeCell ref="C3:D3"/>
    <mergeCell ref="C7:D7"/>
    <mergeCell ref="C11:D1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1D34-E278-4BF1-953C-40D78D40C64D}">
  <dimension ref="C3:D10"/>
  <sheetViews>
    <sheetView zoomScale="130" zoomScaleNormal="130" workbookViewId="0">
      <selection activeCell="C13" sqref="C13"/>
    </sheetView>
  </sheetViews>
  <sheetFormatPr defaultRowHeight="15" x14ac:dyDescent="0.25"/>
  <cols>
    <col min="1" max="2" width="9.140625" style="8"/>
    <col min="3" max="3" width="41" style="8" bestFit="1" customWidth="1"/>
    <col min="4" max="4" width="26.42578125" style="8" customWidth="1"/>
    <col min="5" max="16384" width="9.140625" style="8"/>
  </cols>
  <sheetData>
    <row r="3" spans="3:4" ht="23.25" customHeight="1" x14ac:dyDescent="0.25">
      <c r="C3" s="41" t="s">
        <v>29</v>
      </c>
      <c r="D3" s="41"/>
    </row>
    <row r="4" spans="3:4" x14ac:dyDescent="0.25">
      <c r="C4" s="15" t="s">
        <v>30</v>
      </c>
      <c r="D4" s="15" t="s">
        <v>31</v>
      </c>
    </row>
    <row r="5" spans="3:4" x14ac:dyDescent="0.25">
      <c r="C5" s="15" t="s">
        <v>32</v>
      </c>
      <c r="D5" s="15" t="s">
        <v>33</v>
      </c>
    </row>
    <row r="6" spans="3:4" x14ac:dyDescent="0.25">
      <c r="C6" s="15" t="s">
        <v>34</v>
      </c>
      <c r="D6" s="15" t="s">
        <v>35</v>
      </c>
    </row>
    <row r="7" spans="3:4" x14ac:dyDescent="0.25">
      <c r="C7" s="15" t="s">
        <v>36</v>
      </c>
      <c r="D7" s="15" t="s">
        <v>37</v>
      </c>
    </row>
    <row r="8" spans="3:4" x14ac:dyDescent="0.2">
      <c r="C8" s="16" t="s">
        <v>38</v>
      </c>
      <c r="D8" s="15" t="s">
        <v>39</v>
      </c>
    </row>
    <row r="9" spans="3:4" x14ac:dyDescent="0.25">
      <c r="C9" s="15" t="s">
        <v>40</v>
      </c>
      <c r="D9" s="15" t="s">
        <v>41</v>
      </c>
    </row>
    <row r="10" spans="3:4" x14ac:dyDescent="0.25">
      <c r="C10" s="17" t="s">
        <v>42</v>
      </c>
      <c r="D10" s="15" t="s">
        <v>43</v>
      </c>
    </row>
  </sheetData>
  <mergeCells count="1">
    <mergeCell ref="C3:D3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7DF97F5812C48AC56EEAD13F91A14" ma:contentTypeVersion="4" ma:contentTypeDescription="Create a new document." ma:contentTypeScope="" ma:versionID="a0c4349b4016a3368b0684d72c1ba297">
  <xsd:schema xmlns:xsd="http://www.w3.org/2001/XMLSchema" xmlns:xs="http://www.w3.org/2001/XMLSchema" xmlns:p="http://schemas.microsoft.com/office/2006/metadata/properties" xmlns:ns3="2738bcf7-a7d1-483c-b8c3-3b8e485feb0d" targetNamespace="http://schemas.microsoft.com/office/2006/metadata/properties" ma:root="true" ma:fieldsID="50b162ea5db14ab2c84d7999098f8f4b" ns3:_="">
    <xsd:import namespace="2738bcf7-a7d1-483c-b8c3-3b8e485fe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8bcf7-a7d1-483c-b8c3-3b8e485fe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8DDDC1-C40D-4EA1-A682-89DC71B87F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2FB3DB-5FF2-4F59-A0CA-10C60ECEB173}">
  <ds:schemaRefs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2738bcf7-a7d1-483c-b8c3-3b8e485feb0d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B85882A-30F2-4429-8714-EB68B1387E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38bcf7-a7d1-483c-b8c3-3b8e485fe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Parâmetros de Leitura</vt:lpstr>
      <vt:lpstr>Alertas Temperatura - Verão</vt:lpstr>
      <vt:lpstr>Alertas Temperatura - Inverno</vt:lpstr>
      <vt:lpstr>Alertas Umidade</vt:lpstr>
      <vt:lpstr>Alertas Luminosidade</vt:lpstr>
      <vt:lpstr>DHT11</vt:lpstr>
      <vt:lpstr>LDR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Abner Lucas</dc:creator>
  <cp:lastModifiedBy>Abner Lucas</cp:lastModifiedBy>
  <dcterms:created xsi:type="dcterms:W3CDTF">2021-04-01T23:23:17Z</dcterms:created>
  <dcterms:modified xsi:type="dcterms:W3CDTF">2021-04-23T01:54:43Z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0x0101004D47DF97F5812C48AC56EEAD13F91A14</vt:lpwstr>
  </property>
</Properties>
</file>