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9F909731-9527-4416-859F-E88F7A49DD8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1" l="1"/>
  <c r="N6" i="1"/>
  <c r="N5" i="1"/>
  <c r="N4" i="1"/>
  <c r="N3" i="1"/>
  <c r="M7" i="1"/>
  <c r="M6" i="1"/>
  <c r="M5" i="1"/>
  <c r="M4" i="1"/>
  <c r="M3" i="1"/>
  <c r="C14" i="1"/>
  <c r="C13" i="1"/>
  <c r="C12" i="1"/>
  <c r="C11" i="1"/>
  <c r="C10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<sst xmlns="http://schemas.openxmlformats.org/spreadsheetml/2006/main" count="14" uniqueCount="7">
  <si>
    <t>Temperatura</t>
  </si>
  <si>
    <t>Umidade</t>
  </si>
  <si>
    <t>Mínimo</t>
  </si>
  <si>
    <t>1º Quartil</t>
  </si>
  <si>
    <t>Mediana</t>
  </si>
  <si>
    <t>3º Quartil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</si>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</sst>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4"/>
  <sheetViews>
    <sheetView tabSelected="1" workbookViewId="0">
      <selection activeCell="M7" sqref="M7:N7"/>
    </sheetView>
  </sheetViews>
  <sheetFormatPr defaultRowHeight="15"/>
  <cols>
    <col min="1" max="1" width="11.85546875" customWidth="1"/>
    <col min="2" max="2" width="11.42578125" customWidth="1"/>
    <col min="9" max="9" width="13" customWidth="1"/>
  </cols>
  <sheetData>
    <row r="2" spans="1:14">
      <c r="B2" t="s">
        <v>0</v>
      </c>
      <c r="C2" t="s">
        <v>1</v>
      </c>
      <c r="I2" t="s">
        <v>0</v>
      </c>
      <c r="J2" t="s">
        <v>1</v>
      </c>
    </row>
    <row r="3" spans="1:14">
      <c r="B3">
        <v>8</v>
      </c>
      <c r="C3">
        <v>90</v>
      </c>
      <c r="I3">
        <v>8</v>
      </c>
      <c r="J3">
        <v>90</v>
      </c>
      <c r="L3" t="s">
        <v>2</v>
      </c>
      <c r="M3">
        <f>MIN(I3:I11)</f>
        <v>8</v>
      </c>
      <c r="N3">
        <f>MIN(J3:J11)</f>
        <v>90</v>
      </c>
    </row>
    <row r="4" spans="1:14">
      <c r="B4">
        <v>9</v>
      </c>
      <c r="C4">
        <v>91</v>
      </c>
      <c r="I4">
        <v>8.5</v>
      </c>
      <c r="J4">
        <v>90.5</v>
      </c>
      <c r="L4" t="s">
        <v>3</v>
      </c>
      <c r="M4">
        <f>_xlfn.QUARTILE.EXC(I3:I11,1)</f>
        <v>8.75</v>
      </c>
      <c r="N4">
        <f>_xlfn.QUARTILE.EXC(J3:J11,1)</f>
        <v>90.75</v>
      </c>
    </row>
    <row r="5" spans="1:14">
      <c r="B5">
        <v>10</v>
      </c>
      <c r="C5">
        <v>92</v>
      </c>
      <c r="I5">
        <v>9</v>
      </c>
      <c r="J5">
        <v>91</v>
      </c>
      <c r="L5" t="s">
        <v>4</v>
      </c>
      <c r="M5">
        <f>MEDIAN(I3:I11)</f>
        <v>10</v>
      </c>
      <c r="N5">
        <f>MEDIAN(J3:J11)</f>
        <v>92</v>
      </c>
    </row>
    <row r="6" spans="1:14">
      <c r="B6">
        <v>11</v>
      </c>
      <c r="C6">
        <v>93</v>
      </c>
      <c r="I6">
        <v>9.5</v>
      </c>
      <c r="J6">
        <v>91.5</v>
      </c>
      <c r="L6" t="s">
        <v>5</v>
      </c>
      <c r="M6">
        <f>_xlfn.QUARTILE.EXC(I3:I11,3)</f>
        <v>11.25</v>
      </c>
      <c r="N6">
        <f>_xlfn.QUARTILE.EXC(J3:J11,3)</f>
        <v>93.25</v>
      </c>
    </row>
    <row r="7" spans="1:14">
      <c r="B7">
        <v>12</v>
      </c>
      <c r="C7">
        <v>94</v>
      </c>
      <c r="I7">
        <v>10</v>
      </c>
      <c r="J7">
        <v>92</v>
      </c>
      <c r="L7" t="s">
        <v>6</v>
      </c>
      <c r="M7">
        <f>MAX(I3:I11)</f>
        <v>12</v>
      </c>
      <c r="N7">
        <f>MAX(J3:J11)</f>
        <v>94</v>
      </c>
    </row>
    <row r="8" spans="1:14">
      <c r="C8">
        <v>95</v>
      </c>
      <c r="I8">
        <v>10.5</v>
      </c>
      <c r="J8">
        <v>92.5</v>
      </c>
    </row>
    <row r="9" spans="1:14">
      <c r="I9">
        <v>11</v>
      </c>
      <c r="J9">
        <v>93</v>
      </c>
    </row>
    <row r="10" spans="1:14">
      <c r="A10" t="s">
        <v>2</v>
      </c>
      <c r="B10">
        <f>MIN(B3:B7)</f>
        <v>8</v>
      </c>
      <c r="C10">
        <f>MIN(C3:C7)</f>
        <v>90</v>
      </c>
      <c r="I10">
        <v>11.5</v>
      </c>
      <c r="J10">
        <v>93.5</v>
      </c>
    </row>
    <row r="11" spans="1:14">
      <c r="A11" t="s">
        <v>3</v>
      </c>
      <c r="B11">
        <f>_xlfn.QUARTILE.EXC(B3:B7,1)</f>
        <v>8.5</v>
      </c>
      <c r="C11">
        <f>_xlfn.QUARTILE.EXC(C3:C7,1)</f>
        <v>90.5</v>
      </c>
      <c r="I11">
        <v>12</v>
      </c>
      <c r="J11">
        <v>94</v>
      </c>
    </row>
    <row r="12" spans="1:14">
      <c r="A12" t="s">
        <v>4</v>
      </c>
      <c r="B12">
        <f>MEDIAN(B3:B7)</f>
        <v>10</v>
      </c>
      <c r="C12">
        <f>MEDIAN(C3:C7)</f>
        <v>92</v>
      </c>
      <c r="J12">
        <v>94.5</v>
      </c>
    </row>
    <row r="13" spans="1:14">
      <c r="A13" t="s">
        <v>5</v>
      </c>
      <c r="B13">
        <f>_xlfn.QUARTILE.EXC(B3:B7,3)</f>
        <v>11.5</v>
      </c>
      <c r="C13">
        <f>_xlfn.QUARTILE.EXC(C3:C7,3)</f>
        <v>93.5</v>
      </c>
      <c r="J13">
        <v>95</v>
      </c>
    </row>
    <row r="14" spans="1:14">
      <c r="A14" t="s">
        <v>6</v>
      </c>
      <c r="B14">
        <f>MAX(B3:B7)</f>
        <v>12</v>
      </c>
      <c r="C14">
        <f>MAX(C3:C7)</f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2019-10-16T14:38:03Z</dcterms:created>
  <dcterms:modified xsi:type="dcterms:W3CDTF">2019-10-16T15:34:15Z</dcterms:modified>
  <cp:category/>
  <cp:contentStatus/>
</cp:coreProperties>
</file>