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AD\PI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B29" i="1"/>
  <c r="C28" i="1"/>
  <c r="D28" i="1"/>
  <c r="E28" i="1"/>
  <c r="F28" i="1"/>
  <c r="G28" i="1"/>
  <c r="B28" i="1"/>
  <c r="C27" i="1"/>
  <c r="D27" i="1"/>
  <c r="E27" i="1"/>
  <c r="F27" i="1"/>
  <c r="G27" i="1"/>
  <c r="B27" i="1"/>
  <c r="C26" i="1"/>
  <c r="D26" i="1"/>
  <c r="E26" i="1"/>
  <c r="F26" i="1"/>
  <c r="G26" i="1"/>
  <c r="B26" i="1"/>
  <c r="C25" i="1"/>
  <c r="D25" i="1"/>
  <c r="E25" i="1"/>
  <c r="F25" i="1"/>
  <c r="G25" i="1"/>
  <c r="B25" i="1"/>
  <c r="C24" i="1"/>
  <c r="D24" i="1"/>
  <c r="E24" i="1"/>
  <c r="F24" i="1"/>
  <c r="G24" i="1"/>
  <c r="B24" i="1"/>
  <c r="C20" i="1"/>
  <c r="D20" i="1"/>
  <c r="E20" i="1"/>
  <c r="F20" i="1"/>
  <c r="G20" i="1"/>
  <c r="C19" i="1"/>
  <c r="D19" i="1"/>
  <c r="E19" i="1"/>
  <c r="F19" i="1"/>
  <c r="G19" i="1"/>
  <c r="D18" i="1"/>
  <c r="E18" i="1"/>
  <c r="F18" i="1"/>
  <c r="G18" i="1"/>
  <c r="D17" i="1"/>
  <c r="E17" i="1"/>
  <c r="F17" i="1"/>
  <c r="G17" i="1"/>
  <c r="C18" i="1"/>
  <c r="B17" i="1"/>
  <c r="B19" i="1"/>
  <c r="B18" i="1"/>
  <c r="C17" i="1"/>
  <c r="B20" i="1"/>
</calcChain>
</file>

<file path=xl/sharedStrings.xml><?xml version="1.0" encoding="utf-8"?>
<sst xmlns="http://schemas.openxmlformats.org/spreadsheetml/2006/main" count="38" uniqueCount="22">
  <si>
    <t>Coca-cola</t>
  </si>
  <si>
    <t>Sanduiche de frango</t>
  </si>
  <si>
    <t>Salada de fruta</t>
  </si>
  <si>
    <t>Sanduiche de frios</t>
  </si>
  <si>
    <t>Bebida Energética</t>
  </si>
  <si>
    <t>Achocolatado</t>
  </si>
  <si>
    <t>MEDIA</t>
  </si>
  <si>
    <t>MEDIANA</t>
  </si>
  <si>
    <t>1° QUARTIL</t>
  </si>
  <si>
    <t>3° QUARTIL</t>
  </si>
  <si>
    <t>MÍNIMO</t>
  </si>
  <si>
    <t>MÁXIMO</t>
  </si>
  <si>
    <t>Tempo x Produto(%)</t>
  </si>
  <si>
    <t>VAZIO</t>
  </si>
  <si>
    <t>QUASE VAZIO</t>
  </si>
  <si>
    <t>MÉDIO</t>
  </si>
  <si>
    <t>QUASE CHEIO</t>
  </si>
  <si>
    <t>CHEIO</t>
  </si>
  <si>
    <t>100% ~ 76%</t>
  </si>
  <si>
    <t>75% ~ 51%</t>
  </si>
  <si>
    <t>50% ~ 26%</t>
  </si>
  <si>
    <t>25% ~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</si>
</sst>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966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B74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/>
    <xf numFmtId="0" fontId="0" fillId="4" borderId="0" xfId="0" applyFill="1"/>
    <xf numFmtId="0" fontId="0" fillId="6" borderId="0" xfId="0" applyFill="1"/>
    <xf numFmtId="0" fontId="1" fillId="5" borderId="0" xfId="0" applyFont="1" applyFill="1"/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/>
    <xf numFmtId="0" fontId="1" fillId="12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9" fontId="1" fillId="12" borderId="0" xfId="0" applyNumberFormat="1" applyFont="1" applyFill="1" applyAlignment="1">
      <alignment horizontal="center" vertical="center"/>
    </xf>
    <xf numFmtId="9" fontId="1" fillId="11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B7405"/>
      <color rgb="FFF966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0" workbookViewId="0">
      <selection activeCell="E24" sqref="E24"/>
    </sheetView>
  </sheetViews>
  <sheetFormatPr defaultRowHeight="15" x14ac:dyDescent="0.25"/>
  <cols>
    <col min="1" max="1" width="19.42578125" bestFit="1" customWidth="1"/>
    <col min="2" max="2" width="9.42578125" bestFit="1" customWidth="1"/>
    <col min="3" max="3" width="19.28515625" bestFit="1" customWidth="1"/>
    <col min="4" max="4" width="14.28515625" bestFit="1" customWidth="1"/>
    <col min="5" max="5" width="17.5703125" bestFit="1" customWidth="1"/>
    <col min="6" max="6" width="17" bestFit="1" customWidth="1"/>
    <col min="7" max="9" width="13.140625" bestFit="1" customWidth="1"/>
  </cols>
  <sheetData>
    <row r="1" spans="1:7" x14ac:dyDescent="0.25">
      <c r="A1" s="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0.39637731481481481</v>
      </c>
      <c r="B2" s="3">
        <v>90</v>
      </c>
      <c r="C2" s="3">
        <v>100</v>
      </c>
      <c r="D2" s="3">
        <v>100</v>
      </c>
      <c r="E2" s="3">
        <v>14</v>
      </c>
      <c r="F2" s="3">
        <v>50</v>
      </c>
      <c r="G2" s="3">
        <v>80</v>
      </c>
    </row>
    <row r="3" spans="1:7" x14ac:dyDescent="0.25">
      <c r="A3" s="2">
        <v>0.42053240740740744</v>
      </c>
      <c r="B3" s="3">
        <v>90</v>
      </c>
      <c r="C3" s="3">
        <v>70</v>
      </c>
      <c r="D3" s="3">
        <v>55</v>
      </c>
      <c r="E3" s="3">
        <v>70</v>
      </c>
      <c r="F3" s="3">
        <v>25</v>
      </c>
      <c r="G3" s="3">
        <v>60</v>
      </c>
    </row>
    <row r="4" spans="1:7" x14ac:dyDescent="0.25">
      <c r="A4" s="2">
        <v>0.46593749999999995</v>
      </c>
      <c r="B4" s="3">
        <v>90</v>
      </c>
      <c r="C4" s="3">
        <v>70</v>
      </c>
      <c r="D4" s="3">
        <v>55</v>
      </c>
      <c r="E4" s="3">
        <v>70</v>
      </c>
      <c r="F4" s="3">
        <v>25</v>
      </c>
      <c r="G4" s="3">
        <v>25</v>
      </c>
    </row>
    <row r="5" spans="1:7" x14ac:dyDescent="0.25">
      <c r="A5" s="2">
        <v>0.48622685185185183</v>
      </c>
      <c r="B5" s="3">
        <v>80</v>
      </c>
      <c r="C5" s="3">
        <v>65</v>
      </c>
      <c r="D5" s="3">
        <v>55</v>
      </c>
      <c r="E5" s="3">
        <v>65</v>
      </c>
      <c r="F5" s="3">
        <v>25</v>
      </c>
      <c r="G5" s="3">
        <v>25</v>
      </c>
    </row>
    <row r="6" spans="1:7" x14ac:dyDescent="0.25">
      <c r="A6" s="2">
        <v>0.48984953703703704</v>
      </c>
      <c r="B6" s="3">
        <v>67</v>
      </c>
      <c r="C6" s="3">
        <v>65</v>
      </c>
      <c r="D6" s="3">
        <v>55</v>
      </c>
      <c r="E6" s="3">
        <v>50</v>
      </c>
      <c r="F6" s="3">
        <v>25</v>
      </c>
      <c r="G6" s="3">
        <v>25</v>
      </c>
    </row>
    <row r="7" spans="1:7" x14ac:dyDescent="0.25">
      <c r="A7" s="2">
        <v>0.52131944444444445</v>
      </c>
      <c r="B7" s="3">
        <v>60</v>
      </c>
      <c r="C7" s="3">
        <v>50</v>
      </c>
      <c r="D7" s="3">
        <v>55</v>
      </c>
      <c r="E7" s="3">
        <v>50</v>
      </c>
      <c r="F7" s="3">
        <v>25</v>
      </c>
      <c r="G7" s="3">
        <v>25</v>
      </c>
    </row>
    <row r="8" spans="1:7" x14ac:dyDescent="0.25">
      <c r="A8" s="2">
        <v>0.52473379629629624</v>
      </c>
      <c r="B8" s="3">
        <v>35</v>
      </c>
      <c r="C8" s="3">
        <v>45</v>
      </c>
      <c r="D8" s="3">
        <v>50</v>
      </c>
      <c r="E8" s="3">
        <v>45</v>
      </c>
      <c r="F8" s="3">
        <v>100</v>
      </c>
      <c r="G8" s="3">
        <v>25</v>
      </c>
    </row>
    <row r="9" spans="1:7" x14ac:dyDescent="0.25">
      <c r="A9" s="2">
        <v>0.55609953703703707</v>
      </c>
      <c r="B9" s="3">
        <v>35</v>
      </c>
      <c r="C9" s="3">
        <v>25</v>
      </c>
      <c r="D9" s="3">
        <v>50</v>
      </c>
      <c r="E9" s="3">
        <v>25</v>
      </c>
      <c r="F9" s="3">
        <v>100</v>
      </c>
      <c r="G9" s="3">
        <v>25</v>
      </c>
    </row>
    <row r="10" spans="1:7" x14ac:dyDescent="0.25">
      <c r="A10" s="2">
        <v>0.55940972222222218</v>
      </c>
      <c r="B10" s="3">
        <v>20</v>
      </c>
      <c r="C10" s="3">
        <v>25</v>
      </c>
      <c r="D10" s="3">
        <v>30</v>
      </c>
      <c r="E10" s="3">
        <v>20</v>
      </c>
      <c r="F10" s="3">
        <v>100</v>
      </c>
      <c r="G10" s="3">
        <v>20</v>
      </c>
    </row>
    <row r="11" spans="1:7" x14ac:dyDescent="0.25">
      <c r="A11" s="2">
        <v>0.56281250000000005</v>
      </c>
      <c r="B11" s="3">
        <v>20</v>
      </c>
      <c r="C11" s="3">
        <v>25</v>
      </c>
      <c r="D11" s="3">
        <v>30</v>
      </c>
      <c r="E11" s="3">
        <v>0</v>
      </c>
      <c r="F11" s="3">
        <v>100</v>
      </c>
      <c r="G11" s="3">
        <v>20</v>
      </c>
    </row>
    <row r="12" spans="1:7" x14ac:dyDescent="0.25">
      <c r="A12" s="2">
        <v>0.59050925925925923</v>
      </c>
      <c r="B12" s="3">
        <v>100</v>
      </c>
      <c r="C12" s="3">
        <v>100</v>
      </c>
      <c r="D12" s="3">
        <v>20</v>
      </c>
      <c r="E12" s="3">
        <v>100</v>
      </c>
      <c r="F12" s="3">
        <v>100</v>
      </c>
      <c r="G12" s="3">
        <v>100</v>
      </c>
    </row>
    <row r="13" spans="1:7" x14ac:dyDescent="0.25">
      <c r="A13" s="2">
        <v>0.62502314814814819</v>
      </c>
      <c r="B13" s="3">
        <v>95</v>
      </c>
      <c r="C13" s="3">
        <v>35</v>
      </c>
      <c r="D13" s="3">
        <v>0</v>
      </c>
      <c r="E13" s="3">
        <v>60</v>
      </c>
      <c r="F13" s="3">
        <v>80</v>
      </c>
      <c r="G13" s="3">
        <v>25</v>
      </c>
    </row>
    <row r="16" spans="1:7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6</v>
      </c>
      <c r="B17">
        <f>AVERAGE(B2:B13)</f>
        <v>65.166666666666671</v>
      </c>
      <c r="C17">
        <f>AVERAGE(C2:C13)</f>
        <v>56.25</v>
      </c>
      <c r="D17">
        <f t="shared" ref="D17:G17" si="0">AVERAGE(D2:D13)</f>
        <v>46.25</v>
      </c>
      <c r="E17">
        <f t="shared" si="0"/>
        <v>47.416666666666664</v>
      </c>
      <c r="F17">
        <f t="shared" si="0"/>
        <v>62.916666666666664</v>
      </c>
      <c r="G17">
        <f t="shared" si="0"/>
        <v>37.916666666666664</v>
      </c>
    </row>
    <row r="18" spans="1:9" x14ac:dyDescent="0.25">
      <c r="A18" t="s">
        <v>7</v>
      </c>
      <c r="B18">
        <f>MEDIAN(B2:B13)</f>
        <v>73.5</v>
      </c>
      <c r="C18">
        <f>MEDIAN(C2:C13)</f>
        <v>57.5</v>
      </c>
      <c r="D18">
        <f t="shared" ref="D18:G18" si="1">MEDIAN(D2:D13)</f>
        <v>52.5</v>
      </c>
      <c r="E18">
        <f t="shared" si="1"/>
        <v>50</v>
      </c>
      <c r="F18">
        <f t="shared" si="1"/>
        <v>65</v>
      </c>
      <c r="G18">
        <f t="shared" si="1"/>
        <v>25</v>
      </c>
    </row>
    <row r="19" spans="1:9" x14ac:dyDescent="0.25">
      <c r="A19" t="s">
        <v>8</v>
      </c>
      <c r="B19">
        <f>_xlfn.QUARTILE.EXC(B2:B13,1)</f>
        <v>35</v>
      </c>
      <c r="C19">
        <f t="shared" ref="C19:G19" si="2">_xlfn.QUARTILE.EXC(C2:C13,1)</f>
        <v>27.5</v>
      </c>
      <c r="D19">
        <f t="shared" si="2"/>
        <v>30</v>
      </c>
      <c r="E19">
        <f t="shared" si="2"/>
        <v>21.25</v>
      </c>
      <c r="F19">
        <f t="shared" si="2"/>
        <v>25</v>
      </c>
      <c r="G19">
        <f t="shared" si="2"/>
        <v>25</v>
      </c>
    </row>
    <row r="20" spans="1:9" x14ac:dyDescent="0.25">
      <c r="A20" t="s">
        <v>9</v>
      </c>
      <c r="B20">
        <f>_xlfn.QUARTILE.EXC(B2:B13,3)</f>
        <v>90</v>
      </c>
      <c r="C20">
        <f t="shared" ref="C20:G20" si="3">_xlfn.QUARTILE.EXC(C2:C13,3)</f>
        <v>70</v>
      </c>
      <c r="D20">
        <f t="shared" si="3"/>
        <v>55</v>
      </c>
      <c r="E20">
        <f t="shared" si="3"/>
        <v>68.75</v>
      </c>
      <c r="F20">
        <f t="shared" si="3"/>
        <v>100</v>
      </c>
      <c r="G20">
        <f t="shared" si="3"/>
        <v>51.25</v>
      </c>
    </row>
    <row r="23" spans="1:9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9" x14ac:dyDescent="0.25">
      <c r="A24" t="s">
        <v>10</v>
      </c>
      <c r="B24" s="4">
        <f>MIN(B2:B13)</f>
        <v>20</v>
      </c>
      <c r="C24" s="4">
        <f t="shared" ref="C24:G24" si="4">MIN(C2:C13)</f>
        <v>25</v>
      </c>
      <c r="D24" s="4">
        <f t="shared" si="4"/>
        <v>0</v>
      </c>
      <c r="E24" s="4">
        <f t="shared" si="4"/>
        <v>0</v>
      </c>
      <c r="F24" s="4">
        <f t="shared" si="4"/>
        <v>25</v>
      </c>
      <c r="G24" s="4">
        <f t="shared" si="4"/>
        <v>20</v>
      </c>
      <c r="H24" s="15">
        <v>0</v>
      </c>
      <c r="I24" s="13" t="s">
        <v>13</v>
      </c>
    </row>
    <row r="25" spans="1:9" x14ac:dyDescent="0.25">
      <c r="A25" t="s">
        <v>8</v>
      </c>
      <c r="B25" s="11">
        <f>_xlfn.QUARTILE.EXC(B2:B13,1)</f>
        <v>35</v>
      </c>
      <c r="C25" s="11">
        <f t="shared" ref="C25:G25" si="5">_xlfn.QUARTILE.EXC(C2:C13,1)</f>
        <v>27.5</v>
      </c>
      <c r="D25" s="11">
        <f t="shared" si="5"/>
        <v>30</v>
      </c>
      <c r="E25" s="11">
        <f t="shared" si="5"/>
        <v>21.25</v>
      </c>
      <c r="F25" s="11">
        <f t="shared" si="5"/>
        <v>25</v>
      </c>
      <c r="G25" s="11">
        <f t="shared" si="5"/>
        <v>25</v>
      </c>
      <c r="H25" s="14" t="s">
        <v>21</v>
      </c>
      <c r="I25" s="12" t="s">
        <v>14</v>
      </c>
    </row>
    <row r="26" spans="1:9" x14ac:dyDescent="0.25">
      <c r="A26" t="s">
        <v>6</v>
      </c>
      <c r="B26" s="5">
        <f>AVERAGE(B2:B13)</f>
        <v>65.166666666666671</v>
      </c>
      <c r="C26" s="5">
        <f t="shared" ref="C26:G26" si="6">AVERAGE(C2:C13)</f>
        <v>56.25</v>
      </c>
      <c r="D26" s="5">
        <f t="shared" si="6"/>
        <v>46.25</v>
      </c>
      <c r="E26" s="5">
        <f t="shared" si="6"/>
        <v>47.416666666666664</v>
      </c>
      <c r="F26" s="5">
        <f t="shared" si="6"/>
        <v>62.916666666666664</v>
      </c>
      <c r="G26" s="5">
        <f t="shared" si="6"/>
        <v>37.916666666666664</v>
      </c>
      <c r="H26" s="10" t="s">
        <v>20</v>
      </c>
      <c r="I26" s="10" t="s">
        <v>15</v>
      </c>
    </row>
    <row r="27" spans="1:9" x14ac:dyDescent="0.25">
      <c r="A27" t="s">
        <v>7</v>
      </c>
      <c r="B27" s="5">
        <f>MEDIAN(B2:B13)</f>
        <v>73.5</v>
      </c>
      <c r="C27" s="5">
        <f t="shared" ref="C27:G27" si="7">MEDIAN(C2:C13)</f>
        <v>57.5</v>
      </c>
      <c r="D27" s="5">
        <f t="shared" si="7"/>
        <v>52.5</v>
      </c>
      <c r="E27" s="5">
        <f t="shared" si="7"/>
        <v>50</v>
      </c>
      <c r="F27" s="5">
        <f t="shared" si="7"/>
        <v>65</v>
      </c>
      <c r="G27" s="5">
        <f t="shared" si="7"/>
        <v>25</v>
      </c>
      <c r="H27" s="10"/>
      <c r="I27" s="10"/>
    </row>
    <row r="28" spans="1:9" x14ac:dyDescent="0.25">
      <c r="A28" t="s">
        <v>9</v>
      </c>
      <c r="B28" s="6">
        <f>_xlfn.QUARTILE.EXC(B2:B13,3)</f>
        <v>90</v>
      </c>
      <c r="C28" s="6">
        <f t="shared" ref="C28:G28" si="8">_xlfn.QUARTILE.EXC(C2:C13,3)</f>
        <v>70</v>
      </c>
      <c r="D28" s="6">
        <f t="shared" si="8"/>
        <v>55</v>
      </c>
      <c r="E28" s="6">
        <f t="shared" si="8"/>
        <v>68.75</v>
      </c>
      <c r="F28" s="6">
        <f t="shared" si="8"/>
        <v>100</v>
      </c>
      <c r="G28" s="6">
        <f t="shared" si="8"/>
        <v>51.25</v>
      </c>
      <c r="H28" s="9" t="s">
        <v>19</v>
      </c>
      <c r="I28" s="9" t="s">
        <v>16</v>
      </c>
    </row>
    <row r="29" spans="1:9" x14ac:dyDescent="0.25">
      <c r="A29" t="s">
        <v>11</v>
      </c>
      <c r="B29" s="7">
        <f>MAX(B2:B13)</f>
        <v>100</v>
      </c>
      <c r="C29" s="7">
        <f t="shared" ref="C29:G29" si="9">MAX(C2:C13)</f>
        <v>100</v>
      </c>
      <c r="D29" s="7">
        <f t="shared" si="9"/>
        <v>100</v>
      </c>
      <c r="E29" s="7">
        <f t="shared" si="9"/>
        <v>100</v>
      </c>
      <c r="F29" s="7">
        <f t="shared" si="9"/>
        <v>100</v>
      </c>
      <c r="G29" s="7">
        <f t="shared" si="9"/>
        <v>100</v>
      </c>
      <c r="H29" s="8" t="s">
        <v>18</v>
      </c>
      <c r="I29" s="8" t="s">
        <v>17</v>
      </c>
    </row>
  </sheetData>
  <mergeCells count="2">
    <mergeCell ref="I26:I27"/>
    <mergeCell ref="H26:H27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2020-05-01T13:05:00Z</dcterms:created>
  <dcterms:modified xsi:type="dcterms:W3CDTF">2020-05-01T16:24:22Z</dcterms:modified>
</cp:coreProperties>
</file>