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75" windowWidth="6075" windowHeight="44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1" i="1" l="1"/>
  <c r="K30" i="1"/>
  <c r="K18" i="1"/>
  <c r="K17" i="1"/>
  <c r="K36" i="1"/>
  <c r="G36" i="1"/>
  <c r="K35" i="1"/>
  <c r="G35" i="1"/>
  <c r="K34" i="1"/>
  <c r="G34" i="1"/>
  <c r="K33" i="1"/>
  <c r="G33" i="1"/>
  <c r="K32" i="1"/>
  <c r="G32" i="1"/>
  <c r="L31" i="1"/>
  <c r="H31" i="1"/>
  <c r="G31" i="1"/>
  <c r="L30" i="1"/>
  <c r="H30" i="1"/>
  <c r="G30" i="1"/>
  <c r="K23" i="1"/>
  <c r="G23" i="1"/>
  <c r="K22" i="1"/>
  <c r="G22" i="1"/>
  <c r="K21" i="1"/>
  <c r="G21" i="1"/>
  <c r="K20" i="1"/>
  <c r="G20" i="1"/>
  <c r="K19" i="1"/>
  <c r="G19" i="1"/>
  <c r="L18" i="1"/>
  <c r="H18" i="1"/>
  <c r="G18" i="1"/>
  <c r="L17" i="1"/>
  <c r="H17" i="1"/>
  <c r="G17" i="1"/>
  <c r="K10" i="1"/>
  <c r="G10" i="1"/>
  <c r="K9" i="1"/>
  <c r="G9" i="1"/>
  <c r="K8" i="1"/>
  <c r="G8" i="1"/>
  <c r="K7" i="1"/>
  <c r="G7" i="1"/>
  <c r="K6" i="1"/>
  <c r="G6" i="1"/>
  <c r="L5" i="1"/>
  <c r="K5" i="1"/>
  <c r="H5" i="1"/>
  <c r="G5" i="1"/>
  <c r="L4" i="1"/>
  <c r="K4" i="1"/>
  <c r="H4" i="1"/>
  <c r="G4" i="1"/>
</calcChain>
</file>

<file path=xl/sharedStrings.xml><?xml version="1.0" encoding="utf-8"?>
<sst xmlns="http://schemas.openxmlformats.org/spreadsheetml/2006/main" count="36" uniqueCount="14">
  <si>
    <t>Z=2</t>
  </si>
  <si>
    <t>% Observed Breaks</t>
  </si>
  <si>
    <t>% Explained Intensity</t>
  </si>
  <si>
    <t>CID IT</t>
  </si>
  <si>
    <t>CID FT</t>
  </si>
  <si>
    <t>HCD IT</t>
  </si>
  <si>
    <t>HCD FT</t>
  </si>
  <si>
    <t>ETD</t>
  </si>
  <si>
    <t>CID/HCD</t>
  </si>
  <si>
    <t>CID/ETD</t>
  </si>
  <si>
    <t>HCD/ETD</t>
  </si>
  <si>
    <t>CID/HCD/ETD</t>
  </si>
  <si>
    <t>Z=3</t>
  </si>
  <si>
    <t>Z&gt;3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</si>
</sst>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00"/>
      <color rgb="FF0000FF"/>
      <color rgb="FF00CCFF"/>
      <color rgb="FFFF66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  <a:ln>
                <a:solidFill>
                  <a:schemeClr val="tx1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rgbClr val="009900"/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rgbClr val="00CCFF"/>
              </a:solidFill>
              <a:ln>
                <a:solidFill>
                  <a:schemeClr val="tx1"/>
                </a:solidFill>
              </a:ln>
            </c:spPr>
          </c:dPt>
          <c:dPt>
            <c:idx val="4"/>
            <c:invertIfNegative val="0"/>
            <c:bubble3D val="0"/>
            <c:spPr>
              <a:solidFill>
                <a:srgbClr val="FF6699"/>
              </a:solidFill>
              <a:ln>
                <a:solidFill>
                  <a:schemeClr val="tx1"/>
                </a:solidFill>
              </a:ln>
            </c:spPr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dPt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dPt>
          <c:val>
            <c:numRef>
              <c:f>Sheet1!$G$4:$G$10</c:f>
              <c:numCache>
                <c:formatCode>General</c:formatCode>
                <c:ptCount val="7"/>
                <c:pt idx="0">
                  <c:v>82.5</c:v>
                </c:pt>
                <c:pt idx="1">
                  <c:v>61</c:v>
                </c:pt>
                <c:pt idx="2">
                  <c:v>46.5</c:v>
                </c:pt>
                <c:pt idx="3">
                  <c:v>80.599999999999994</c:v>
                </c:pt>
                <c:pt idx="4">
                  <c:v>83.2</c:v>
                </c:pt>
                <c:pt idx="5">
                  <c:v>71.2</c:v>
                </c:pt>
                <c:pt idx="6">
                  <c:v>81.3</c:v>
                </c:pt>
              </c:numCache>
            </c:numRef>
          </c:val>
        </c:ser>
        <c:ser>
          <c:idx val="1"/>
          <c:order val="1"/>
          <c:spPr>
            <a:pattFill prst="wdUpDiag">
              <a:fgClr>
                <a:srgbClr val="0000FF"/>
              </a:fgClr>
              <a:bgClr>
                <a:schemeClr val="bg1"/>
              </a:bgClr>
            </a:pattFill>
          </c:spPr>
          <c:invertIfNegative val="0"/>
          <c:dPt>
            <c:idx val="0"/>
            <c:invertIfNegative val="0"/>
            <c:bubble3D val="0"/>
            <c:spPr>
              <a:pattFill prst="wdUpDiag">
                <a:fgClr>
                  <a:srgbClr val="0000FF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</c:spPr>
          </c:dPt>
          <c:dPt>
            <c:idx val="1"/>
            <c:invertIfNegative val="0"/>
            <c:bubble3D val="0"/>
            <c:spPr>
              <a:pattFill prst="wdUpDiag">
                <a:fgClr>
                  <a:srgbClr val="009900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</c:spPr>
          </c:dPt>
          <c:val>
            <c:numRef>
              <c:f>Sheet1!$H$4:$H$10</c:f>
              <c:numCache>
                <c:formatCode>General</c:formatCode>
                <c:ptCount val="7"/>
                <c:pt idx="0">
                  <c:v>6.2999999999999972</c:v>
                </c:pt>
                <c:pt idx="1">
                  <c:v>10.200000000000003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425920"/>
        <c:axId val="105431808"/>
      </c:barChart>
      <c:catAx>
        <c:axId val="105425920"/>
        <c:scaling>
          <c:orientation val="minMax"/>
        </c:scaling>
        <c:delete val="0"/>
        <c:axPos val="l"/>
        <c:majorTickMark val="out"/>
        <c:minorTickMark val="none"/>
        <c:tickLblPos val="nextTo"/>
        <c:crossAx val="105431808"/>
        <c:crosses val="autoZero"/>
        <c:auto val="1"/>
        <c:lblAlgn val="ctr"/>
        <c:lblOffset val="100"/>
        <c:noMultiLvlLbl val="0"/>
      </c:catAx>
      <c:valAx>
        <c:axId val="1054318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5425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  <a:ln>
                <a:solidFill>
                  <a:schemeClr val="tx1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rgbClr val="009900"/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rgbClr val="00CCFF"/>
              </a:solidFill>
              <a:ln>
                <a:solidFill>
                  <a:schemeClr val="tx1"/>
                </a:solidFill>
              </a:ln>
            </c:spPr>
          </c:dPt>
          <c:dPt>
            <c:idx val="4"/>
            <c:invertIfNegative val="0"/>
            <c:bubble3D val="0"/>
            <c:spPr>
              <a:solidFill>
                <a:srgbClr val="FF6699"/>
              </a:solidFill>
              <a:ln>
                <a:solidFill>
                  <a:schemeClr val="tx1"/>
                </a:solidFill>
              </a:ln>
            </c:spPr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dPt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dPt>
          <c:val>
            <c:numRef>
              <c:f>Sheet1!$K$4:$K$10</c:f>
              <c:numCache>
                <c:formatCode>General</c:formatCode>
                <c:ptCount val="7"/>
                <c:pt idx="0">
                  <c:v>85.9</c:v>
                </c:pt>
                <c:pt idx="1">
                  <c:v>76.5</c:v>
                </c:pt>
                <c:pt idx="2">
                  <c:v>67</c:v>
                </c:pt>
                <c:pt idx="3">
                  <c:v>89.5</c:v>
                </c:pt>
                <c:pt idx="4">
                  <c:v>87.6</c:v>
                </c:pt>
                <c:pt idx="5">
                  <c:v>79.400000000000006</c:v>
                </c:pt>
                <c:pt idx="6">
                  <c:v>90.1</c:v>
                </c:pt>
              </c:numCache>
            </c:numRef>
          </c:val>
        </c:ser>
        <c:ser>
          <c:idx val="1"/>
          <c:order val="1"/>
          <c:spPr>
            <a:pattFill prst="dkHorz">
              <a:fgClr>
                <a:srgbClr val="009900"/>
              </a:fgClr>
              <a:bgClr>
                <a:schemeClr val="bg1"/>
              </a:bgClr>
            </a:pattFill>
          </c:spPr>
          <c:invertIfNegative val="0"/>
          <c:dPt>
            <c:idx val="0"/>
            <c:invertIfNegative val="0"/>
            <c:bubble3D val="0"/>
            <c:spPr>
              <a:pattFill prst="dkHorz">
                <a:fgClr>
                  <a:srgbClr val="0000FF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</c:spPr>
          </c:dPt>
          <c:dPt>
            <c:idx val="1"/>
            <c:invertIfNegative val="0"/>
            <c:bubble3D val="0"/>
            <c:spPr>
              <a:pattFill prst="dkHorz">
                <a:fgClr>
                  <a:srgbClr val="009900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</c:spPr>
          </c:dPt>
          <c:val>
            <c:numRef>
              <c:f>Sheet1!$L$4:$L$10</c:f>
              <c:numCache>
                <c:formatCode>General</c:formatCode>
                <c:ptCount val="7"/>
                <c:pt idx="0">
                  <c:v>3.8999999999999915</c:v>
                </c:pt>
                <c:pt idx="1">
                  <c:v>0.40000000000000568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476480"/>
        <c:axId val="105478016"/>
      </c:barChart>
      <c:catAx>
        <c:axId val="105476480"/>
        <c:scaling>
          <c:orientation val="minMax"/>
        </c:scaling>
        <c:delete val="0"/>
        <c:axPos val="r"/>
        <c:majorTickMark val="out"/>
        <c:minorTickMark val="none"/>
        <c:tickLblPos val="nextTo"/>
        <c:crossAx val="105478016"/>
        <c:crosses val="autoZero"/>
        <c:auto val="1"/>
        <c:lblAlgn val="ctr"/>
        <c:lblOffset val="100"/>
        <c:noMultiLvlLbl val="0"/>
      </c:catAx>
      <c:valAx>
        <c:axId val="105478016"/>
        <c:scaling>
          <c:orientation val="maxMin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5476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  <a:ln>
                <a:solidFill>
                  <a:schemeClr val="tx1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rgbClr val="009900"/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rgbClr val="00CCFF"/>
              </a:solidFill>
              <a:ln>
                <a:solidFill>
                  <a:schemeClr val="tx1"/>
                </a:solidFill>
              </a:ln>
            </c:spPr>
          </c:dPt>
          <c:dPt>
            <c:idx val="4"/>
            <c:invertIfNegative val="0"/>
            <c:bubble3D val="0"/>
            <c:spPr>
              <a:solidFill>
                <a:srgbClr val="FF6699"/>
              </a:solidFill>
              <a:ln>
                <a:solidFill>
                  <a:schemeClr val="tx1"/>
                </a:solidFill>
              </a:ln>
            </c:spPr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dPt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dPt>
          <c:val>
            <c:numRef>
              <c:f>Sheet1!$K$17:$K$23</c:f>
              <c:numCache>
                <c:formatCode>General</c:formatCode>
                <c:ptCount val="7"/>
                <c:pt idx="0">
                  <c:v>73.599999999999994</c:v>
                </c:pt>
                <c:pt idx="1">
                  <c:v>74.3</c:v>
                </c:pt>
                <c:pt idx="2">
                  <c:v>75.8</c:v>
                </c:pt>
                <c:pt idx="3">
                  <c:v>89.2</c:v>
                </c:pt>
                <c:pt idx="4">
                  <c:v>84.3</c:v>
                </c:pt>
                <c:pt idx="5">
                  <c:v>81.599999999999994</c:v>
                </c:pt>
                <c:pt idx="6">
                  <c:v>88.2</c:v>
                </c:pt>
              </c:numCache>
            </c:numRef>
          </c:val>
        </c:ser>
        <c:ser>
          <c:idx val="1"/>
          <c:order val="1"/>
          <c:spPr>
            <a:pattFill prst="wdUpDiag">
              <a:fgClr>
                <a:srgbClr val="009900"/>
              </a:fgClr>
              <a:bgClr>
                <a:schemeClr val="bg1"/>
              </a:bgClr>
            </a:pattFill>
          </c:spPr>
          <c:invertIfNegative val="0"/>
          <c:dPt>
            <c:idx val="0"/>
            <c:invertIfNegative val="0"/>
            <c:bubble3D val="0"/>
            <c:spPr>
              <a:pattFill prst="wdUpDiag">
                <a:fgClr>
                  <a:srgbClr val="0000FF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</c:spPr>
          </c:dPt>
          <c:dPt>
            <c:idx val="1"/>
            <c:invertIfNegative val="0"/>
            <c:bubble3D val="0"/>
            <c:spPr>
              <a:pattFill prst="wdUpDiag">
                <a:fgClr>
                  <a:srgbClr val="009900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</c:spPr>
          </c:dPt>
          <c:val>
            <c:numRef>
              <c:f>Sheet1!$L$17:$L$23</c:f>
              <c:numCache>
                <c:formatCode>General</c:formatCode>
                <c:ptCount val="7"/>
                <c:pt idx="0">
                  <c:v>10.800000000000011</c:v>
                </c:pt>
                <c:pt idx="1">
                  <c:v>6.2000000000000028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514496"/>
        <c:axId val="105516032"/>
      </c:barChart>
      <c:catAx>
        <c:axId val="105514496"/>
        <c:scaling>
          <c:orientation val="minMax"/>
        </c:scaling>
        <c:delete val="0"/>
        <c:axPos val="r"/>
        <c:majorTickMark val="out"/>
        <c:minorTickMark val="none"/>
        <c:tickLblPos val="nextTo"/>
        <c:crossAx val="105516032"/>
        <c:crosses val="autoZero"/>
        <c:auto val="1"/>
        <c:lblAlgn val="ctr"/>
        <c:lblOffset val="100"/>
        <c:noMultiLvlLbl val="0"/>
      </c:catAx>
      <c:valAx>
        <c:axId val="105516032"/>
        <c:scaling>
          <c:orientation val="maxMin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5514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00FF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009900"/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rgbClr val="00CCFF"/>
              </a:solidFill>
              <a:ln>
                <a:solidFill>
                  <a:schemeClr val="tx1"/>
                </a:solidFill>
              </a:ln>
            </c:spPr>
          </c:dPt>
          <c:dPt>
            <c:idx val="4"/>
            <c:invertIfNegative val="0"/>
            <c:bubble3D val="0"/>
            <c:spPr>
              <a:solidFill>
                <a:srgbClr val="FF6699"/>
              </a:solidFill>
              <a:ln>
                <a:solidFill>
                  <a:schemeClr val="tx1"/>
                </a:solidFill>
              </a:ln>
            </c:spPr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dPt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dPt>
          <c:val>
            <c:numRef>
              <c:f>Sheet1!$G$17:$G$23</c:f>
              <c:numCache>
                <c:formatCode>General</c:formatCode>
                <c:ptCount val="7"/>
                <c:pt idx="0">
                  <c:v>69.7</c:v>
                </c:pt>
                <c:pt idx="1">
                  <c:v>53.9</c:v>
                </c:pt>
                <c:pt idx="2">
                  <c:v>73.2</c:v>
                </c:pt>
                <c:pt idx="3">
                  <c:v>76.2</c:v>
                </c:pt>
                <c:pt idx="4">
                  <c:v>80.400000000000006</c:v>
                </c:pt>
                <c:pt idx="5">
                  <c:v>74.8</c:v>
                </c:pt>
                <c:pt idx="6">
                  <c:v>80.400000000000006</c:v>
                </c:pt>
              </c:numCache>
            </c:numRef>
          </c:val>
        </c:ser>
        <c:ser>
          <c:idx val="1"/>
          <c:order val="1"/>
          <c:spPr>
            <a:pattFill prst="wdUpDiag">
              <a:fgClr>
                <a:srgbClr val="0099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wdUpDiag">
                <a:fgClr>
                  <a:srgbClr val="0000FF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</c:spPr>
          </c:dPt>
          <c:val>
            <c:numRef>
              <c:f>Sheet1!$H$17:$H$23</c:f>
              <c:numCache>
                <c:formatCode>General</c:formatCode>
                <c:ptCount val="7"/>
                <c:pt idx="0">
                  <c:v>9.5</c:v>
                </c:pt>
                <c:pt idx="1">
                  <c:v>11.600000000000001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551744"/>
        <c:axId val="105553280"/>
      </c:barChart>
      <c:catAx>
        <c:axId val="105551744"/>
        <c:scaling>
          <c:orientation val="minMax"/>
        </c:scaling>
        <c:delete val="0"/>
        <c:axPos val="l"/>
        <c:majorTickMark val="out"/>
        <c:minorTickMark val="none"/>
        <c:tickLblPos val="nextTo"/>
        <c:crossAx val="105553280"/>
        <c:crosses val="autoZero"/>
        <c:auto val="1"/>
        <c:lblAlgn val="ctr"/>
        <c:lblOffset val="100"/>
        <c:noMultiLvlLbl val="0"/>
      </c:catAx>
      <c:valAx>
        <c:axId val="1055532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5551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  <a:ln>
                <a:solidFill>
                  <a:schemeClr val="tx1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rgbClr val="009900"/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rgbClr val="00CCFF"/>
              </a:solidFill>
              <a:ln>
                <a:solidFill>
                  <a:schemeClr val="tx1"/>
                </a:solidFill>
              </a:ln>
            </c:spPr>
          </c:dPt>
          <c:dPt>
            <c:idx val="4"/>
            <c:invertIfNegative val="0"/>
            <c:bubble3D val="0"/>
            <c:spPr>
              <a:solidFill>
                <a:srgbClr val="FF6699"/>
              </a:solidFill>
              <a:ln>
                <a:solidFill>
                  <a:schemeClr val="tx1"/>
                </a:solidFill>
              </a:ln>
            </c:spPr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dPt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dPt>
          <c:val>
            <c:numRef>
              <c:f>Sheet1!$K$30:$K$36</c:f>
              <c:numCache>
                <c:formatCode>General</c:formatCode>
                <c:ptCount val="7"/>
                <c:pt idx="0">
                  <c:v>67.599999999999994</c:v>
                </c:pt>
                <c:pt idx="1">
                  <c:v>73.400000000000006</c:v>
                </c:pt>
                <c:pt idx="2">
                  <c:v>77.599999999999994</c:v>
                </c:pt>
                <c:pt idx="3">
                  <c:v>85.7</c:v>
                </c:pt>
                <c:pt idx="4">
                  <c:v>77</c:v>
                </c:pt>
                <c:pt idx="5">
                  <c:v>80.7</c:v>
                </c:pt>
                <c:pt idx="6">
                  <c:v>83.2</c:v>
                </c:pt>
              </c:numCache>
            </c:numRef>
          </c:val>
        </c:ser>
        <c:ser>
          <c:idx val="1"/>
          <c:order val="1"/>
          <c:spPr>
            <a:pattFill prst="wdUpDiag">
              <a:fgClr>
                <a:srgbClr val="0000FF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pattFill prst="wdUpDiag">
                <a:fgClr>
                  <a:srgbClr val="009900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</c:spPr>
          </c:dPt>
          <c:val>
            <c:numRef>
              <c:f>Sheet1!$L$30:$L$36</c:f>
              <c:numCache>
                <c:formatCode>General</c:formatCode>
                <c:ptCount val="7"/>
                <c:pt idx="0">
                  <c:v>7.4000000000000057</c:v>
                </c:pt>
                <c:pt idx="1">
                  <c:v>7.3999999999999915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770816"/>
        <c:axId val="106772352"/>
      </c:barChart>
      <c:catAx>
        <c:axId val="106770816"/>
        <c:scaling>
          <c:orientation val="minMax"/>
        </c:scaling>
        <c:delete val="0"/>
        <c:axPos val="r"/>
        <c:majorTickMark val="out"/>
        <c:minorTickMark val="none"/>
        <c:tickLblPos val="nextTo"/>
        <c:crossAx val="106772352"/>
        <c:crosses val="autoZero"/>
        <c:auto val="1"/>
        <c:lblAlgn val="ctr"/>
        <c:lblOffset val="100"/>
        <c:noMultiLvlLbl val="0"/>
      </c:catAx>
      <c:valAx>
        <c:axId val="106772352"/>
        <c:scaling>
          <c:orientation val="maxMin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6770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  <a:ln>
                <a:solidFill>
                  <a:schemeClr val="tx1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rgbClr val="009900"/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rgbClr val="00CCFF"/>
              </a:solidFill>
              <a:ln>
                <a:solidFill>
                  <a:schemeClr val="tx1"/>
                </a:solidFill>
              </a:ln>
            </c:spPr>
          </c:dPt>
          <c:dPt>
            <c:idx val="4"/>
            <c:invertIfNegative val="0"/>
            <c:bubble3D val="0"/>
            <c:spPr>
              <a:solidFill>
                <a:srgbClr val="FF6699"/>
              </a:solidFill>
              <a:ln>
                <a:solidFill>
                  <a:schemeClr val="tx1"/>
                </a:solidFill>
              </a:ln>
            </c:spPr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dPt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dPt>
          <c:val>
            <c:numRef>
              <c:f>Sheet1!$G$30:$G$36</c:f>
              <c:numCache>
                <c:formatCode>General</c:formatCode>
                <c:ptCount val="7"/>
                <c:pt idx="0">
                  <c:v>65</c:v>
                </c:pt>
                <c:pt idx="1">
                  <c:v>53</c:v>
                </c:pt>
                <c:pt idx="2">
                  <c:v>77.599999999999994</c:v>
                </c:pt>
                <c:pt idx="3">
                  <c:v>74.8</c:v>
                </c:pt>
                <c:pt idx="4">
                  <c:v>76.7</c:v>
                </c:pt>
                <c:pt idx="5">
                  <c:v>75.2</c:v>
                </c:pt>
                <c:pt idx="6">
                  <c:v>78.7</c:v>
                </c:pt>
              </c:numCache>
            </c:numRef>
          </c:val>
        </c:ser>
        <c:ser>
          <c:idx val="1"/>
          <c:order val="1"/>
          <c:spPr>
            <a:pattFill prst="wdUpDiag">
              <a:fgClr>
                <a:srgbClr val="0000FF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pattFill prst="wdUpDiag">
                <a:fgClr>
                  <a:srgbClr val="009900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</c:spPr>
          </c:dPt>
          <c:val>
            <c:numRef>
              <c:f>Sheet1!$H$30:$H$36</c:f>
              <c:numCache>
                <c:formatCode>General</c:formatCode>
                <c:ptCount val="7"/>
                <c:pt idx="0">
                  <c:v>11.200000000000003</c:v>
                </c:pt>
                <c:pt idx="1">
                  <c:v>12.900000000000006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821120"/>
        <c:axId val="106822656"/>
      </c:barChart>
      <c:catAx>
        <c:axId val="106821120"/>
        <c:scaling>
          <c:orientation val="minMax"/>
        </c:scaling>
        <c:delete val="0"/>
        <c:axPos val="l"/>
        <c:majorTickMark val="out"/>
        <c:minorTickMark val="none"/>
        <c:tickLblPos val="nextTo"/>
        <c:crossAx val="106822656"/>
        <c:crosses val="autoZero"/>
        <c:auto val="1"/>
        <c:lblAlgn val="ctr"/>
        <c:lblOffset val="100"/>
        <c:noMultiLvlLbl val="0"/>
      </c:catAx>
      <c:valAx>
        <c:axId val="1068226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6821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495300</xdr:colOff>
      <xdr:row>0</xdr:row>
      <xdr:rowOff>142875</xdr:rowOff>
    </xdr:from>
    <xdr:to>
      <xdr:col>24</xdr:col>
      <xdr:colOff>485775</xdr:colOff>
      <xdr:row>13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476250</xdr:colOff>
      <xdr:row>0</xdr:row>
      <xdr:rowOff>142875</xdr:rowOff>
    </xdr:from>
    <xdr:to>
      <xdr:col>18</xdr:col>
      <xdr:colOff>476250</xdr:colOff>
      <xdr:row>13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476250</xdr:colOff>
      <xdr:row>15</xdr:row>
      <xdr:rowOff>38100</xdr:rowOff>
    </xdr:from>
    <xdr:to>
      <xdr:col>18</xdr:col>
      <xdr:colOff>466725</xdr:colOff>
      <xdr:row>28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495300</xdr:colOff>
      <xdr:row>15</xdr:row>
      <xdr:rowOff>38101</xdr:rowOff>
    </xdr:from>
    <xdr:to>
      <xdr:col>24</xdr:col>
      <xdr:colOff>504825</xdr:colOff>
      <xdr:row>28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476250</xdr:colOff>
      <xdr:row>29</xdr:row>
      <xdr:rowOff>123825</xdr:rowOff>
    </xdr:from>
    <xdr:to>
      <xdr:col>18</xdr:col>
      <xdr:colOff>466725</xdr:colOff>
      <xdr:row>42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495300</xdr:colOff>
      <xdr:row>29</xdr:row>
      <xdr:rowOff>114300</xdr:rowOff>
    </xdr:from>
    <xdr:to>
      <xdr:col>24</xdr:col>
      <xdr:colOff>504825</xdr:colOff>
      <xdr:row>42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L38"/>
  <sheetViews>
    <sheetView tabSelected="1" topLeftCell="J1" zoomScaleNormal="100" workbookViewId="0">
      <selection activeCell="V48" sqref="V48"/>
    </sheetView>
  </sheetViews>
  <sheetFormatPr defaultRowHeight="15" x14ac:dyDescent="0.25"/>
  <sheetData>
    <row r="2" spans="2:12" x14ac:dyDescent="0.25">
      <c r="B2" t="s">
        <v>0</v>
      </c>
    </row>
    <row r="3" spans="2:12" x14ac:dyDescent="0.25">
      <c r="C3" t="s">
        <v>1</v>
      </c>
      <c r="D3" t="s">
        <v>2</v>
      </c>
    </row>
    <row r="4" spans="2:12" x14ac:dyDescent="0.25">
      <c r="B4" t="s">
        <v>3</v>
      </c>
      <c r="C4">
        <v>89.8</v>
      </c>
      <c r="D4">
        <v>82.5</v>
      </c>
      <c r="G4">
        <f>D4</f>
        <v>82.5</v>
      </c>
      <c r="H4">
        <f>D5-D4</f>
        <v>6.2999999999999972</v>
      </c>
      <c r="K4">
        <f>C5</f>
        <v>85.9</v>
      </c>
      <c r="L4">
        <f>C4-C5</f>
        <v>3.8999999999999915</v>
      </c>
    </row>
    <row r="5" spans="2:12" x14ac:dyDescent="0.25">
      <c r="B5" t="s">
        <v>4</v>
      </c>
      <c r="C5">
        <v>85.9</v>
      </c>
      <c r="D5">
        <v>88.8</v>
      </c>
      <c r="G5">
        <f>D6</f>
        <v>61</v>
      </c>
      <c r="H5">
        <f>D7 - D6</f>
        <v>10.200000000000003</v>
      </c>
      <c r="K5">
        <f>C7</f>
        <v>76.5</v>
      </c>
      <c r="L5">
        <f>C6-C7</f>
        <v>0.40000000000000568</v>
      </c>
    </row>
    <row r="6" spans="2:12" x14ac:dyDescent="0.25">
      <c r="B6" t="s">
        <v>5</v>
      </c>
      <c r="C6">
        <v>76.900000000000006</v>
      </c>
      <c r="D6">
        <v>61</v>
      </c>
      <c r="G6">
        <f>D8</f>
        <v>46.5</v>
      </c>
      <c r="H6">
        <v>0</v>
      </c>
      <c r="K6">
        <f>C8</f>
        <v>67</v>
      </c>
      <c r="L6">
        <v>0</v>
      </c>
    </row>
    <row r="7" spans="2:12" x14ac:dyDescent="0.25">
      <c r="B7" t="s">
        <v>6</v>
      </c>
      <c r="C7">
        <v>76.5</v>
      </c>
      <c r="D7">
        <v>71.2</v>
      </c>
      <c r="G7">
        <f t="shared" ref="G7:G10" si="0">D9</f>
        <v>80.599999999999994</v>
      </c>
      <c r="H7">
        <v>0</v>
      </c>
      <c r="K7">
        <f t="shared" ref="K7:K10" si="1">C9</f>
        <v>89.5</v>
      </c>
      <c r="L7">
        <v>0</v>
      </c>
    </row>
    <row r="8" spans="2:12" x14ac:dyDescent="0.25">
      <c r="B8" t="s">
        <v>7</v>
      </c>
      <c r="C8">
        <v>67</v>
      </c>
      <c r="D8">
        <v>46.5</v>
      </c>
      <c r="G8">
        <f t="shared" si="0"/>
        <v>83.2</v>
      </c>
      <c r="H8">
        <v>0</v>
      </c>
      <c r="K8">
        <f t="shared" si="1"/>
        <v>87.6</v>
      </c>
      <c r="L8">
        <v>0</v>
      </c>
    </row>
    <row r="9" spans="2:12" x14ac:dyDescent="0.25">
      <c r="B9" t="s">
        <v>8</v>
      </c>
      <c r="C9">
        <v>89.5</v>
      </c>
      <c r="D9">
        <v>80.599999999999994</v>
      </c>
      <c r="G9">
        <f t="shared" si="0"/>
        <v>71.2</v>
      </c>
      <c r="H9">
        <v>0</v>
      </c>
      <c r="K9">
        <f t="shared" si="1"/>
        <v>79.400000000000006</v>
      </c>
      <c r="L9">
        <v>0</v>
      </c>
    </row>
    <row r="10" spans="2:12" x14ac:dyDescent="0.25">
      <c r="B10" t="s">
        <v>9</v>
      </c>
      <c r="C10">
        <v>87.6</v>
      </c>
      <c r="D10">
        <v>83.2</v>
      </c>
      <c r="G10">
        <f t="shared" si="0"/>
        <v>81.3</v>
      </c>
      <c r="H10">
        <v>0</v>
      </c>
      <c r="K10">
        <f t="shared" si="1"/>
        <v>90.1</v>
      </c>
      <c r="L10">
        <v>0</v>
      </c>
    </row>
    <row r="11" spans="2:12" x14ac:dyDescent="0.25">
      <c r="B11" t="s">
        <v>10</v>
      </c>
      <c r="C11">
        <v>79.400000000000006</v>
      </c>
      <c r="D11">
        <v>71.2</v>
      </c>
    </row>
    <row r="12" spans="2:12" x14ac:dyDescent="0.25">
      <c r="B12" t="s">
        <v>11</v>
      </c>
      <c r="C12">
        <v>90.1</v>
      </c>
      <c r="D12">
        <v>81.3</v>
      </c>
    </row>
    <row r="15" spans="2:12" x14ac:dyDescent="0.25">
      <c r="B15" t="s">
        <v>12</v>
      </c>
    </row>
    <row r="16" spans="2:12" x14ac:dyDescent="0.25">
      <c r="C16" t="s">
        <v>1</v>
      </c>
      <c r="D16" t="s">
        <v>2</v>
      </c>
    </row>
    <row r="17" spans="2:12" x14ac:dyDescent="0.25">
      <c r="B17" t="s">
        <v>3</v>
      </c>
      <c r="C17">
        <v>73.599999999999994</v>
      </c>
      <c r="D17">
        <v>69.7</v>
      </c>
      <c r="G17">
        <f>D17</f>
        <v>69.7</v>
      </c>
      <c r="H17">
        <f>D18-D17</f>
        <v>9.5</v>
      </c>
      <c r="K17">
        <f>C17</f>
        <v>73.599999999999994</v>
      </c>
      <c r="L17">
        <f>C18-C17</f>
        <v>10.800000000000011</v>
      </c>
    </row>
    <row r="18" spans="2:12" x14ac:dyDescent="0.25">
      <c r="B18" t="s">
        <v>4</v>
      </c>
      <c r="C18">
        <v>84.4</v>
      </c>
      <c r="D18">
        <v>79.2</v>
      </c>
      <c r="G18">
        <f>D19</f>
        <v>53.9</v>
      </c>
      <c r="H18">
        <f>D20 - D19</f>
        <v>11.600000000000001</v>
      </c>
      <c r="K18">
        <f>C19</f>
        <v>74.3</v>
      </c>
      <c r="L18">
        <f>C20-C19</f>
        <v>6.2000000000000028</v>
      </c>
    </row>
    <row r="19" spans="2:12" x14ac:dyDescent="0.25">
      <c r="B19" t="s">
        <v>5</v>
      </c>
      <c r="C19">
        <v>74.3</v>
      </c>
      <c r="D19">
        <v>53.9</v>
      </c>
      <c r="G19">
        <f>D21</f>
        <v>73.2</v>
      </c>
      <c r="H19">
        <v>0</v>
      </c>
      <c r="K19">
        <f>C21</f>
        <v>75.8</v>
      </c>
      <c r="L19">
        <v>0</v>
      </c>
    </row>
    <row r="20" spans="2:12" x14ac:dyDescent="0.25">
      <c r="B20" t="s">
        <v>6</v>
      </c>
      <c r="C20">
        <v>80.5</v>
      </c>
      <c r="D20">
        <v>65.5</v>
      </c>
      <c r="G20">
        <f t="shared" ref="G20:G23" si="2">D22</f>
        <v>76.2</v>
      </c>
      <c r="H20">
        <v>0</v>
      </c>
      <c r="K20">
        <f t="shared" ref="K20:K23" si="3">C22</f>
        <v>89.2</v>
      </c>
      <c r="L20">
        <v>0</v>
      </c>
    </row>
    <row r="21" spans="2:12" x14ac:dyDescent="0.25">
      <c r="B21" t="s">
        <v>7</v>
      </c>
      <c r="C21">
        <v>75.8</v>
      </c>
      <c r="D21">
        <v>73.2</v>
      </c>
      <c r="G21">
        <f t="shared" si="2"/>
        <v>80.400000000000006</v>
      </c>
      <c r="H21">
        <v>0</v>
      </c>
      <c r="K21">
        <f t="shared" si="3"/>
        <v>84.3</v>
      </c>
      <c r="L21">
        <v>0</v>
      </c>
    </row>
    <row r="22" spans="2:12" x14ac:dyDescent="0.25">
      <c r="B22" t="s">
        <v>8</v>
      </c>
      <c r="C22">
        <v>89.2</v>
      </c>
      <c r="D22">
        <v>76.2</v>
      </c>
      <c r="G22">
        <f t="shared" si="2"/>
        <v>74.8</v>
      </c>
      <c r="H22">
        <v>0</v>
      </c>
      <c r="K22">
        <f t="shared" si="3"/>
        <v>81.599999999999994</v>
      </c>
      <c r="L22">
        <v>0</v>
      </c>
    </row>
    <row r="23" spans="2:12" x14ac:dyDescent="0.25">
      <c r="B23" t="s">
        <v>9</v>
      </c>
      <c r="C23">
        <v>84.3</v>
      </c>
      <c r="D23">
        <v>80.400000000000006</v>
      </c>
      <c r="G23">
        <f t="shared" si="2"/>
        <v>80.400000000000006</v>
      </c>
      <c r="H23">
        <v>0</v>
      </c>
      <c r="K23">
        <f t="shared" si="3"/>
        <v>88.2</v>
      </c>
      <c r="L23">
        <v>0</v>
      </c>
    </row>
    <row r="24" spans="2:12" x14ac:dyDescent="0.25">
      <c r="B24" t="s">
        <v>10</v>
      </c>
      <c r="C24">
        <v>81.599999999999994</v>
      </c>
      <c r="D24">
        <v>74.8</v>
      </c>
    </row>
    <row r="25" spans="2:12" x14ac:dyDescent="0.25">
      <c r="B25" t="s">
        <v>11</v>
      </c>
      <c r="C25">
        <v>88.2</v>
      </c>
      <c r="D25">
        <v>80.400000000000006</v>
      </c>
    </row>
    <row r="28" spans="2:12" x14ac:dyDescent="0.25">
      <c r="B28" t="s">
        <v>13</v>
      </c>
    </row>
    <row r="29" spans="2:12" x14ac:dyDescent="0.25">
      <c r="C29" t="s">
        <v>1</v>
      </c>
      <c r="D29" t="s">
        <v>2</v>
      </c>
    </row>
    <row r="30" spans="2:12" x14ac:dyDescent="0.25">
      <c r="B30" t="s">
        <v>3</v>
      </c>
      <c r="C30">
        <v>67.599999999999994</v>
      </c>
      <c r="D30">
        <v>65</v>
      </c>
      <c r="G30">
        <f>D30</f>
        <v>65</v>
      </c>
      <c r="H30">
        <f>D31-D30</f>
        <v>11.200000000000003</v>
      </c>
      <c r="K30">
        <f>C30</f>
        <v>67.599999999999994</v>
      </c>
      <c r="L30">
        <f>C31-C30</f>
        <v>7.4000000000000057</v>
      </c>
    </row>
    <row r="31" spans="2:12" x14ac:dyDescent="0.25">
      <c r="B31" t="s">
        <v>4</v>
      </c>
      <c r="C31">
        <v>75</v>
      </c>
      <c r="D31">
        <v>76.2</v>
      </c>
      <c r="G31">
        <f>D32</f>
        <v>53</v>
      </c>
      <c r="H31">
        <f>D33 - D32</f>
        <v>12.900000000000006</v>
      </c>
      <c r="K31">
        <f>C32</f>
        <v>73.400000000000006</v>
      </c>
      <c r="L31">
        <f>C33-C32</f>
        <v>7.3999999999999915</v>
      </c>
    </row>
    <row r="32" spans="2:12" x14ac:dyDescent="0.25">
      <c r="B32" t="s">
        <v>5</v>
      </c>
      <c r="C32">
        <v>73.400000000000006</v>
      </c>
      <c r="D32">
        <v>53</v>
      </c>
      <c r="G32">
        <f>D34</f>
        <v>77.599999999999994</v>
      </c>
      <c r="H32">
        <v>0</v>
      </c>
      <c r="K32">
        <f>C34</f>
        <v>77.599999999999994</v>
      </c>
      <c r="L32">
        <v>0</v>
      </c>
    </row>
    <row r="33" spans="2:12" x14ac:dyDescent="0.25">
      <c r="B33" t="s">
        <v>6</v>
      </c>
      <c r="C33">
        <v>80.8</v>
      </c>
      <c r="D33">
        <v>65.900000000000006</v>
      </c>
      <c r="G33">
        <f t="shared" ref="G33:G36" si="4">D35</f>
        <v>74.8</v>
      </c>
      <c r="H33">
        <v>0</v>
      </c>
      <c r="K33">
        <f t="shared" ref="K33:K36" si="5">C35</f>
        <v>85.7</v>
      </c>
      <c r="L33">
        <v>0</v>
      </c>
    </row>
    <row r="34" spans="2:12" x14ac:dyDescent="0.25">
      <c r="B34" t="s">
        <v>7</v>
      </c>
      <c r="C34">
        <v>77.599999999999994</v>
      </c>
      <c r="D34">
        <v>77.599999999999994</v>
      </c>
      <c r="G34">
        <f t="shared" si="4"/>
        <v>76.7</v>
      </c>
      <c r="H34">
        <v>0</v>
      </c>
      <c r="K34">
        <f t="shared" si="5"/>
        <v>77</v>
      </c>
      <c r="L34">
        <v>0</v>
      </c>
    </row>
    <row r="35" spans="2:12" x14ac:dyDescent="0.25">
      <c r="B35" t="s">
        <v>8</v>
      </c>
      <c r="C35">
        <v>85.7</v>
      </c>
      <c r="D35">
        <v>74.8</v>
      </c>
      <c r="G35">
        <f t="shared" si="4"/>
        <v>75.2</v>
      </c>
      <c r="H35">
        <v>0</v>
      </c>
      <c r="K35">
        <f t="shared" si="5"/>
        <v>80.7</v>
      </c>
      <c r="L35">
        <v>0</v>
      </c>
    </row>
    <row r="36" spans="2:12" x14ac:dyDescent="0.25">
      <c r="B36" t="s">
        <v>9</v>
      </c>
      <c r="C36">
        <v>77</v>
      </c>
      <c r="D36">
        <v>76.7</v>
      </c>
      <c r="G36">
        <f t="shared" si="4"/>
        <v>78.7</v>
      </c>
      <c r="H36">
        <v>0</v>
      </c>
      <c r="K36">
        <f t="shared" si="5"/>
        <v>83.2</v>
      </c>
      <c r="L36">
        <v>0</v>
      </c>
    </row>
    <row r="37" spans="2:12" x14ac:dyDescent="0.25">
      <c r="B37" t="s">
        <v>10</v>
      </c>
      <c r="C37">
        <v>80.7</v>
      </c>
      <c r="D37">
        <v>75.2</v>
      </c>
    </row>
    <row r="38" spans="2:12" x14ac:dyDescent="0.25">
      <c r="B38" t="s">
        <v>11</v>
      </c>
      <c r="C38">
        <v>83.2</v>
      </c>
      <c r="D38">
        <v>78.7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aguthals</dc:creator>
  <cp:lastModifiedBy>aguthals</cp:lastModifiedBy>
  <dcterms:created xsi:type="dcterms:W3CDTF">2012-07-07T23:16:41Z</dcterms:created>
  <dcterms:modified xsi:type="dcterms:W3CDTF">2012-11-08T00:02:44Z</dcterms:modified>
</cp:coreProperties>
</file>