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BA7340A6-279B-460A-8EEF-094DB89585A4}" xr6:coauthVersionLast="45" xr6:coauthVersionMax="45" xr10:uidLastSave="{00000000-0000-0000-0000-000000000000}"/>
  <bookViews>
    <workbookView xWindow="20370" yWindow="-120" windowWidth="29040" windowHeight="17640" tabRatio="675" activeTab="1" xr2:uid="{00000000-000D-0000-FFFF-FFFF00000000}"/>
  </bookViews>
  <sheets>
    <sheet name="settings" sheetId="1" r:id="rId1"/>
    <sheet name="survey" sheetId="10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<sst xmlns="http://schemas.openxmlformats.org/spreadsheetml/2006/main" count="251" uniqueCount="126">
  <si>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</si>
  <si>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</si>
  <si>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</si>
  <si>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</si>
  <si>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</si>
  <si>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</si>
  <si>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</si>
  <si>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</si>
  <si>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</si>
  <si>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</si>
  <si>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</si>
  <si>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</si>
  <si>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</si>
  <si>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</si>
  <si>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</si>
  <si>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</si>
  <si>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</si>
  <si>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</si>
  <si>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</si>
  <si>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</si>
  <si>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</si>
  <si>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</si>
  <si>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</si>
  <si>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</si>
  <si>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</si>
  <si>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</si>
  <si>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</si>
  <si>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</si>
  <si>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</si>
  <si>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</si>
  <si>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</si>
  <si>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</si>
  <si>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</si>
  <si>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</si>
  <si>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</si>
  <si>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</si>
  <si>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</si>
  <si>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</si>
  <si>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</si>
  <si>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MyFirstSurvey</t>
  </si>
  <si>
    <t>Bandim Test App</t>
  </si>
  <si>
    <t>begin screen</t>
  </si>
  <si>
    <t>end screen</t>
  </si>
  <si>
    <t>App de Teste Bandim</t>
  </si>
  <si>
    <t>constraint</t>
  </si>
  <si>
    <t>display.constraint_message.text.english</t>
  </si>
  <si>
    <t>display.constraint_message.text</t>
  </si>
  <si>
    <t>text</t>
  </si>
  <si>
    <t>integer</t>
  </si>
  <si>
    <t>NAME</t>
  </si>
  <si>
    <t>AGE</t>
  </si>
  <si>
    <t>What is your name?</t>
  </si>
  <si>
    <t>How old are you?</t>
  </si>
  <si>
    <t>Age has to between 1-100:</t>
  </si>
  <si>
    <t>(data("AGE")&gt;0 &amp;&amp; data("AGE")&lt;=100) || data("AGE") == 999</t>
  </si>
  <si>
    <t>if</t>
  </si>
  <si>
    <t>assign</t>
  </si>
  <si>
    <t>DOB</t>
  </si>
  <si>
    <t>"D:NS,M:NS,Y:NS"</t>
  </si>
  <si>
    <t>else</t>
  </si>
  <si>
    <t>What day is your birthday?</t>
  </si>
  <si>
    <t>end if</t>
  </si>
  <si>
    <t>data("AGE")==999</t>
  </si>
  <si>
    <t>The assign prompt is used to assign values to variables. &lt;br /&gt;
Here the DOB value has been assgin NS values, since age is 999. &lt;br /&gt;
DOB: {{data.DOB}}</t>
  </si>
  <si>
    <t>TODAY</t>
  </si>
  <si>
    <t>adate.today()</t>
  </si>
  <si>
    <t>displayDOB</t>
  </si>
  <si>
    <t>displayTODAY</t>
  </si>
  <si>
    <t>Today: {{data.TODAY}} &lt;br /&gt;
Today  (converted): {{calculates.displayTODAY}}</t>
  </si>
  <si>
    <t xml:space="preserve">adate.hasUncertainty(data("DOB")) </t>
  </si>
  <si>
    <t>adate.display(data("TODAY"))</t>
  </si>
  <si>
    <t>adate.display(data("DOB"))</t>
  </si>
  <si>
    <t>diffInDays</t>
  </si>
  <si>
    <t>adate.diffInDays(data("DOB"),data("TODAY"))</t>
  </si>
  <si>
    <t>DATE1</t>
  </si>
  <si>
    <t>DATE2</t>
  </si>
  <si>
    <t>With calculations</t>
  </si>
  <si>
    <t>Without calculations</t>
  </si>
  <si>
    <t>select_one</t>
  </si>
  <si>
    <t>select_one_dropdown</t>
  </si>
  <si>
    <t>select_one_with_other</t>
  </si>
  <si>
    <t>Is this the best test app you have ever seen?</t>
  </si>
  <si>
    <t>yesYES</t>
  </si>
  <si>
    <t>Yes</t>
  </si>
  <si>
    <t>YES!!</t>
  </si>
  <si>
    <t>BEST</t>
  </si>
  <si>
    <t>data("BEST")==2</t>
  </si>
  <si>
    <t>Thank you!</t>
  </si>
  <si>
    <t>REG</t>
  </si>
  <si>
    <t>What region do you like the best?</t>
  </si>
  <si>
    <t>region</t>
  </si>
  <si>
    <t>Oio</t>
  </si>
  <si>
    <t>Biombo</t>
  </si>
  <si>
    <t>Gabu</t>
  </si>
  <si>
    <t>Cacheu</t>
  </si>
  <si>
    <t>Bafata</t>
  </si>
  <si>
    <t>Quinara</t>
  </si>
  <si>
    <t>Tombali</t>
  </si>
  <si>
    <t>Bubaque</t>
  </si>
  <si>
    <t>Bolama</t>
  </si>
  <si>
    <t>Sao Domingos</t>
  </si>
  <si>
    <t>MSF Bafata</t>
  </si>
  <si>
    <t>Which regions have you visited?</t>
  </si>
  <si>
    <t>REGVIS</t>
  </si>
  <si>
    <t>select_multiple</t>
  </si>
  <si>
    <t>image</t>
  </si>
  <si>
    <t>IMG</t>
  </si>
  <si>
    <t>The image prompt is used to take pictures.</t>
  </si>
  <si>
    <t>The select_multiple prompt is used for multiple answers questions.</t>
  </si>
  <si>
    <t>The selcet_one prompt is used for multiple choice questions.</t>
  </si>
  <si>
    <t>The small calculations under an adate prompt can be removed.</t>
  </si>
  <si>
    <t>There are {{calculates.diffInDays}} days between your birthday and today.</t>
  </si>
  <si>
    <t>There is not a NS value in DOB: {{calculates.displayDOB}}.</t>
  </si>
  <si>
    <t>There is a NS value in DOB: {{calculates.displayDOB}}.</t>
  </si>
  <si>
    <t>The adate promt is a custom Bandim prompt that allows for NS values in dates. &lt;br /&gt;
Your age: {{data.AGE}}.</t>
  </si>
  <si>
    <t>This screen is an example of the text and integer prompt type. &lt;br /&gt;
Text allows the user to input text. &lt;br /&gt;
Integer allows the user to input an integer.</t>
  </si>
  <si>
    <t>This is the note prompt type. It is used for writing notes.</t>
  </si>
  <si>
    <t>pizza</t>
  </si>
  <si>
    <t>PIZZA</t>
  </si>
  <si>
    <t>Where do you get the best pizza?</t>
  </si>
  <si>
    <t>Bistro</t>
  </si>
  <si>
    <t>Insonias</t>
  </si>
  <si>
    <t>Bis</t>
  </si>
  <si>
    <t>Ins</t>
  </si>
  <si>
    <t>Please take a photo of something.</t>
  </si>
  <si>
    <t>It is &lt;b&gt; possible &lt;/b&gt; to &lt;i&gt; costomize &lt;/i&gt; your texts by using &lt;font color = "red"&gt; HTML &lt;/font&gt;!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</si>
</sst>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4.5703125" bestFit="1" customWidth="1"/>
    <col min="2" max="2" width="13.710937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39</v>
      </c>
    </row>
    <row r="3" spans="1:6" x14ac:dyDescent="0.25">
      <c r="A3" t="s">
        <v>3</v>
      </c>
      <c r="B3">
        <v>27052020</v>
      </c>
    </row>
    <row r="4" spans="1:6" x14ac:dyDescent="0.25">
      <c r="A4" t="s">
        <v>4</v>
      </c>
      <c r="B4" t="s">
        <v>39</v>
      </c>
    </row>
    <row r="5" spans="1:6" x14ac:dyDescent="0.25">
      <c r="A5" t="s">
        <v>5</v>
      </c>
      <c r="B5" s="3"/>
      <c r="C5" t="s">
        <v>40</v>
      </c>
      <c r="D5" t="s">
        <v>43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53"/>
  <sheetViews>
    <sheetView tabSelected="1" workbookViewId="0">
      <pane ySplit="1" topLeftCell="A24" activePane="bottomLeft" state="frozen"/>
      <selection activeCell="A2" sqref="A2"/>
      <selection pane="bottomLeft" activeCell="B50" sqref="B5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8.85546875" customWidth="1"/>
    <col min="4" max="4" width="9.7109375" customWidth="1"/>
    <col min="5" max="5" width="10.42578125" bestFit="1" customWidth="1"/>
    <col min="6" max="6" width="13.28515625" bestFit="1" customWidth="1"/>
    <col min="7" max="7" width="44" bestFit="1" customWidth="1"/>
    <col min="8" max="8" width="53.140625" customWidth="1"/>
    <col min="9" max="9" width="13.140625" bestFit="1" customWidth="1"/>
    <col min="10" max="10" width="12.5703125" customWidth="1"/>
    <col min="11" max="11" width="37.42578125" bestFit="1" customWidth="1"/>
    <col min="12" max="12" width="30.28515625" bestFit="1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44</v>
      </c>
      <c r="K1" s="5" t="s">
        <v>45</v>
      </c>
      <c r="L1" s="5" t="s">
        <v>46</v>
      </c>
      <c r="M1" s="4" t="s">
        <v>38</v>
      </c>
    </row>
    <row r="2" spans="1:13" x14ac:dyDescent="0.25">
      <c r="B2" t="s">
        <v>41</v>
      </c>
    </row>
    <row r="3" spans="1:13" x14ac:dyDescent="0.25">
      <c r="D3" t="s">
        <v>37</v>
      </c>
      <c r="G3" t="s">
        <v>116</v>
      </c>
      <c r="H3" t="s">
        <v>116</v>
      </c>
    </row>
    <row r="4" spans="1:13" x14ac:dyDescent="0.25">
      <c r="B4" t="s">
        <v>42</v>
      </c>
    </row>
    <row r="5" spans="1:13" x14ac:dyDescent="0.25">
      <c r="B5" t="s">
        <v>41</v>
      </c>
    </row>
    <row r="6" spans="1:13" ht="60" x14ac:dyDescent="0.25">
      <c r="D6" t="s">
        <v>37</v>
      </c>
      <c r="G6" s="6" t="s">
        <v>115</v>
      </c>
      <c r="H6" s="6" t="s">
        <v>115</v>
      </c>
    </row>
    <row r="7" spans="1:13" x14ac:dyDescent="0.25">
      <c r="D7" t="s">
        <v>47</v>
      </c>
      <c r="F7" t="s">
        <v>49</v>
      </c>
      <c r="G7" t="s">
        <v>51</v>
      </c>
      <c r="H7" t="s">
        <v>51</v>
      </c>
    </row>
    <row r="8" spans="1:13" x14ac:dyDescent="0.25">
      <c r="D8" t="s">
        <v>48</v>
      </c>
      <c r="F8" t="s">
        <v>50</v>
      </c>
      <c r="G8" t="s">
        <v>52</v>
      </c>
      <c r="H8" t="s">
        <v>52</v>
      </c>
      <c r="J8" t="s">
        <v>54</v>
      </c>
      <c r="K8" t="s">
        <v>53</v>
      </c>
      <c r="L8" t="s">
        <v>53</v>
      </c>
    </row>
    <row r="9" spans="1:13" x14ac:dyDescent="0.25">
      <c r="B9" t="s">
        <v>42</v>
      </c>
    </row>
    <row r="10" spans="1:13" x14ac:dyDescent="0.25">
      <c r="B10" t="s">
        <v>41</v>
      </c>
    </row>
    <row r="11" spans="1:13" x14ac:dyDescent="0.25">
      <c r="B11" t="s">
        <v>55</v>
      </c>
      <c r="C11" t="s">
        <v>62</v>
      </c>
    </row>
    <row r="12" spans="1:13" ht="75" x14ac:dyDescent="0.25">
      <c r="D12" t="s">
        <v>37</v>
      </c>
      <c r="G12" s="6" t="s">
        <v>63</v>
      </c>
      <c r="H12" s="6" t="s">
        <v>63</v>
      </c>
    </row>
    <row r="13" spans="1:13" x14ac:dyDescent="0.25">
      <c r="D13" t="s">
        <v>56</v>
      </c>
      <c r="F13" t="s">
        <v>57</v>
      </c>
      <c r="I13" t="s">
        <v>58</v>
      </c>
    </row>
    <row r="14" spans="1:13" x14ac:dyDescent="0.25">
      <c r="B14" t="s">
        <v>59</v>
      </c>
    </row>
    <row r="15" spans="1:13" ht="45" x14ac:dyDescent="0.25">
      <c r="D15" t="s">
        <v>37</v>
      </c>
      <c r="G15" s="6" t="s">
        <v>114</v>
      </c>
      <c r="H15" s="6" t="s">
        <v>114</v>
      </c>
    </row>
    <row r="16" spans="1:13" x14ac:dyDescent="0.25">
      <c r="D16" t="s">
        <v>30</v>
      </c>
      <c r="F16" t="s">
        <v>57</v>
      </c>
      <c r="G16" t="s">
        <v>60</v>
      </c>
      <c r="H16" t="s">
        <v>60</v>
      </c>
    </row>
    <row r="17" spans="2:13" x14ac:dyDescent="0.25">
      <c r="B17" t="s">
        <v>61</v>
      </c>
    </row>
    <row r="18" spans="2:13" x14ac:dyDescent="0.25">
      <c r="B18" t="s">
        <v>42</v>
      </c>
    </row>
    <row r="19" spans="2:13" x14ac:dyDescent="0.25">
      <c r="B19" t="s">
        <v>41</v>
      </c>
    </row>
    <row r="20" spans="2:13" ht="30" customHeight="1" x14ac:dyDescent="0.25">
      <c r="D20" t="s">
        <v>37</v>
      </c>
      <c r="G20" s="6" t="s">
        <v>68</v>
      </c>
      <c r="H20" s="6" t="s">
        <v>68</v>
      </c>
    </row>
    <row r="21" spans="2:13" x14ac:dyDescent="0.25">
      <c r="D21" t="s">
        <v>56</v>
      </c>
      <c r="F21" t="s">
        <v>64</v>
      </c>
      <c r="I21" t="s">
        <v>65</v>
      </c>
    </row>
    <row r="22" spans="2:13" x14ac:dyDescent="0.25">
      <c r="B22" t="s">
        <v>55</v>
      </c>
      <c r="C22" t="s">
        <v>69</v>
      </c>
    </row>
    <row r="23" spans="2:13" x14ac:dyDescent="0.25">
      <c r="D23" t="s">
        <v>37</v>
      </c>
      <c r="G23" t="s">
        <v>113</v>
      </c>
      <c r="H23" t="s">
        <v>113</v>
      </c>
    </row>
    <row r="24" spans="2:13" x14ac:dyDescent="0.25">
      <c r="B24" t="s">
        <v>59</v>
      </c>
    </row>
    <row r="25" spans="2:13" x14ac:dyDescent="0.25">
      <c r="D25" t="s">
        <v>37</v>
      </c>
      <c r="G25" t="s">
        <v>112</v>
      </c>
      <c r="H25" t="s">
        <v>112</v>
      </c>
    </row>
    <row r="26" spans="2:13" x14ac:dyDescent="0.25">
      <c r="B26" t="s">
        <v>61</v>
      </c>
    </row>
    <row r="27" spans="2:13" x14ac:dyDescent="0.25">
      <c r="D27" t="s">
        <v>37</v>
      </c>
      <c r="G27" t="s">
        <v>111</v>
      </c>
      <c r="H27" t="s">
        <v>111</v>
      </c>
    </row>
    <row r="28" spans="2:13" x14ac:dyDescent="0.25">
      <c r="B28" t="s">
        <v>42</v>
      </c>
    </row>
    <row r="29" spans="2:13" x14ac:dyDescent="0.25">
      <c r="B29" t="s">
        <v>41</v>
      </c>
    </row>
    <row r="30" spans="2:13" x14ac:dyDescent="0.25">
      <c r="D30" t="s">
        <v>37</v>
      </c>
      <c r="G30" t="s">
        <v>110</v>
      </c>
      <c r="H30" t="s">
        <v>110</v>
      </c>
    </row>
    <row r="31" spans="2:13" x14ac:dyDescent="0.25">
      <c r="D31" t="s">
        <v>30</v>
      </c>
      <c r="F31" t="s">
        <v>74</v>
      </c>
      <c r="G31" t="s">
        <v>76</v>
      </c>
      <c r="H31" t="s">
        <v>76</v>
      </c>
    </row>
    <row r="32" spans="2:13" x14ac:dyDescent="0.25">
      <c r="D32" t="s">
        <v>30</v>
      </c>
      <c r="F32" t="s">
        <v>75</v>
      </c>
      <c r="G32" t="s">
        <v>77</v>
      </c>
      <c r="H32" t="s">
        <v>77</v>
      </c>
      <c r="M32" t="b">
        <v>0</v>
      </c>
    </row>
    <row r="33" spans="2:8" x14ac:dyDescent="0.25">
      <c r="B33" t="s">
        <v>42</v>
      </c>
    </row>
    <row r="34" spans="2:8" x14ac:dyDescent="0.25">
      <c r="B34" t="s">
        <v>41</v>
      </c>
    </row>
    <row r="35" spans="2:8" x14ac:dyDescent="0.25">
      <c r="D35" t="s">
        <v>37</v>
      </c>
      <c r="G35" t="s">
        <v>109</v>
      </c>
      <c r="H35" t="s">
        <v>109</v>
      </c>
    </row>
    <row r="36" spans="2:8" x14ac:dyDescent="0.25">
      <c r="D36" t="s">
        <v>78</v>
      </c>
      <c r="E36" t="s">
        <v>82</v>
      </c>
      <c r="F36" t="s">
        <v>85</v>
      </c>
      <c r="G36" t="s">
        <v>81</v>
      </c>
      <c r="H36" t="s">
        <v>81</v>
      </c>
    </row>
    <row r="37" spans="2:8" x14ac:dyDescent="0.25">
      <c r="B37" t="s">
        <v>55</v>
      </c>
      <c r="C37" t="s">
        <v>86</v>
      </c>
    </row>
    <row r="38" spans="2:8" x14ac:dyDescent="0.25">
      <c r="D38" t="s">
        <v>37</v>
      </c>
      <c r="G38" t="s">
        <v>87</v>
      </c>
      <c r="H38" t="s">
        <v>87</v>
      </c>
    </row>
    <row r="39" spans="2:8" x14ac:dyDescent="0.25">
      <c r="B39" t="s">
        <v>61</v>
      </c>
    </row>
    <row r="40" spans="2:8" x14ac:dyDescent="0.25">
      <c r="D40" t="s">
        <v>79</v>
      </c>
      <c r="E40" t="s">
        <v>90</v>
      </c>
      <c r="F40" t="s">
        <v>88</v>
      </c>
      <c r="G40" t="s">
        <v>89</v>
      </c>
      <c r="H40" t="s">
        <v>89</v>
      </c>
    </row>
    <row r="41" spans="2:8" x14ac:dyDescent="0.25">
      <c r="D41" t="s">
        <v>80</v>
      </c>
      <c r="E41" t="s">
        <v>117</v>
      </c>
      <c r="F41" t="s">
        <v>118</v>
      </c>
      <c r="G41" t="s">
        <v>119</v>
      </c>
      <c r="H41" t="s">
        <v>119</v>
      </c>
    </row>
    <row r="42" spans="2:8" x14ac:dyDescent="0.25">
      <c r="B42" t="s">
        <v>42</v>
      </c>
    </row>
    <row r="43" spans="2:8" x14ac:dyDescent="0.25">
      <c r="B43" t="s">
        <v>41</v>
      </c>
    </row>
    <row r="44" spans="2:8" x14ac:dyDescent="0.25">
      <c r="D44" t="s">
        <v>37</v>
      </c>
      <c r="G44" t="s">
        <v>108</v>
      </c>
      <c r="H44" t="s">
        <v>108</v>
      </c>
    </row>
    <row r="45" spans="2:8" x14ac:dyDescent="0.25">
      <c r="D45" t="s">
        <v>104</v>
      </c>
      <c r="E45" t="s">
        <v>90</v>
      </c>
      <c r="F45" t="s">
        <v>103</v>
      </c>
      <c r="G45" t="s">
        <v>102</v>
      </c>
      <c r="H45" t="s">
        <v>102</v>
      </c>
    </row>
    <row r="46" spans="2:8" x14ac:dyDescent="0.25">
      <c r="B46" t="s">
        <v>42</v>
      </c>
    </row>
    <row r="47" spans="2:8" x14ac:dyDescent="0.25">
      <c r="B47" t="s">
        <v>41</v>
      </c>
    </row>
    <row r="48" spans="2:8" x14ac:dyDescent="0.25">
      <c r="D48" t="s">
        <v>37</v>
      </c>
      <c r="G48" t="s">
        <v>107</v>
      </c>
      <c r="H48" t="s">
        <v>107</v>
      </c>
    </row>
    <row r="49" spans="2:8" x14ac:dyDescent="0.25">
      <c r="D49" t="s">
        <v>105</v>
      </c>
      <c r="F49" t="s">
        <v>106</v>
      </c>
      <c r="G49" t="s">
        <v>124</v>
      </c>
      <c r="H49" t="s">
        <v>124</v>
      </c>
    </row>
    <row r="50" spans="2:8" x14ac:dyDescent="0.25">
      <c r="B50" t="s">
        <v>42</v>
      </c>
    </row>
    <row r="51" spans="2:8" x14ac:dyDescent="0.25">
      <c r="B51" t="s">
        <v>41</v>
      </c>
    </row>
    <row r="52" spans="2:8" x14ac:dyDescent="0.25">
      <c r="D52" t="s">
        <v>37</v>
      </c>
      <c r="G52" t="s">
        <v>125</v>
      </c>
      <c r="H52" t="s">
        <v>125</v>
      </c>
    </row>
    <row r="53" spans="2:8" x14ac:dyDescent="0.25">
      <c r="B53" t="s">
        <v>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"/>
  <sheetViews>
    <sheetView workbookViewId="0">
      <pane ySplit="1" topLeftCell="A2" activePane="bottomLeft" state="frozen"/>
      <selection pane="bottomLeft" sqref="A1:C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82</v>
      </c>
      <c r="B2" t="str">
        <f>"1"</f>
        <v>1</v>
      </c>
      <c r="C2" t="s">
        <v>83</v>
      </c>
      <c r="D2" t="s">
        <v>83</v>
      </c>
    </row>
    <row r="3" spans="1:4" x14ac:dyDescent="0.25">
      <c r="A3" t="s">
        <v>82</v>
      </c>
      <c r="B3" t="str">
        <f>"2"</f>
        <v>2</v>
      </c>
      <c r="C3" t="s">
        <v>84</v>
      </c>
      <c r="D3" t="s">
        <v>84</v>
      </c>
    </row>
    <row r="4" spans="1:4" x14ac:dyDescent="0.25">
      <c r="A4" t="s">
        <v>90</v>
      </c>
      <c r="B4" t="str">
        <f>"1"</f>
        <v>1</v>
      </c>
      <c r="C4" t="s">
        <v>91</v>
      </c>
      <c r="D4" t="s">
        <v>91</v>
      </c>
    </row>
    <row r="5" spans="1:4" x14ac:dyDescent="0.25">
      <c r="A5" t="s">
        <v>90</v>
      </c>
      <c r="B5" t="str">
        <f>"2"</f>
        <v>2</v>
      </c>
      <c r="C5" t="s">
        <v>92</v>
      </c>
      <c r="D5" t="s">
        <v>92</v>
      </c>
    </row>
    <row r="6" spans="1:4" x14ac:dyDescent="0.25">
      <c r="A6" t="s">
        <v>90</v>
      </c>
      <c r="B6" t="str">
        <f>"5"</f>
        <v>5</v>
      </c>
      <c r="C6" t="s">
        <v>93</v>
      </c>
      <c r="D6" t="s">
        <v>93</v>
      </c>
    </row>
    <row r="7" spans="1:4" x14ac:dyDescent="0.25">
      <c r="A7" t="s">
        <v>90</v>
      </c>
      <c r="B7" t="str">
        <f>"7"</f>
        <v>7</v>
      </c>
      <c r="C7" t="s">
        <v>94</v>
      </c>
      <c r="D7" t="s">
        <v>94</v>
      </c>
    </row>
    <row r="8" spans="1:4" x14ac:dyDescent="0.25">
      <c r="A8" t="s">
        <v>90</v>
      </c>
      <c r="B8" t="str">
        <f>"8"</f>
        <v>8</v>
      </c>
      <c r="C8" t="s">
        <v>95</v>
      </c>
      <c r="D8" t="s">
        <v>95</v>
      </c>
    </row>
    <row r="9" spans="1:4" x14ac:dyDescent="0.25">
      <c r="A9" t="s">
        <v>90</v>
      </c>
      <c r="B9" t="str">
        <f>"11"</f>
        <v>11</v>
      </c>
      <c r="C9" t="s">
        <v>96</v>
      </c>
      <c r="D9" t="s">
        <v>96</v>
      </c>
    </row>
    <row r="10" spans="1:4" x14ac:dyDescent="0.25">
      <c r="A10" t="s">
        <v>90</v>
      </c>
      <c r="B10" t="str">
        <f>"12"</f>
        <v>12</v>
      </c>
      <c r="C10" t="s">
        <v>97</v>
      </c>
      <c r="D10" t="s">
        <v>97</v>
      </c>
    </row>
    <row r="11" spans="1:4" x14ac:dyDescent="0.25">
      <c r="A11" t="s">
        <v>90</v>
      </c>
      <c r="B11" t="str">
        <f>"13"</f>
        <v>13</v>
      </c>
      <c r="C11" t="s">
        <v>98</v>
      </c>
      <c r="D11" t="s">
        <v>98</v>
      </c>
    </row>
    <row r="12" spans="1:4" x14ac:dyDescent="0.25">
      <c r="A12" t="s">
        <v>90</v>
      </c>
      <c r="B12" s="7" t="str">
        <f>"14"</f>
        <v>14</v>
      </c>
      <c r="C12" t="s">
        <v>99</v>
      </c>
      <c r="D12" t="s">
        <v>99</v>
      </c>
    </row>
    <row r="13" spans="1:4" x14ac:dyDescent="0.25">
      <c r="A13" t="s">
        <v>90</v>
      </c>
      <c r="B13" s="7" t="str">
        <f>"15"</f>
        <v>15</v>
      </c>
      <c r="C13" t="s">
        <v>100</v>
      </c>
      <c r="D13" t="s">
        <v>100</v>
      </c>
    </row>
    <row r="14" spans="1:4" x14ac:dyDescent="0.25">
      <c r="A14" t="s">
        <v>90</v>
      </c>
      <c r="B14" s="7" t="str">
        <f>"16"</f>
        <v>16</v>
      </c>
      <c r="C14" t="s">
        <v>101</v>
      </c>
      <c r="D14" t="s">
        <v>101</v>
      </c>
    </row>
    <row r="15" spans="1:4" x14ac:dyDescent="0.25">
      <c r="A15" t="s">
        <v>117</v>
      </c>
      <c r="B15" s="7" t="s">
        <v>122</v>
      </c>
      <c r="C15" t="s">
        <v>120</v>
      </c>
      <c r="D15" t="s">
        <v>120</v>
      </c>
    </row>
    <row r="16" spans="1:4" x14ac:dyDescent="0.25">
      <c r="A16" t="s">
        <v>117</v>
      </c>
      <c r="B16" s="7" t="s">
        <v>123</v>
      </c>
      <c r="C16" t="s">
        <v>121</v>
      </c>
      <c r="D16" t="s">
        <v>121</v>
      </c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3" x14ac:dyDescent="0.25">
      <c r="B33" s="7"/>
    </row>
    <row r="34" spans="2:3" x14ac:dyDescent="0.25">
      <c r="B34" s="7"/>
    </row>
    <row r="35" spans="2:3" x14ac:dyDescent="0.25">
      <c r="B35" s="7"/>
    </row>
    <row r="36" spans="2:3" x14ac:dyDescent="0.25">
      <c r="B36" s="7"/>
    </row>
    <row r="37" spans="2:3" x14ac:dyDescent="0.25">
      <c r="B37" s="7"/>
    </row>
    <row r="38" spans="2:3" x14ac:dyDescent="0.25">
      <c r="B38" s="7"/>
    </row>
    <row r="39" spans="2:3" x14ac:dyDescent="0.25">
      <c r="B39" s="7"/>
    </row>
    <row r="40" spans="2:3" x14ac:dyDescent="0.25">
      <c r="B40" s="7"/>
    </row>
    <row r="41" spans="2:3" x14ac:dyDescent="0.25">
      <c r="B41" s="7"/>
    </row>
    <row r="42" spans="2:3" x14ac:dyDescent="0.25">
      <c r="B42" s="7"/>
    </row>
    <row r="43" spans="2:3" x14ac:dyDescent="0.25">
      <c r="B43" s="7"/>
      <c r="C43" s="7"/>
    </row>
    <row r="44" spans="2:3" x14ac:dyDescent="0.25">
      <c r="B44" s="7"/>
      <c r="C44" s="7"/>
    </row>
    <row r="45" spans="2:3" x14ac:dyDescent="0.25">
      <c r="B45" s="7"/>
      <c r="C45" s="7"/>
    </row>
    <row r="46" spans="2:3" x14ac:dyDescent="0.25">
      <c r="B46" s="7"/>
      <c r="C46" s="7"/>
    </row>
    <row r="47" spans="2:3" x14ac:dyDescent="0.25">
      <c r="B47" s="7"/>
      <c r="C47" s="7"/>
    </row>
    <row r="48" spans="2:3" x14ac:dyDescent="0.25">
      <c r="B48" s="7"/>
      <c r="C48" s="7"/>
    </row>
    <row r="49" spans="2:3" x14ac:dyDescent="0.25">
      <c r="B49" s="7"/>
      <c r="C49" s="7"/>
    </row>
    <row r="50" spans="2:3" x14ac:dyDescent="0.25"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  <row r="58" spans="2:3" x14ac:dyDescent="0.25">
      <c r="B58" s="7"/>
      <c r="C58" s="7"/>
    </row>
    <row r="59" spans="2:3" x14ac:dyDescent="0.25">
      <c r="B59" s="7"/>
      <c r="C59" s="7"/>
    </row>
    <row r="60" spans="2:3" x14ac:dyDescent="0.25">
      <c r="B60" s="7"/>
      <c r="C60" s="7"/>
    </row>
    <row r="61" spans="2:3" x14ac:dyDescent="0.25">
      <c r="B61" s="7"/>
      <c r="C61" s="7"/>
    </row>
    <row r="62" spans="2:3" x14ac:dyDescent="0.25">
      <c r="B62" s="7"/>
      <c r="C62" s="7"/>
    </row>
    <row r="63" spans="2:3" x14ac:dyDescent="0.25">
      <c r="B63" s="7"/>
      <c r="C63" s="7"/>
    </row>
    <row r="64" spans="2:3" x14ac:dyDescent="0.25">
      <c r="B64" s="7"/>
      <c r="C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</row>
    <row r="70" spans="2:3" x14ac:dyDescent="0.25">
      <c r="B70" s="7"/>
    </row>
    <row r="71" spans="2:3" x14ac:dyDescent="0.25">
      <c r="B71" s="7"/>
    </row>
    <row r="72" spans="2:3" x14ac:dyDescent="0.25">
      <c r="B72" s="7"/>
    </row>
    <row r="73" spans="2:3" x14ac:dyDescent="0.25">
      <c r="B73" s="7"/>
    </row>
    <row r="74" spans="2:3" x14ac:dyDescent="0.25">
      <c r="B74" s="7"/>
    </row>
    <row r="75" spans="2:3" x14ac:dyDescent="0.25">
      <c r="B75" s="7"/>
    </row>
    <row r="77" spans="2:3" x14ac:dyDescent="0.25">
      <c r="B77" s="7"/>
    </row>
    <row r="78" spans="2:3" x14ac:dyDescent="0.25">
      <c r="B78" s="7"/>
    </row>
    <row r="79" spans="2:3" x14ac:dyDescent="0.25">
      <c r="B79" s="7"/>
    </row>
    <row r="80" spans="2:3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sqref="A1:B4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0" t="s">
        <v>67</v>
      </c>
      <c r="B2" s="10" t="s">
        <v>70</v>
      </c>
    </row>
    <row r="3" spans="1:2" x14ac:dyDescent="0.25">
      <c r="A3" s="10" t="s">
        <v>66</v>
      </c>
      <c r="B3" s="10" t="s">
        <v>71</v>
      </c>
    </row>
    <row r="4" spans="1:2" x14ac:dyDescent="0.25">
      <c r="A4" t="s">
        <v>72</v>
      </c>
      <c r="B4" t="s">
        <v>73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sqref="A1:C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pane ySplit="1" topLeftCell="A2" activePane="bottomLeft" state="frozen"/>
      <selection pane="bottomLeft" sqref="A1:C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15</v>
      </c>
    </row>
    <row r="2" spans="1:3" x14ac:dyDescent="0.25">
      <c r="A2" t="s">
        <v>50</v>
      </c>
      <c r="B2" t="s">
        <v>48</v>
      </c>
      <c r="C2" t="b">
        <v>0</v>
      </c>
    </row>
    <row r="3" spans="1:3" x14ac:dyDescent="0.25">
      <c r="A3" t="s">
        <v>85</v>
      </c>
      <c r="B3" t="s">
        <v>78</v>
      </c>
      <c r="C3" t="b">
        <v>0</v>
      </c>
    </row>
    <row r="4" spans="1:3" x14ac:dyDescent="0.25">
      <c r="A4" t="s">
        <v>74</v>
      </c>
      <c r="B4" t="s">
        <v>30</v>
      </c>
      <c r="C4" t="b">
        <v>0</v>
      </c>
    </row>
    <row r="5" spans="1:3" x14ac:dyDescent="0.25">
      <c r="A5" t="s">
        <v>75</v>
      </c>
      <c r="B5" t="s">
        <v>30</v>
      </c>
      <c r="C5" t="b">
        <v>0</v>
      </c>
    </row>
    <row r="6" spans="1:3" x14ac:dyDescent="0.25">
      <c r="A6" t="s">
        <v>57</v>
      </c>
      <c r="B6" t="s">
        <v>30</v>
      </c>
      <c r="C6" t="b">
        <v>0</v>
      </c>
    </row>
    <row r="7" spans="1:3" x14ac:dyDescent="0.25">
      <c r="A7" t="s">
        <v>106</v>
      </c>
      <c r="B7" t="s">
        <v>105</v>
      </c>
      <c r="C7" t="b">
        <v>0</v>
      </c>
    </row>
    <row r="8" spans="1:3" x14ac:dyDescent="0.25">
      <c r="A8" t="s">
        <v>49</v>
      </c>
      <c r="B8" t="s">
        <v>47</v>
      </c>
      <c r="C8" t="b">
        <v>0</v>
      </c>
    </row>
    <row r="9" spans="1:3" x14ac:dyDescent="0.25">
      <c r="A9" t="s">
        <v>118</v>
      </c>
      <c r="B9" t="s">
        <v>80</v>
      </c>
      <c r="C9" t="b">
        <v>0</v>
      </c>
    </row>
    <row r="10" spans="1:3" x14ac:dyDescent="0.25">
      <c r="A10" t="s">
        <v>88</v>
      </c>
      <c r="B10" t="s">
        <v>79</v>
      </c>
      <c r="C10" t="b">
        <v>0</v>
      </c>
    </row>
    <row r="11" spans="1:3" x14ac:dyDescent="0.25">
      <c r="A11" t="s">
        <v>103</v>
      </c>
      <c r="B11" t="s">
        <v>104</v>
      </c>
      <c r="C11" t="b">
        <v>0</v>
      </c>
    </row>
    <row r="12" spans="1:3" x14ac:dyDescent="0.25">
      <c r="A12" t="s">
        <v>64</v>
      </c>
      <c r="B12" t="s">
        <v>30</v>
      </c>
      <c r="C12" t="b">
        <v>0</v>
      </c>
    </row>
  </sheetData>
  <sortState xmlns:xlrd2="http://schemas.microsoft.com/office/spreadsheetml/2017/richdata2" ref="A2:C12">
    <sortCondition ref="A2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2020-05-29T11:51:33Z</dcterms:modified>
</cp:coreProperties>
</file>