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0" documentId="13_ncr:1_{A4143181-768E-4508-AFEA-0C46049FA7B2}" xr6:coauthVersionLast="46" xr6:coauthVersionMax="46" xr10:uidLastSave="{00000000-0000-0000-0000-000000000000}"/>
  <bookViews>
    <workbookView xWindow="-120" yWindow="-120" windowWidth="20730" windowHeight="11160" tabRatio="728" activeTab="3" xr2:uid="{00000000-000D-0000-FFFF-FFFF00000000}"/>
  </bookViews>
  <sheets>
    <sheet name="settings" sheetId="1" r:id="rId1"/>
    <sheet name="survey" sheetId="12" r:id="rId2"/>
    <sheet name="choices" sheetId="3" r:id="rId3"/>
    <sheet name="queries" sheetId="14" r:id="rId4"/>
    <sheet name="calculates" sheetId="7" r:id="rId5"/>
    <sheet name="prompt_types" sheetId="6" r:id="rId6"/>
    <sheet name="model" sheetId="4" r:id="rId7"/>
    <sheet name="table_specific_translations" sheetId="1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3" l="1"/>
  <c r="B17" i="3"/>
  <c r="B16" i="3"/>
  <c r="B15" i="3"/>
  <c r="B14" i="3"/>
  <c r="B13" i="3"/>
  <c r="B11" i="3" l="1"/>
  <c r="B10" i="3"/>
  <c r="B9" i="3"/>
  <c r="B7" i="3"/>
  <c r="B6" i="3"/>
  <c r="B5" i="3"/>
  <c r="B3" i="3"/>
  <c r="B2" i="3"/>
</calcChain>
</file>

<file path=xl/sharedStrings.xml><?xml version="1.0" encoding="utf-8"?>
<sst xmlns="http://schemas.openxmlformats.org/spreadsheetml/2006/main" count="428" uniqueCount="230">
  <si>
    <t>setting_name</t>
  </si>
  <si>
    <t>value</t>
  </si>
  <si>
    <t>form_id</t>
  </si>
  <si>
    <t>form_version</t>
  </si>
  <si>
    <t>table_id</t>
  </si>
  <si>
    <t>survey</t>
  </si>
  <si>
    <t>clause</t>
  </si>
  <si>
    <t>condition</t>
  </si>
  <si>
    <t>type</t>
  </si>
  <si>
    <t>values_list</t>
  </si>
  <si>
    <t>name</t>
  </si>
  <si>
    <t>display.prompt.text</t>
  </si>
  <si>
    <t>choice_list_name</t>
  </si>
  <si>
    <t>data_value</t>
  </si>
  <si>
    <t>display.title.text</t>
  </si>
  <si>
    <t>isSessionVariable</t>
  </si>
  <si>
    <t>display.locale.text</t>
  </si>
  <si>
    <t>English</t>
  </si>
  <si>
    <t>Inglês</t>
  </si>
  <si>
    <t>Portuguese</t>
  </si>
  <si>
    <t>Portugues</t>
  </si>
  <si>
    <t>default</t>
  </si>
  <si>
    <t>calculation</t>
  </si>
  <si>
    <t>branch_label</t>
  </si>
  <si>
    <t>prompt_type_name</t>
  </si>
  <si>
    <t>elementType</t>
  </si>
  <si>
    <t>comment</t>
  </si>
  <si>
    <t>string</t>
  </si>
  <si>
    <t>adate</t>
  </si>
  <si>
    <t>Save only mm.dd.yyyy with support for ?? at all positions</t>
  </si>
  <si>
    <t>calculation_name</t>
  </si>
  <si>
    <t>display.prompt.text.english</t>
  </si>
  <si>
    <t>english</t>
  </si>
  <si>
    <t>display.locale.text.english</t>
  </si>
  <si>
    <t>display.title.text.english</t>
  </si>
  <si>
    <t>note</t>
  </si>
  <si>
    <t>display.adate.helperText</t>
  </si>
  <si>
    <t>begin screen</t>
  </si>
  <si>
    <t>end screen</t>
  </si>
  <si>
    <t>constraint</t>
  </si>
  <si>
    <t>display.constraint_message.text.english</t>
  </si>
  <si>
    <t>display.constraint_message.text</t>
  </si>
  <si>
    <t>display.hint.text.english</t>
  </si>
  <si>
    <t>display.hint.text</t>
  </si>
  <si>
    <t>inputAttributes.type</t>
  </si>
  <si>
    <t>REG</t>
  </si>
  <si>
    <t>HCAREA</t>
  </si>
  <si>
    <t>SUBAREA</t>
  </si>
  <si>
    <t>TAB</t>
  </si>
  <si>
    <t>integer</t>
  </si>
  <si>
    <t>From tables</t>
  </si>
  <si>
    <t>MOR</t>
  </si>
  <si>
    <t>IDADE</t>
  </si>
  <si>
    <t>ESCO</t>
  </si>
  <si>
    <t>PARITY</t>
  </si>
  <si>
    <t>CONSENT</t>
  </si>
  <si>
    <t>select_one</t>
  </si>
  <si>
    <t>CHWREG</t>
  </si>
  <si>
    <t>REGDIA</t>
  </si>
  <si>
    <t>text</t>
  </si>
  <si>
    <t>required</t>
  </si>
  <si>
    <t>HCAREANOME</t>
  </si>
  <si>
    <t>SUBAREANOME</t>
  </si>
  <si>
    <t>TABNOME</t>
  </si>
  <si>
    <t>REGNOME</t>
  </si>
  <si>
    <t>PREGNANCIES</t>
  </si>
  <si>
    <t>NVNMAB</t>
  </si>
  <si>
    <t>GEM</t>
  </si>
  <si>
    <t>DATASEG</t>
  </si>
  <si>
    <t>ESTADOMUL</t>
  </si>
  <si>
    <t>ESTADOGRAV</t>
  </si>
  <si>
    <t>FU</t>
  </si>
  <si>
    <t>Inclusion</t>
  </si>
  <si>
    <t>string_token</t>
  </si>
  <si>
    <t>text.english</t>
  </si>
  <si>
    <t>text.default</t>
  </si>
  <si>
    <t>linked_table_new_instance_label</t>
  </si>
  <si>
    <t>New child</t>
  </si>
  <si>
    <t>Nova criança</t>
  </si>
  <si>
    <t>&lt;b&gt;Registration of new pregnancy&lt;/b&gt;</t>
  </si>
  <si>
    <t>&lt;b&gt;Registro de nova gravidez&lt;/b&gt;</t>
  </si>
  <si>
    <t>You are about to register a new pregnancy in:</t>
  </si>
  <si>
    <t>Você está prestes a registrar uma nova gravidez em:</t>
  </si>
  <si>
    <t>Household</t>
  </si>
  <si>
    <t>Morança</t>
  </si>
  <si>
    <t>Explanation of the study:</t>
  </si>
  <si>
    <t>Explicação do estudo:</t>
  </si>
  <si>
    <t>Bandim Health Project is carrying out a follow-up study on the health and survival of children in Oio, Biombo and Farim. Therefore, we would like to follow your pregnancy until the moment of delivery and your child within the first months.</t>
  </si>
  <si>
    <t>O Projeto Saúde Bandim está realizando um estudo de acompanhamento sobre a saúde e sobrevivência das crianças de Oio, Biombo e Farim. Portanto, gostaríamos de acompanhar sua gravidez até o momento do parto e seu filho nos primeiros meses.</t>
  </si>
  <si>
    <t>This study is to assess the effects of how vaccines are provided at the health centers.</t>
  </si>
  <si>
    <t>O objetivo deste estudo é avaliar os efeitos de como as vacinas são fornecidas nos centros de saúde.</t>
  </si>
  <si>
    <t>All information collected here will be used for the study only and will be kept confidential.</t>
  </si>
  <si>
    <t>Todas as informações coletadas aqui serão usadas apenas para o estudo e serão mantidas em sigilo.</t>
  </si>
  <si>
    <t>If you do not want to participate, you and your child will continue to be treated in the same way as others who have accepted.</t>
  </si>
  <si>
    <t>Se você não quiser participar, você e seu filho continuarão a ser tratados da mesma forma que os outros que o aceitaram.</t>
  </si>
  <si>
    <t>If you accept now and later do not want to continue, you can withdraw your consent.</t>
  </si>
  <si>
    <t>Se você aceitar agora e depois não quiser continuar, pode retirar seu consentimento.</t>
  </si>
  <si>
    <t>If you have any questions about this work later, you can contact us by phone: 96016462/955946796</t>
  </si>
  <si>
    <t>Se você tiver alguma dúvida sobre este trabalho posteriormente, pode entrar em contato conosco pelo telefone: 96016462/955946796</t>
  </si>
  <si>
    <t>Do you have any questions now?</t>
  </si>
  <si>
    <t>Você tem alguma pergunta agora?</t>
  </si>
  <si>
    <t>YesNo</t>
  </si>
  <si>
    <t>Do you accept that you and your future child will participate?</t>
  </si>
  <si>
    <t>Você aceita que você e seu futuro filho participem?</t>
  </si>
  <si>
    <t>Date of registration</t>
  </si>
  <si>
    <t>Data de registro</t>
  </si>
  <si>
    <t>not(adate.hasUncertainty(data("REGDIA"))) &amp;&amp; data("REGDIA") != null &amp;&amp; adate.ageInYears(data("REGDIA")) != -9999 &amp;&amp; adate.ageInYears(data("REGDIA")) &lt; 2019</t>
  </si>
  <si>
    <t>Is the pregnancy already registered by the CHW?</t>
  </si>
  <si>
    <t>A gravidez já é registrada pelo ASC?</t>
  </si>
  <si>
    <t>Name of woman</t>
  </si>
  <si>
    <t>Nome de mulher</t>
  </si>
  <si>
    <t>Status</t>
  </si>
  <si>
    <t>Status of woman</t>
  </si>
  <si>
    <t>Estado de mulher</t>
  </si>
  <si>
    <t>Age of the woman</t>
  </si>
  <si>
    <t>Idade da mulher</t>
  </si>
  <si>
    <t>Must be between 10 and 100.</t>
  </si>
  <si>
    <t>Deve estar entre 10 e 100.</t>
  </si>
  <si>
    <t>Highest level of schooling finished</t>
  </si>
  <si>
    <t>Maior nível de escolaridade concluído</t>
  </si>
  <si>
    <t>Must be greater or equal to 0. If unknown 33.</t>
  </si>
  <si>
    <t>Deve ser maior ou igual a 0. Se desconhecido, 33.</t>
  </si>
  <si>
    <t>Number of previous births</t>
  </si>
  <si>
    <t>Número de nascimentos anteriores</t>
  </si>
  <si>
    <t>If number of previous births is unknown write "33"</t>
  </si>
  <si>
    <t>Se o número de nascimentos anteriores for desconhecido, escreva "33"</t>
  </si>
  <si>
    <t>if</t>
  </si>
  <si>
    <t>data("ESTADOMUL") == "1"</t>
  </si>
  <si>
    <t>YesNoDontknow</t>
  </si>
  <si>
    <t>Does the woman have a scar from the BCG-vaccine?</t>
  </si>
  <si>
    <t>A mulher tem uma cicatriz da vacina BCG?</t>
  </si>
  <si>
    <t>end if</t>
  </si>
  <si>
    <t>The questionnaire is now finished.</t>
  </si>
  <si>
    <t>O questionário está concluído.</t>
  </si>
  <si>
    <t>Thank you for your time.</t>
  </si>
  <si>
    <t>Obrigado pelo seu tempo.</t>
  </si>
  <si>
    <t>Inclusion to CS-BCG</t>
  </si>
  <si>
    <t>Inclusão no CS-BCG</t>
  </si>
  <si>
    <t>Yes</t>
  </si>
  <si>
    <t>Sim</t>
  </si>
  <si>
    <t>No</t>
  </si>
  <si>
    <t>Não</t>
  </si>
  <si>
    <t>Don't know</t>
  </si>
  <si>
    <t>Não sabe</t>
  </si>
  <si>
    <t>Present</t>
  </si>
  <si>
    <t>Presente</t>
  </si>
  <si>
    <t>Absent</t>
  </si>
  <si>
    <t>Ausente</t>
  </si>
  <si>
    <t>Traveling</t>
  </si>
  <si>
    <t>Viagem</t>
  </si>
  <si>
    <t>School</t>
  </si>
  <si>
    <t>0-3 years</t>
  </si>
  <si>
    <t>4-6 years</t>
  </si>
  <si>
    <t>7-9 years</t>
  </si>
  <si>
    <t>10-12 years</t>
  </si>
  <si>
    <t>University / other</t>
  </si>
  <si>
    <t>0-3 anos</t>
  </si>
  <si>
    <t>4-6 anos</t>
  </si>
  <si>
    <t>7-9 anos</t>
  </si>
  <si>
    <t>10-12 anos</t>
  </si>
  <si>
    <t>Universidade / outro</t>
  </si>
  <si>
    <t>LOCPAR</t>
  </si>
  <si>
    <t>PARTAB</t>
  </si>
  <si>
    <t>PARHCHOSP</t>
  </si>
  <si>
    <t>Region: &lt;b&gt;{{data.REGNOME}}&lt;/b&gt;</t>
  </si>
  <si>
    <t>Health centre area: &lt;b&gt;{{data.HCAREANOME}}&lt;/b&gt;</t>
  </si>
  <si>
    <t>Subarea: &lt;b&gt;{{data.SUBAREANOME}}&lt;b&gt;</t>
  </si>
  <si>
    <t>Village: &lt;b&gt;{{data.TABNOME}}&lt;/b&gt;</t>
  </si>
  <si>
    <t>Região: &lt;b&gt;{{data.REGNOME}}&lt;/b&gt;</t>
  </si>
  <si>
    <t>Área sanitárias: &lt;b&gt;{{data.HCAREANOME}}&lt;/b&gt;</t>
  </si>
  <si>
    <t>Subarea: &lt;b&gt;{{data.SUBAREANOME}}&lt;/b&gt;</t>
  </si>
  <si>
    <t>Tabanca: &lt;b&gt;{{data.TABNOME}}&lt;/b&gt;</t>
  </si>
  <si>
    <t>GRAV</t>
  </si>
  <si>
    <t>assign</t>
  </si>
  <si>
    <t>data("REGDIA")</t>
  </si>
  <si>
    <t>instance_name</t>
  </si>
  <si>
    <t>else</t>
  </si>
  <si>
    <t>CONSENTOU</t>
  </si>
  <si>
    <t xml:space="preserve"> data("CONSENT") !=null || data("ESTADOMUL") != 1</t>
  </si>
  <si>
    <t>TELE</t>
  </si>
  <si>
    <t>number</t>
  </si>
  <si>
    <t>Please try to call the woman</t>
  </si>
  <si>
    <t>Number of woman or person in the household</t>
  </si>
  <si>
    <t>CALL</t>
  </si>
  <si>
    <t>data("CALL") == "1"</t>
  </si>
  <si>
    <t xml:space="preserve"> data("CONSENT") !=null || data("ESTADOMUL") == 1 || data("CALL") != 1</t>
  </si>
  <si>
    <t xml:space="preserve"> data("CONSENTOU") !=null || data("ESTADOMUL") == 1 || data("CALL") == 1</t>
  </si>
  <si>
    <t xml:space="preserve"> data("TELE") !=null || data("ESTADOMUL") == 1</t>
  </si>
  <si>
    <t xml:space="preserve"> data("CALL") !=null || data("ESTADOMUL") == 1</t>
  </si>
  <si>
    <t>data("CONSENT") ==  "1" || data("CONSENTOU") ==  "1"</t>
  </si>
  <si>
    <t>(data("IDADE") &gt;=9 &amp;&amp; data("IDADE") &lt;100 &amp;&amp;  data("IDADE") !=null) || (data("CONSENT") !=  "1" &amp;&amp; data("CONSENTOU") !=  "1")</t>
  </si>
  <si>
    <t xml:space="preserve"> data("ESCO") !=null || (data("CONSENT") !=  "1" &amp;&amp; data("CONSENTOU") !=  "1")</t>
  </si>
  <si>
    <t>(((data("PARITY") &gt;=0 &amp;&amp; data("PARITY") &lt;20) || data("PARITY") == 33) &amp;&amp;  data("PARITY") != null) || (data("CONSENT") !=  "1" &amp;&amp; data("CONSENTOU") !=  "1")</t>
  </si>
  <si>
    <t>Do you accept that the woman and the future child will participate?</t>
  </si>
  <si>
    <t>Você aceita que a mulher e o futuro filho participem?</t>
  </si>
  <si>
    <t>Did you succeed to get in contact with the woman?</t>
  </si>
  <si>
    <t>Por favor, tente ligar para a mulher</t>
  </si>
  <si>
    <t>Número de mulheres ou pessoas na casa</t>
  </si>
  <si>
    <t>Você conseguiu entrar em contato com a mulher?</t>
  </si>
  <si>
    <t>consent</t>
  </si>
  <si>
    <t>IDMUL</t>
  </si>
  <si>
    <t>VISNOMUL</t>
  </si>
  <si>
    <t>NOMEMUL</t>
  </si>
  <si>
    <t>CICATRIZMUL</t>
  </si>
  <si>
    <t>DATASAIMUL</t>
  </si>
  <si>
    <t>cicatrizmul</t>
  </si>
  <si>
    <t>data("CICATRIZMUL") != null || data("ESTADOMUL") != 1 || (data("CONSENT") !=  "1" &amp;&amp; data("CONSENTOU") !=  "1")</t>
  </si>
  <si>
    <t>query_name</t>
  </si>
  <si>
    <t>query_type</t>
  </si>
  <si>
    <t>linked_form_id</t>
  </si>
  <si>
    <t>linked_table_id</t>
  </si>
  <si>
    <t>selection</t>
  </si>
  <si>
    <t>selectionArgs</t>
  </si>
  <si>
    <t>newRowInitialElementKeyToValueMap</t>
  </si>
  <si>
    <t>openRowInitialElementKeyToValueMap</t>
  </si>
  <si>
    <t>fieldName</t>
  </si>
  <si>
    <t>linked_table</t>
  </si>
  <si>
    <t>{}</t>
  </si>
  <si>
    <t>_id = ?</t>
  </si>
  <si>
    <t>moranca</t>
  </si>
  <si>
    <t>[data('REG'), data('TAB')]</t>
  </si>
  <si>
    <t>REG = ? and TAB = ?</t>
  </si>
  <si>
    <t>moranca_name</t>
  </si>
  <si>
    <t>If the household is not on the list, write the name in field below</t>
  </si>
  <si>
    <t>Se a morança não estiver na lista, escreva o nome no área abaixo</t>
  </si>
  <si>
    <t>data("MOR") == null</t>
  </si>
  <si>
    <t>async_assign_single_string</t>
  </si>
  <si>
    <t>display.hide_adate</t>
  </si>
  <si>
    <t>mor_linked</t>
  </si>
  <si>
    <t>[data('mor_linked')]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</si>
</sst>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6]General"/>
  </numFmts>
  <fonts count="9" x14ac:knownFonts="1">
    <font>
      <sz val="11"/>
      <color theme="1"/>
      <name val="Calibri"/>
      <family val="2"/>
      <scheme val="minor"/>
    </font>
    <font>
      <b/>
      <sz val="11"/>
      <color theme="1"/>
      <name val="Calibri"/>
      <family val="2"/>
      <scheme val="minor"/>
    </font>
    <font>
      <sz val="10"/>
      <name val="Arial"/>
      <family val="2"/>
    </font>
    <font>
      <sz val="11"/>
      <color rgb="FF000000"/>
      <name val="Calibri"/>
      <family val="2"/>
    </font>
    <font>
      <sz val="11"/>
      <color theme="1"/>
      <name val="Calibri"/>
      <family val="2"/>
      <scheme val="minor"/>
    </font>
    <font>
      <sz val="8"/>
      <name val="Calibri"/>
      <family val="2"/>
      <scheme val="minor"/>
    </font>
    <font>
      <b/>
      <sz val="11"/>
      <color rgb="FF404040"/>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164" fontId="3" fillId="0" borderId="0"/>
    <xf numFmtId="0" fontId="4" fillId="0" borderId="0"/>
  </cellStyleXfs>
  <cellXfs count="21">
    <xf numFmtId="0" fontId="0" fillId="0" borderId="0" xfId="0"/>
    <xf numFmtId="0" fontId="0" fillId="0" borderId="1" xfId="0" applyBorder="1"/>
    <xf numFmtId="0" fontId="1" fillId="0" borderId="1" xfId="0" applyFont="1" applyFill="1" applyBorder="1"/>
    <xf numFmtId="0" fontId="0" fillId="0" borderId="0" xfId="0" applyFont="1"/>
    <xf numFmtId="0" fontId="1" fillId="0" borderId="1" xfId="0" applyFont="1" applyBorder="1"/>
    <xf numFmtId="0" fontId="1" fillId="0" borderId="0" xfId="0" applyFont="1"/>
    <xf numFmtId="0" fontId="2" fillId="0" borderId="0" xfId="0" applyFont="1" applyBorder="1"/>
    <xf numFmtId="0" fontId="1" fillId="0" borderId="0" xfId="0" applyFont="1" applyAlignment="1"/>
    <xf numFmtId="0" fontId="6" fillId="0" borderId="0" xfId="0" applyFont="1"/>
    <xf numFmtId="0" fontId="0" fillId="0" borderId="0" xfId="0" applyFont="1" applyBorder="1"/>
    <xf numFmtId="0" fontId="7" fillId="0" borderId="0" xfId="0" applyFont="1"/>
    <xf numFmtId="0" fontId="0" fillId="0" borderId="0" xfId="0" applyFont="1" applyFill="1" applyBorder="1"/>
    <xf numFmtId="0" fontId="0" fillId="0" borderId="0" xfId="0" applyFill="1"/>
    <xf numFmtId="0" fontId="0" fillId="0" borderId="0" xfId="0" applyFont="1" applyFill="1"/>
    <xf numFmtId="0" fontId="7" fillId="0" borderId="0" xfId="0" applyFont="1" applyFill="1" applyBorder="1"/>
    <xf numFmtId="0" fontId="8" fillId="0" borderId="0" xfId="0" applyFont="1" applyFill="1"/>
    <xf numFmtId="0" fontId="2" fillId="0" borderId="0" xfId="0" applyFont="1" applyFill="1" applyBorder="1"/>
    <xf numFmtId="0" fontId="3" fillId="0" borderId="0" xfId="0" applyFont="1" applyFill="1" applyAlignment="1">
      <alignment vertical="center"/>
    </xf>
    <xf numFmtId="0" fontId="8" fillId="0" borderId="0" xfId="0" applyFont="1" applyFill="1" applyAlignment="1">
      <alignment vertical="center"/>
    </xf>
    <xf numFmtId="0" fontId="0" fillId="2" borderId="0" xfId="0" applyFill="1"/>
    <xf numFmtId="49" fontId="1" fillId="0" borderId="1" xfId="0" applyNumberFormat="1" applyFont="1" applyBorder="1"/>
  </cellXfs>
  <cellStyles count="4">
    <cellStyle name="Excel Built-in Normal" xfId="2" xr:uid="{00000000-0005-0000-0000-000000000000}"/>
    <cellStyle name="Normal" xfId="0" builtinId="0"/>
    <cellStyle name="Normal 2"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1" topLeftCell="A3" activePane="bottomLeft" state="frozen"/>
      <selection pane="bottomLeft" activeCell="B8" sqref="B8"/>
    </sheetView>
  </sheetViews>
  <sheetFormatPr defaultColWidth="8.85546875" defaultRowHeight="15" x14ac:dyDescent="0.25"/>
  <cols>
    <col min="1" max="1" width="13.28515625" bestFit="1" customWidth="1"/>
    <col min="2" max="2" width="13.5703125" bestFit="1" customWidth="1"/>
    <col min="3" max="3" width="29" bestFit="1" customWidth="1"/>
    <col min="4" max="4" width="27" bestFit="1" customWidth="1"/>
    <col min="5" max="5" width="24.7109375" bestFit="1" customWidth="1"/>
    <col min="6" max="6" width="28.42578125" bestFit="1" customWidth="1"/>
  </cols>
  <sheetData>
    <row r="1" spans="1:6" s="4" customFormat="1" x14ac:dyDescent="0.25">
      <c r="A1" s="4" t="s">
        <v>0</v>
      </c>
      <c r="B1" s="4" t="s">
        <v>1</v>
      </c>
      <c r="C1" s="4" t="s">
        <v>34</v>
      </c>
      <c r="D1" s="4" t="s">
        <v>14</v>
      </c>
      <c r="E1" s="4" t="s">
        <v>33</v>
      </c>
      <c r="F1" s="4" t="s">
        <v>16</v>
      </c>
    </row>
    <row r="2" spans="1:6" x14ac:dyDescent="0.25">
      <c r="A2" t="s">
        <v>2</v>
      </c>
      <c r="B2" t="s">
        <v>65</v>
      </c>
    </row>
    <row r="3" spans="1:6" x14ac:dyDescent="0.25">
      <c r="A3" t="s">
        <v>3</v>
      </c>
      <c r="B3" s="10">
        <v>7122020</v>
      </c>
    </row>
    <row r="4" spans="1:6" x14ac:dyDescent="0.25">
      <c r="A4" t="s">
        <v>4</v>
      </c>
      <c r="B4" t="s">
        <v>65</v>
      </c>
    </row>
    <row r="5" spans="1:6" x14ac:dyDescent="0.25">
      <c r="A5" t="s">
        <v>5</v>
      </c>
      <c r="B5" s="3"/>
      <c r="C5" t="s">
        <v>136</v>
      </c>
      <c r="D5" t="s">
        <v>137</v>
      </c>
    </row>
    <row r="6" spans="1:6" x14ac:dyDescent="0.25">
      <c r="A6" t="s">
        <v>21</v>
      </c>
      <c r="E6" t="s">
        <v>19</v>
      </c>
      <c r="F6" t="s">
        <v>20</v>
      </c>
    </row>
    <row r="7" spans="1:6" x14ac:dyDescent="0.25">
      <c r="A7" t="s">
        <v>32</v>
      </c>
      <c r="E7" t="s">
        <v>17</v>
      </c>
      <c r="F7" t="s">
        <v>18</v>
      </c>
    </row>
    <row r="8" spans="1:6" x14ac:dyDescent="0.25">
      <c r="A8" t="s">
        <v>175</v>
      </c>
      <c r="B8" t="s">
        <v>51</v>
      </c>
    </row>
  </sheetData>
  <sortState xmlns:xlrd2="http://schemas.microsoft.com/office/spreadsheetml/2017/richdata2" ref="G12:G24">
    <sortCondition ref="G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B9AA-D433-6046-85E1-401DEB18B3FD}">
  <dimension ref="A1:R78"/>
  <sheetViews>
    <sheetView workbookViewId="0">
      <pane ySplit="1" topLeftCell="A2" activePane="bottomLeft" state="frozen"/>
      <selection pane="bottomLeft" activeCell="F11" sqref="F11"/>
    </sheetView>
  </sheetViews>
  <sheetFormatPr defaultColWidth="11.42578125" defaultRowHeight="15" x14ac:dyDescent="0.25"/>
  <cols>
    <col min="1" max="1" width="12.42578125" bestFit="1" customWidth="1"/>
    <col min="2" max="2" width="12.28515625" bestFit="1" customWidth="1"/>
    <col min="3" max="3" width="26" customWidth="1"/>
    <col min="4" max="4" width="22" bestFit="1" customWidth="1"/>
    <col min="5" max="5" width="15.85546875" bestFit="1" customWidth="1"/>
    <col min="6" max="6" width="14.7109375" bestFit="1" customWidth="1"/>
    <col min="7" max="7" width="46.28515625" customWidth="1"/>
    <col min="8" max="8" width="41" customWidth="1"/>
    <col min="9" max="9" width="29.85546875" customWidth="1"/>
    <col min="10" max="10" width="8.7109375" bestFit="1" customWidth="1"/>
    <col min="11" max="11" width="14.28515625" customWidth="1"/>
    <col min="12" max="12" width="33.85546875" bestFit="1" customWidth="1"/>
    <col min="13" max="13" width="20.85546875" bestFit="1" customWidth="1"/>
    <col min="14" max="14" width="37.42578125" bestFit="1" customWidth="1"/>
    <col min="15" max="15" width="30.28515625" bestFit="1" customWidth="1"/>
    <col min="16" max="16" width="23.42578125" bestFit="1" customWidth="1"/>
    <col min="17" max="17" width="19.5703125" bestFit="1" customWidth="1"/>
    <col min="18" max="18" width="18.140625" bestFit="1" customWidth="1"/>
  </cols>
  <sheetData>
    <row r="1" spans="1:18" s="4" customFormat="1" x14ac:dyDescent="0.25">
      <c r="A1" s="4" t="s">
        <v>23</v>
      </c>
      <c r="B1" s="4" t="s">
        <v>6</v>
      </c>
      <c r="C1" s="4" t="s">
        <v>7</v>
      </c>
      <c r="D1" s="4" t="s">
        <v>8</v>
      </c>
      <c r="E1" s="4" t="s">
        <v>9</v>
      </c>
      <c r="F1" s="4" t="s">
        <v>10</v>
      </c>
      <c r="G1" s="4" t="s">
        <v>31</v>
      </c>
      <c r="H1" s="4" t="s">
        <v>11</v>
      </c>
      <c r="I1" s="4" t="s">
        <v>22</v>
      </c>
      <c r="J1" s="4" t="s">
        <v>60</v>
      </c>
      <c r="K1" s="4" t="s">
        <v>39</v>
      </c>
      <c r="L1" s="4" t="s">
        <v>42</v>
      </c>
      <c r="M1" s="4" t="s">
        <v>43</v>
      </c>
      <c r="N1" s="4" t="s">
        <v>40</v>
      </c>
      <c r="O1" s="4" t="s">
        <v>41</v>
      </c>
      <c r="P1" s="4" t="s">
        <v>36</v>
      </c>
      <c r="Q1" s="4" t="s">
        <v>44</v>
      </c>
      <c r="R1" s="4" t="s">
        <v>227</v>
      </c>
    </row>
    <row r="2" spans="1:18" x14ac:dyDescent="0.25">
      <c r="B2" t="s">
        <v>37</v>
      </c>
    </row>
    <row r="3" spans="1:18" x14ac:dyDescent="0.25">
      <c r="D3" t="s">
        <v>35</v>
      </c>
      <c r="G3" t="s">
        <v>79</v>
      </c>
      <c r="H3" t="s">
        <v>80</v>
      </c>
    </row>
    <row r="4" spans="1:18" x14ac:dyDescent="0.25">
      <c r="D4" t="s">
        <v>35</v>
      </c>
      <c r="G4" t="s">
        <v>81</v>
      </c>
      <c r="H4" t="s">
        <v>82</v>
      </c>
    </row>
    <row r="5" spans="1:18" x14ac:dyDescent="0.25">
      <c r="D5" t="s">
        <v>35</v>
      </c>
      <c r="G5" t="s">
        <v>164</v>
      </c>
      <c r="H5" t="s">
        <v>168</v>
      </c>
    </row>
    <row r="6" spans="1:18" x14ac:dyDescent="0.25">
      <c r="D6" t="s">
        <v>35</v>
      </c>
      <c r="G6" t="s">
        <v>165</v>
      </c>
      <c r="H6" t="s">
        <v>169</v>
      </c>
    </row>
    <row r="7" spans="1:18" x14ac:dyDescent="0.25">
      <c r="D7" t="s">
        <v>35</v>
      </c>
      <c r="G7" s="19" t="s">
        <v>166</v>
      </c>
      <c r="H7" s="19" t="s">
        <v>170</v>
      </c>
    </row>
    <row r="8" spans="1:18" x14ac:dyDescent="0.25">
      <c r="D8" t="s">
        <v>35</v>
      </c>
      <c r="G8" t="s">
        <v>167</v>
      </c>
      <c r="H8" t="s">
        <v>171</v>
      </c>
    </row>
    <row r="9" spans="1:18" x14ac:dyDescent="0.25">
      <c r="D9" t="s">
        <v>56</v>
      </c>
      <c r="E9" t="s">
        <v>219</v>
      </c>
      <c r="F9" t="s">
        <v>228</v>
      </c>
      <c r="G9" t="s">
        <v>83</v>
      </c>
      <c r="H9" t="s">
        <v>84</v>
      </c>
    </row>
    <row r="10" spans="1:18" x14ac:dyDescent="0.25">
      <c r="D10" t="s">
        <v>59</v>
      </c>
      <c r="F10" t="s">
        <v>51</v>
      </c>
      <c r="L10" t="s">
        <v>223</v>
      </c>
      <c r="M10" t="s">
        <v>224</v>
      </c>
    </row>
    <row r="11" spans="1:18" x14ac:dyDescent="0.25">
      <c r="B11" t="s">
        <v>38</v>
      </c>
    </row>
    <row r="12" spans="1:18" x14ac:dyDescent="0.25">
      <c r="B12" t="s">
        <v>37</v>
      </c>
    </row>
    <row r="13" spans="1:18" x14ac:dyDescent="0.25">
      <c r="D13" t="s">
        <v>35</v>
      </c>
      <c r="G13" t="s">
        <v>79</v>
      </c>
      <c r="H13" t="s">
        <v>80</v>
      </c>
    </row>
    <row r="14" spans="1:18" x14ac:dyDescent="0.25">
      <c r="D14" t="s">
        <v>28</v>
      </c>
      <c r="F14" t="s">
        <v>58</v>
      </c>
      <c r="G14" t="s">
        <v>104</v>
      </c>
      <c r="H14" t="s">
        <v>105</v>
      </c>
      <c r="K14" t="s">
        <v>106</v>
      </c>
      <c r="P14" t="b">
        <v>0</v>
      </c>
    </row>
    <row r="15" spans="1:18" x14ac:dyDescent="0.25">
      <c r="D15" t="s">
        <v>56</v>
      </c>
      <c r="E15" t="s">
        <v>101</v>
      </c>
      <c r="F15" t="s">
        <v>57</v>
      </c>
      <c r="G15" t="s">
        <v>107</v>
      </c>
      <c r="H15" t="s">
        <v>108</v>
      </c>
      <c r="J15" t="b">
        <v>1</v>
      </c>
    </row>
    <row r="16" spans="1:18" x14ac:dyDescent="0.25">
      <c r="B16" t="s">
        <v>126</v>
      </c>
      <c r="C16" t="s">
        <v>225</v>
      </c>
    </row>
    <row r="17" spans="2:18" x14ac:dyDescent="0.25">
      <c r="D17" t="s">
        <v>226</v>
      </c>
      <c r="E17" t="s">
        <v>222</v>
      </c>
      <c r="F17" t="s">
        <v>51</v>
      </c>
      <c r="R17" t="b">
        <v>1</v>
      </c>
    </row>
    <row r="18" spans="2:18" x14ac:dyDescent="0.25">
      <c r="B18" t="s">
        <v>131</v>
      </c>
    </row>
    <row r="19" spans="2:18" x14ac:dyDescent="0.25">
      <c r="B19" t="s">
        <v>38</v>
      </c>
    </row>
    <row r="20" spans="2:18" x14ac:dyDescent="0.25">
      <c r="B20" t="s">
        <v>37</v>
      </c>
    </row>
    <row r="21" spans="2:18" x14ac:dyDescent="0.25">
      <c r="D21" t="s">
        <v>35</v>
      </c>
      <c r="G21" t="s">
        <v>79</v>
      </c>
      <c r="H21" t="s">
        <v>80</v>
      </c>
    </row>
    <row r="22" spans="2:18" x14ac:dyDescent="0.25">
      <c r="D22" t="s">
        <v>59</v>
      </c>
      <c r="F22" t="s">
        <v>202</v>
      </c>
      <c r="G22" t="s">
        <v>109</v>
      </c>
      <c r="H22" t="s">
        <v>110</v>
      </c>
      <c r="J22" t="b">
        <v>1</v>
      </c>
    </row>
    <row r="23" spans="2:18" x14ac:dyDescent="0.25">
      <c r="D23" t="s">
        <v>56</v>
      </c>
      <c r="E23" t="s">
        <v>111</v>
      </c>
      <c r="F23" t="s">
        <v>69</v>
      </c>
      <c r="G23" t="s">
        <v>112</v>
      </c>
      <c r="H23" t="s">
        <v>113</v>
      </c>
      <c r="J23" t="b">
        <v>1</v>
      </c>
    </row>
    <row r="24" spans="2:18" x14ac:dyDescent="0.25">
      <c r="D24" t="s">
        <v>173</v>
      </c>
      <c r="F24" t="s">
        <v>68</v>
      </c>
      <c r="I24" t="s">
        <v>174</v>
      </c>
    </row>
    <row r="25" spans="2:18" x14ac:dyDescent="0.25">
      <c r="B25" t="s">
        <v>38</v>
      </c>
    </row>
    <row r="26" spans="2:18" x14ac:dyDescent="0.25">
      <c r="B26" t="s">
        <v>126</v>
      </c>
      <c r="C26" t="s">
        <v>127</v>
      </c>
    </row>
    <row r="27" spans="2:18" x14ac:dyDescent="0.25">
      <c r="B27" t="s">
        <v>37</v>
      </c>
    </row>
    <row r="28" spans="2:18" x14ac:dyDescent="0.25">
      <c r="D28" t="s">
        <v>35</v>
      </c>
      <c r="G28" t="s">
        <v>79</v>
      </c>
      <c r="H28" t="s">
        <v>80</v>
      </c>
    </row>
    <row r="29" spans="2:18" x14ac:dyDescent="0.25">
      <c r="D29" t="s">
        <v>35</v>
      </c>
      <c r="G29" t="s">
        <v>85</v>
      </c>
      <c r="H29" t="s">
        <v>86</v>
      </c>
    </row>
    <row r="30" spans="2:18" x14ac:dyDescent="0.25">
      <c r="D30" t="s">
        <v>35</v>
      </c>
      <c r="G30" t="s">
        <v>87</v>
      </c>
      <c r="H30" t="s">
        <v>88</v>
      </c>
    </row>
    <row r="31" spans="2:18" x14ac:dyDescent="0.25">
      <c r="D31" t="s">
        <v>35</v>
      </c>
      <c r="G31" t="s">
        <v>89</v>
      </c>
      <c r="H31" t="s">
        <v>90</v>
      </c>
    </row>
    <row r="32" spans="2:18" x14ac:dyDescent="0.25">
      <c r="D32" t="s">
        <v>35</v>
      </c>
      <c r="G32" t="s">
        <v>91</v>
      </c>
      <c r="H32" t="s">
        <v>92</v>
      </c>
    </row>
    <row r="33" spans="2:17" x14ac:dyDescent="0.25">
      <c r="D33" t="s">
        <v>35</v>
      </c>
      <c r="G33" t="s">
        <v>93</v>
      </c>
      <c r="H33" t="s">
        <v>94</v>
      </c>
    </row>
    <row r="34" spans="2:17" x14ac:dyDescent="0.25">
      <c r="D34" t="s">
        <v>35</v>
      </c>
      <c r="G34" t="s">
        <v>95</v>
      </c>
      <c r="H34" t="s">
        <v>96</v>
      </c>
    </row>
    <row r="35" spans="2:17" x14ac:dyDescent="0.25">
      <c r="D35" t="s">
        <v>35</v>
      </c>
      <c r="G35" t="s">
        <v>97</v>
      </c>
      <c r="H35" t="s">
        <v>98</v>
      </c>
    </row>
    <row r="36" spans="2:17" x14ac:dyDescent="0.25">
      <c r="D36" t="s">
        <v>35</v>
      </c>
      <c r="G36" t="s">
        <v>99</v>
      </c>
      <c r="H36" t="s">
        <v>100</v>
      </c>
    </row>
    <row r="37" spans="2:17" x14ac:dyDescent="0.25">
      <c r="D37" t="s">
        <v>56</v>
      </c>
      <c r="E37" t="s">
        <v>101</v>
      </c>
      <c r="F37" t="s">
        <v>55</v>
      </c>
      <c r="G37" t="s">
        <v>102</v>
      </c>
      <c r="H37" t="s">
        <v>103</v>
      </c>
      <c r="K37" t="s">
        <v>178</v>
      </c>
    </row>
    <row r="38" spans="2:17" x14ac:dyDescent="0.25">
      <c r="B38" t="s">
        <v>38</v>
      </c>
    </row>
    <row r="39" spans="2:17" x14ac:dyDescent="0.25">
      <c r="B39" t="s">
        <v>176</v>
      </c>
    </row>
    <row r="40" spans="2:17" x14ac:dyDescent="0.25">
      <c r="B40" t="s">
        <v>37</v>
      </c>
    </row>
    <row r="41" spans="2:17" x14ac:dyDescent="0.25">
      <c r="D41" t="s">
        <v>35</v>
      </c>
      <c r="G41" t="s">
        <v>79</v>
      </c>
      <c r="H41" t="s">
        <v>80</v>
      </c>
    </row>
    <row r="42" spans="2:17" x14ac:dyDescent="0.25">
      <c r="D42" t="s">
        <v>35</v>
      </c>
      <c r="G42" t="s">
        <v>181</v>
      </c>
      <c r="H42" t="s">
        <v>196</v>
      </c>
    </row>
    <row r="43" spans="2:17" x14ac:dyDescent="0.25">
      <c r="D43" t="s">
        <v>59</v>
      </c>
      <c r="F43" t="s">
        <v>179</v>
      </c>
      <c r="G43" t="s">
        <v>182</v>
      </c>
      <c r="H43" t="s">
        <v>197</v>
      </c>
      <c r="K43" t="s">
        <v>187</v>
      </c>
      <c r="Q43" t="s">
        <v>180</v>
      </c>
    </row>
    <row r="44" spans="2:17" x14ac:dyDescent="0.25">
      <c r="D44" t="s">
        <v>56</v>
      </c>
      <c r="E44" t="s">
        <v>101</v>
      </c>
      <c r="F44" t="s">
        <v>183</v>
      </c>
      <c r="G44" t="s">
        <v>195</v>
      </c>
      <c r="H44" t="s">
        <v>198</v>
      </c>
      <c r="K44" t="s">
        <v>188</v>
      </c>
    </row>
    <row r="45" spans="2:17" x14ac:dyDescent="0.25">
      <c r="B45" t="s">
        <v>38</v>
      </c>
    </row>
    <row r="46" spans="2:17" x14ac:dyDescent="0.25">
      <c r="B46" t="s">
        <v>37</v>
      </c>
    </row>
    <row r="47" spans="2:17" x14ac:dyDescent="0.25">
      <c r="D47" t="s">
        <v>35</v>
      </c>
      <c r="G47" t="s">
        <v>79</v>
      </c>
      <c r="H47" t="s">
        <v>80</v>
      </c>
    </row>
    <row r="48" spans="2:17" x14ac:dyDescent="0.25">
      <c r="D48" t="s">
        <v>35</v>
      </c>
      <c r="G48" t="s">
        <v>85</v>
      </c>
      <c r="H48" t="s">
        <v>86</v>
      </c>
    </row>
    <row r="49" spans="2:11" x14ac:dyDescent="0.25">
      <c r="D49" t="s">
        <v>35</v>
      </c>
      <c r="G49" t="s">
        <v>87</v>
      </c>
      <c r="H49" t="s">
        <v>88</v>
      </c>
    </row>
    <row r="50" spans="2:11" x14ac:dyDescent="0.25">
      <c r="D50" t="s">
        <v>35</v>
      </c>
      <c r="G50" t="s">
        <v>89</v>
      </c>
      <c r="H50" t="s">
        <v>90</v>
      </c>
    </row>
    <row r="51" spans="2:11" x14ac:dyDescent="0.25">
      <c r="D51" t="s">
        <v>35</v>
      </c>
      <c r="G51" t="s">
        <v>91</v>
      </c>
      <c r="H51" t="s">
        <v>92</v>
      </c>
    </row>
    <row r="52" spans="2:11" x14ac:dyDescent="0.25">
      <c r="D52" t="s">
        <v>35</v>
      </c>
      <c r="G52" t="s">
        <v>93</v>
      </c>
      <c r="H52" t="s">
        <v>94</v>
      </c>
    </row>
    <row r="53" spans="2:11" x14ac:dyDescent="0.25">
      <c r="D53" t="s">
        <v>35</v>
      </c>
      <c r="G53" t="s">
        <v>95</v>
      </c>
      <c r="H53" t="s">
        <v>96</v>
      </c>
    </row>
    <row r="54" spans="2:11" x14ac:dyDescent="0.25">
      <c r="D54" t="s">
        <v>35</v>
      </c>
      <c r="G54" t="s">
        <v>97</v>
      </c>
      <c r="H54" t="s">
        <v>98</v>
      </c>
    </row>
    <row r="55" spans="2:11" x14ac:dyDescent="0.25">
      <c r="D55" t="s">
        <v>35</v>
      </c>
      <c r="G55" t="s">
        <v>99</v>
      </c>
      <c r="H55" t="s">
        <v>100</v>
      </c>
    </row>
    <row r="56" spans="2:11" x14ac:dyDescent="0.25">
      <c r="B56" t="s">
        <v>126</v>
      </c>
      <c r="C56" t="s">
        <v>184</v>
      </c>
    </row>
    <row r="57" spans="2:11" x14ac:dyDescent="0.25">
      <c r="D57" t="s">
        <v>56</v>
      </c>
      <c r="E57" t="s">
        <v>101</v>
      </c>
      <c r="F57" t="s">
        <v>55</v>
      </c>
      <c r="G57" t="s">
        <v>102</v>
      </c>
      <c r="H57" t="s">
        <v>103</v>
      </c>
      <c r="K57" t="s">
        <v>185</v>
      </c>
    </row>
    <row r="58" spans="2:11" x14ac:dyDescent="0.25">
      <c r="B58" t="s">
        <v>176</v>
      </c>
    </row>
    <row r="59" spans="2:11" x14ac:dyDescent="0.25">
      <c r="D59" t="s">
        <v>56</v>
      </c>
      <c r="E59" t="s">
        <v>101</v>
      </c>
      <c r="F59" t="s">
        <v>177</v>
      </c>
      <c r="G59" t="s">
        <v>193</v>
      </c>
      <c r="H59" t="s">
        <v>194</v>
      </c>
      <c r="K59" t="s">
        <v>186</v>
      </c>
    </row>
    <row r="60" spans="2:11" x14ac:dyDescent="0.25">
      <c r="B60" t="s">
        <v>131</v>
      </c>
    </row>
    <row r="61" spans="2:11" x14ac:dyDescent="0.25">
      <c r="B61" t="s">
        <v>38</v>
      </c>
    </row>
    <row r="62" spans="2:11" x14ac:dyDescent="0.25">
      <c r="B62" t="s">
        <v>131</v>
      </c>
    </row>
    <row r="63" spans="2:11" x14ac:dyDescent="0.25">
      <c r="B63" t="s">
        <v>126</v>
      </c>
      <c r="C63" t="s">
        <v>189</v>
      </c>
    </row>
    <row r="64" spans="2:11" x14ac:dyDescent="0.25">
      <c r="B64" t="s">
        <v>37</v>
      </c>
    </row>
    <row r="65" spans="2:15" x14ac:dyDescent="0.25">
      <c r="D65" t="s">
        <v>35</v>
      </c>
      <c r="G65" t="s">
        <v>79</v>
      </c>
      <c r="H65" t="s">
        <v>80</v>
      </c>
    </row>
    <row r="66" spans="2:15" x14ac:dyDescent="0.25">
      <c r="D66" t="s">
        <v>49</v>
      </c>
      <c r="F66" t="s">
        <v>52</v>
      </c>
      <c r="G66" t="s">
        <v>114</v>
      </c>
      <c r="H66" t="s">
        <v>115</v>
      </c>
      <c r="K66" t="s">
        <v>190</v>
      </c>
      <c r="N66" t="s">
        <v>116</v>
      </c>
      <c r="O66" t="s">
        <v>117</v>
      </c>
    </row>
    <row r="67" spans="2:15" x14ac:dyDescent="0.25">
      <c r="D67" t="s">
        <v>56</v>
      </c>
      <c r="E67" t="s">
        <v>150</v>
      </c>
      <c r="F67" t="s">
        <v>53</v>
      </c>
      <c r="G67" t="s">
        <v>118</v>
      </c>
      <c r="H67" t="s">
        <v>119</v>
      </c>
      <c r="K67" t="s">
        <v>191</v>
      </c>
    </row>
    <row r="68" spans="2:15" x14ac:dyDescent="0.25">
      <c r="D68" t="s">
        <v>49</v>
      </c>
      <c r="F68" t="s">
        <v>54</v>
      </c>
      <c r="G68" t="s">
        <v>122</v>
      </c>
      <c r="H68" t="s">
        <v>123</v>
      </c>
      <c r="K68" t="s">
        <v>192</v>
      </c>
      <c r="L68" t="s">
        <v>124</v>
      </c>
      <c r="M68" t="s">
        <v>125</v>
      </c>
      <c r="N68" t="s">
        <v>120</v>
      </c>
      <c r="O68" t="s">
        <v>121</v>
      </c>
    </row>
    <row r="69" spans="2:15" x14ac:dyDescent="0.25">
      <c r="B69" t="s">
        <v>126</v>
      </c>
      <c r="C69" t="s">
        <v>127</v>
      </c>
    </row>
    <row r="70" spans="2:15" x14ac:dyDescent="0.25">
      <c r="D70" t="s">
        <v>56</v>
      </c>
      <c r="E70" t="s">
        <v>128</v>
      </c>
      <c r="F70" t="s">
        <v>203</v>
      </c>
      <c r="G70" t="s">
        <v>129</v>
      </c>
      <c r="H70" t="s">
        <v>130</v>
      </c>
      <c r="K70" t="s">
        <v>206</v>
      </c>
    </row>
    <row r="71" spans="2:15" x14ac:dyDescent="0.25">
      <c r="B71" t="s">
        <v>131</v>
      </c>
    </row>
    <row r="72" spans="2:15" x14ac:dyDescent="0.25">
      <c r="B72" t="s">
        <v>38</v>
      </c>
    </row>
    <row r="73" spans="2:15" x14ac:dyDescent="0.25">
      <c r="B73" t="s">
        <v>131</v>
      </c>
    </row>
    <row r="74" spans="2:15" x14ac:dyDescent="0.25">
      <c r="B74" t="s">
        <v>37</v>
      </c>
    </row>
    <row r="75" spans="2:15" x14ac:dyDescent="0.25">
      <c r="D75" t="s">
        <v>35</v>
      </c>
      <c r="G75" t="s">
        <v>79</v>
      </c>
      <c r="H75" t="s">
        <v>80</v>
      </c>
    </row>
    <row r="76" spans="2:15" x14ac:dyDescent="0.25">
      <c r="D76" t="s">
        <v>35</v>
      </c>
      <c r="G76" t="s">
        <v>132</v>
      </c>
      <c r="H76" t="s">
        <v>133</v>
      </c>
    </row>
    <row r="77" spans="2:15" x14ac:dyDescent="0.25">
      <c r="D77" t="s">
        <v>35</v>
      </c>
      <c r="G77" t="s">
        <v>134</v>
      </c>
      <c r="H77" t="s">
        <v>135</v>
      </c>
    </row>
    <row r="78" spans="2:15" x14ac:dyDescent="0.25">
      <c r="B78" t="s">
        <v>38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7"/>
  <sheetViews>
    <sheetView workbookViewId="0">
      <pane ySplit="1" topLeftCell="A2" activePane="bottomLeft" state="frozen"/>
      <selection pane="bottomLeft" activeCell="D19" sqref="D19"/>
    </sheetView>
  </sheetViews>
  <sheetFormatPr defaultColWidth="8.85546875" defaultRowHeight="15" x14ac:dyDescent="0.25"/>
  <cols>
    <col min="1" max="1" width="16.42578125" bestFit="1" customWidth="1"/>
    <col min="2" max="2" width="13.85546875" bestFit="1" customWidth="1"/>
    <col min="3" max="3" width="31.42578125" style="3" bestFit="1" customWidth="1"/>
    <col min="4" max="4" width="43" style="3" bestFit="1" customWidth="1"/>
  </cols>
  <sheetData>
    <row r="1" spans="1:4" s="1" customFormat="1" x14ac:dyDescent="0.25">
      <c r="A1" s="2" t="s">
        <v>12</v>
      </c>
      <c r="B1" s="2" t="s">
        <v>13</v>
      </c>
      <c r="C1" s="2" t="s">
        <v>34</v>
      </c>
      <c r="D1" s="2" t="s">
        <v>14</v>
      </c>
    </row>
    <row r="2" spans="1:4" x14ac:dyDescent="0.25">
      <c r="A2" t="s">
        <v>101</v>
      </c>
      <c r="B2" t="str">
        <f>"1"</f>
        <v>1</v>
      </c>
      <c r="C2" t="s">
        <v>138</v>
      </c>
      <c r="D2" t="s">
        <v>139</v>
      </c>
    </row>
    <row r="3" spans="1:4" x14ac:dyDescent="0.25">
      <c r="A3" t="s">
        <v>101</v>
      </c>
      <c r="B3" t="str">
        <f>"2"</f>
        <v>2</v>
      </c>
      <c r="C3" t="s">
        <v>140</v>
      </c>
      <c r="D3" t="s">
        <v>141</v>
      </c>
    </row>
    <row r="4" spans="1:4" x14ac:dyDescent="0.25">
      <c r="C4"/>
      <c r="D4"/>
    </row>
    <row r="5" spans="1:4" x14ac:dyDescent="0.25">
      <c r="A5" t="s">
        <v>128</v>
      </c>
      <c r="B5" t="str">
        <f>"1"</f>
        <v>1</v>
      </c>
      <c r="C5" t="s">
        <v>138</v>
      </c>
      <c r="D5" t="s">
        <v>139</v>
      </c>
    </row>
    <row r="6" spans="1:4" x14ac:dyDescent="0.25">
      <c r="A6" t="s">
        <v>128</v>
      </c>
      <c r="B6" t="str">
        <f>"2"</f>
        <v>2</v>
      </c>
      <c r="C6" t="s">
        <v>140</v>
      </c>
      <c r="D6" t="s">
        <v>141</v>
      </c>
    </row>
    <row r="7" spans="1:4" x14ac:dyDescent="0.25">
      <c r="A7" t="s">
        <v>128</v>
      </c>
      <c r="B7" t="str">
        <f>"3"</f>
        <v>3</v>
      </c>
      <c r="C7" t="s">
        <v>142</v>
      </c>
      <c r="D7" t="s">
        <v>143</v>
      </c>
    </row>
    <row r="8" spans="1:4" x14ac:dyDescent="0.25">
      <c r="C8"/>
      <c r="D8"/>
    </row>
    <row r="9" spans="1:4" x14ac:dyDescent="0.25">
      <c r="A9" t="s">
        <v>111</v>
      </c>
      <c r="B9" t="str">
        <f>"1"</f>
        <v>1</v>
      </c>
      <c r="C9" t="s">
        <v>144</v>
      </c>
      <c r="D9" t="s">
        <v>145</v>
      </c>
    </row>
    <row r="10" spans="1:4" x14ac:dyDescent="0.25">
      <c r="A10" t="s">
        <v>111</v>
      </c>
      <c r="B10" t="str">
        <f>"4"</f>
        <v>4</v>
      </c>
      <c r="C10" t="s">
        <v>146</v>
      </c>
      <c r="D10" t="s">
        <v>147</v>
      </c>
    </row>
    <row r="11" spans="1:4" x14ac:dyDescent="0.25">
      <c r="A11" t="s">
        <v>111</v>
      </c>
      <c r="B11" t="str">
        <f>"5"</f>
        <v>5</v>
      </c>
      <c r="C11" t="s">
        <v>148</v>
      </c>
      <c r="D11" t="s">
        <v>149</v>
      </c>
    </row>
    <row r="12" spans="1:4" x14ac:dyDescent="0.25">
      <c r="A12" s="12"/>
      <c r="B12" s="12"/>
      <c r="C12" s="12"/>
      <c r="D12" s="12"/>
    </row>
    <row r="13" spans="1:4" x14ac:dyDescent="0.25">
      <c r="A13" s="12" t="s">
        <v>150</v>
      </c>
      <c r="B13" s="12" t="str">
        <f>"1"</f>
        <v>1</v>
      </c>
      <c r="C13" s="12" t="s">
        <v>151</v>
      </c>
      <c r="D13" s="12" t="s">
        <v>156</v>
      </c>
    </row>
    <row r="14" spans="1:4" x14ac:dyDescent="0.25">
      <c r="A14" s="12" t="s">
        <v>150</v>
      </c>
      <c r="B14" s="12" t="str">
        <f>"2"</f>
        <v>2</v>
      </c>
      <c r="C14" s="12" t="s">
        <v>152</v>
      </c>
      <c r="D14" s="12" t="s">
        <v>157</v>
      </c>
    </row>
    <row r="15" spans="1:4" x14ac:dyDescent="0.25">
      <c r="A15" s="12" t="s">
        <v>150</v>
      </c>
      <c r="B15" s="12" t="str">
        <f>"3"</f>
        <v>3</v>
      </c>
      <c r="C15" s="12" t="s">
        <v>153</v>
      </c>
      <c r="D15" s="12" t="s">
        <v>158</v>
      </c>
    </row>
    <row r="16" spans="1:4" s="9" customFormat="1" x14ac:dyDescent="0.25">
      <c r="A16" s="12" t="s">
        <v>150</v>
      </c>
      <c r="B16" s="12" t="str">
        <f>"4"</f>
        <v>4</v>
      </c>
      <c r="C16" s="11" t="s">
        <v>154</v>
      </c>
      <c r="D16" s="11" t="s">
        <v>159</v>
      </c>
    </row>
    <row r="17" spans="1:6" s="9" customFormat="1" x14ac:dyDescent="0.25">
      <c r="A17" s="12" t="s">
        <v>150</v>
      </c>
      <c r="B17" s="12" t="str">
        <f>"5"</f>
        <v>5</v>
      </c>
      <c r="C17" s="11" t="s">
        <v>155</v>
      </c>
      <c r="D17" s="11" t="s">
        <v>160</v>
      </c>
    </row>
    <row r="18" spans="1:6" s="9" customFormat="1" x14ac:dyDescent="0.25">
      <c r="A18" s="12" t="s">
        <v>150</v>
      </c>
      <c r="B18" s="12" t="str">
        <f>"33"</f>
        <v>33</v>
      </c>
      <c r="C18" s="11" t="s">
        <v>142</v>
      </c>
      <c r="D18" s="11" t="s">
        <v>143</v>
      </c>
    </row>
    <row r="19" spans="1:6" s="9" customFormat="1" x14ac:dyDescent="0.25">
      <c r="A19" s="12"/>
      <c r="B19" s="12"/>
      <c r="C19" s="11"/>
      <c r="D19" s="11"/>
    </row>
    <row r="20" spans="1:6" s="9" customFormat="1" x14ac:dyDescent="0.25">
      <c r="A20" s="11"/>
      <c r="B20" s="11"/>
      <c r="C20" s="11"/>
      <c r="D20" s="11"/>
    </row>
    <row r="21" spans="1:6" s="9" customFormat="1" x14ac:dyDescent="0.25">
      <c r="A21" s="12"/>
      <c r="B21" s="12"/>
      <c r="C21" s="13"/>
      <c r="D21" s="13"/>
    </row>
    <row r="22" spans="1:6" s="9" customFormat="1" x14ac:dyDescent="0.25">
      <c r="A22" s="12"/>
      <c r="B22" s="12"/>
      <c r="C22" s="13"/>
      <c r="D22" s="13"/>
    </row>
    <row r="23" spans="1:6" s="9" customFormat="1" x14ac:dyDescent="0.25">
      <c r="A23" s="12"/>
      <c r="B23" s="12"/>
      <c r="C23" s="13"/>
      <c r="D23" s="13"/>
    </row>
    <row r="24" spans="1:6" x14ac:dyDescent="0.25">
      <c r="A24" s="12"/>
      <c r="B24" s="12"/>
      <c r="C24" s="13"/>
      <c r="D24" s="15"/>
    </row>
    <row r="25" spans="1:6" x14ac:dyDescent="0.25">
      <c r="A25" s="12"/>
      <c r="B25" s="12"/>
      <c r="C25" s="13"/>
      <c r="D25" s="13"/>
      <c r="F25" s="12"/>
    </row>
    <row r="26" spans="1:6" x14ac:dyDescent="0.25">
      <c r="A26" s="12"/>
      <c r="B26" s="12"/>
      <c r="C26" s="13"/>
      <c r="D26" s="13"/>
    </row>
    <row r="27" spans="1:6" x14ac:dyDescent="0.25">
      <c r="A27" s="12"/>
      <c r="B27" s="11"/>
      <c r="C27" s="13"/>
      <c r="D27" s="13"/>
    </row>
    <row r="28" spans="1:6" x14ac:dyDescent="0.25">
      <c r="A28" s="12"/>
      <c r="B28" s="11"/>
      <c r="C28" s="13"/>
      <c r="D28" s="13"/>
    </row>
    <row r="29" spans="1:6" x14ac:dyDescent="0.25">
      <c r="A29" s="12"/>
      <c r="B29" s="11"/>
      <c r="C29" s="13"/>
      <c r="D29" s="13"/>
    </row>
    <row r="30" spans="1:6" x14ac:dyDescent="0.25">
      <c r="A30" s="12"/>
      <c r="B30" s="11"/>
      <c r="C30" s="13"/>
      <c r="D30" s="13"/>
    </row>
    <row r="31" spans="1:6" x14ac:dyDescent="0.25">
      <c r="A31" s="12"/>
      <c r="B31" s="12"/>
      <c r="C31" s="13"/>
      <c r="D31" s="13"/>
    </row>
    <row r="32" spans="1:6" x14ac:dyDescent="0.25">
      <c r="A32" s="12"/>
      <c r="B32" s="12"/>
      <c r="C32" s="12"/>
      <c r="D32" s="12"/>
    </row>
    <row r="33" spans="1:4" s="9" customFormat="1" x14ac:dyDescent="0.25">
      <c r="A33" s="12"/>
      <c r="B33" s="12"/>
      <c r="C33" s="12"/>
      <c r="D33" s="12"/>
    </row>
    <row r="34" spans="1:4" s="9" customFormat="1" x14ac:dyDescent="0.25">
      <c r="A34" s="12"/>
      <c r="B34" s="12"/>
      <c r="C34" s="12"/>
      <c r="D34" s="12"/>
    </row>
    <row r="35" spans="1:4" s="9" customFormat="1" x14ac:dyDescent="0.25">
      <c r="A35" s="12"/>
      <c r="B35" s="11"/>
      <c r="C35" s="12"/>
      <c r="D35" s="12"/>
    </row>
    <row r="36" spans="1:4" s="9" customFormat="1" x14ac:dyDescent="0.25">
      <c r="A36" s="12"/>
      <c r="B36" s="11"/>
      <c r="C36" s="12"/>
      <c r="D36" s="12"/>
    </row>
    <row r="37" spans="1:4" s="9" customFormat="1" x14ac:dyDescent="0.25">
      <c r="A37" s="11"/>
      <c r="B37" s="11"/>
      <c r="C37" s="11"/>
      <c r="D37" s="11"/>
    </row>
    <row r="38" spans="1:4" x14ac:dyDescent="0.25">
      <c r="A38" s="12"/>
      <c r="B38" s="12"/>
      <c r="C38" s="13"/>
      <c r="D38" s="13"/>
    </row>
    <row r="39" spans="1:4" x14ac:dyDescent="0.25">
      <c r="A39" s="12"/>
      <c r="B39" s="12"/>
      <c r="C39" s="13"/>
      <c r="D39" s="13"/>
    </row>
    <row r="40" spans="1:4" x14ac:dyDescent="0.25">
      <c r="A40" s="12"/>
      <c r="B40" s="12"/>
      <c r="C40" s="13"/>
      <c r="D40" s="13"/>
    </row>
    <row r="41" spans="1:4" x14ac:dyDescent="0.25">
      <c r="A41" s="13"/>
      <c r="B41" s="12"/>
      <c r="C41" s="13"/>
      <c r="D41" s="13"/>
    </row>
    <row r="42" spans="1:4" x14ac:dyDescent="0.25">
      <c r="A42" s="12"/>
      <c r="B42" s="12"/>
      <c r="C42" s="13"/>
      <c r="D42" s="13"/>
    </row>
    <row r="43" spans="1:4" x14ac:dyDescent="0.25">
      <c r="A43" s="12"/>
      <c r="B43" s="12"/>
      <c r="C43" s="13"/>
      <c r="D43" s="13"/>
    </row>
    <row r="44" spans="1:4" x14ac:dyDescent="0.25">
      <c r="A44" s="12"/>
      <c r="B44" s="12"/>
      <c r="C44" s="13"/>
      <c r="D44" s="13"/>
    </row>
    <row r="45" spans="1:4" x14ac:dyDescent="0.25">
      <c r="A45" s="12"/>
      <c r="B45" s="12"/>
      <c r="C45" s="13"/>
      <c r="D45" s="13"/>
    </row>
    <row r="46" spans="1:4" x14ac:dyDescent="0.25">
      <c r="A46" s="12"/>
      <c r="B46" s="12"/>
      <c r="C46" s="13"/>
      <c r="D46" s="13"/>
    </row>
    <row r="47" spans="1:4" x14ac:dyDescent="0.25">
      <c r="A47" s="12"/>
      <c r="B47" s="16"/>
      <c r="C47" s="13"/>
      <c r="D47" s="13"/>
    </row>
    <row r="48" spans="1:4" x14ac:dyDescent="0.25">
      <c r="A48" s="12"/>
      <c r="B48" s="16"/>
      <c r="C48" s="13"/>
      <c r="D48" s="13"/>
    </row>
    <row r="49" spans="1:4" x14ac:dyDescent="0.25">
      <c r="A49" s="12"/>
      <c r="B49" s="17"/>
      <c r="C49" s="18"/>
      <c r="D49" s="18"/>
    </row>
    <row r="50" spans="1:4" x14ac:dyDescent="0.25">
      <c r="A50" s="12"/>
      <c r="B50" s="17"/>
      <c r="C50" s="18"/>
      <c r="D50" s="18"/>
    </row>
    <row r="51" spans="1:4" x14ac:dyDescent="0.25">
      <c r="A51" s="12"/>
      <c r="B51" s="17"/>
      <c r="C51" s="18"/>
      <c r="D51" s="18"/>
    </row>
    <row r="52" spans="1:4" x14ac:dyDescent="0.25">
      <c r="A52" s="12"/>
      <c r="B52" s="17"/>
      <c r="C52" s="18"/>
      <c r="D52" s="18"/>
    </row>
    <row r="53" spans="1:4" x14ac:dyDescent="0.25">
      <c r="A53" s="12"/>
      <c r="B53" s="17"/>
      <c r="C53" s="18"/>
      <c r="D53" s="18"/>
    </row>
    <row r="54" spans="1:4" x14ac:dyDescent="0.25">
      <c r="A54" s="12"/>
      <c r="B54" s="17"/>
      <c r="C54" s="18"/>
      <c r="D54" s="18"/>
    </row>
    <row r="55" spans="1:4" x14ac:dyDescent="0.25">
      <c r="A55" s="12"/>
      <c r="B55" s="17"/>
      <c r="C55" s="18"/>
      <c r="D55" s="18"/>
    </row>
    <row r="56" spans="1:4" x14ac:dyDescent="0.25">
      <c r="A56" s="12"/>
      <c r="B56" s="17"/>
      <c r="C56" s="18"/>
      <c r="D56" s="18"/>
    </row>
    <row r="57" spans="1:4" x14ac:dyDescent="0.25">
      <c r="A57" s="12"/>
      <c r="B57" s="17"/>
      <c r="C57" s="18"/>
      <c r="D57" s="18"/>
    </row>
    <row r="58" spans="1:4" x14ac:dyDescent="0.25">
      <c r="A58" s="12"/>
      <c r="B58" s="17"/>
      <c r="C58" s="18"/>
      <c r="D58" s="18"/>
    </row>
    <row r="59" spans="1:4" x14ac:dyDescent="0.25">
      <c r="A59" s="12"/>
      <c r="B59" s="17"/>
      <c r="C59" s="18"/>
      <c r="D59" s="18"/>
    </row>
    <row r="60" spans="1:4" x14ac:dyDescent="0.25">
      <c r="A60" s="12"/>
      <c r="B60" s="17"/>
      <c r="C60" s="18"/>
      <c r="D60" s="18"/>
    </row>
    <row r="61" spans="1:4" x14ac:dyDescent="0.25">
      <c r="A61" s="12"/>
      <c r="B61" s="17"/>
      <c r="C61" s="18"/>
      <c r="D61" s="18"/>
    </row>
    <row r="62" spans="1:4" x14ac:dyDescent="0.25">
      <c r="A62" s="12"/>
      <c r="B62" s="17"/>
      <c r="C62" s="18"/>
      <c r="D62" s="18"/>
    </row>
    <row r="63" spans="1:4" x14ac:dyDescent="0.25">
      <c r="A63" s="12"/>
      <c r="B63" s="17"/>
      <c r="C63" s="18"/>
      <c r="D63" s="18"/>
    </row>
    <row r="64" spans="1:4" x14ac:dyDescent="0.25">
      <c r="A64" s="12"/>
      <c r="B64" s="17"/>
      <c r="C64" s="18"/>
      <c r="D64" s="18"/>
    </row>
    <row r="65" spans="1:4" x14ac:dyDescent="0.25">
      <c r="A65" s="12"/>
      <c r="B65" s="17"/>
      <c r="C65" s="18"/>
      <c r="D65" s="18"/>
    </row>
    <row r="66" spans="1:4" x14ac:dyDescent="0.25">
      <c r="A66" s="12"/>
      <c r="B66" s="17"/>
      <c r="C66" s="18"/>
      <c r="D66" s="18"/>
    </row>
    <row r="67" spans="1:4" x14ac:dyDescent="0.25">
      <c r="A67" s="12"/>
      <c r="B67" s="17"/>
      <c r="C67" s="18"/>
      <c r="D67" s="18"/>
    </row>
    <row r="68" spans="1:4" x14ac:dyDescent="0.25">
      <c r="A68" s="12"/>
      <c r="B68" s="17"/>
      <c r="C68" s="18"/>
      <c r="D68" s="18"/>
    </row>
    <row r="69" spans="1:4" x14ac:dyDescent="0.25">
      <c r="A69" s="12"/>
      <c r="B69" s="17"/>
      <c r="C69" s="18"/>
      <c r="D69" s="18"/>
    </row>
    <row r="70" spans="1:4" x14ac:dyDescent="0.25">
      <c r="A70" s="12"/>
      <c r="B70" s="17"/>
      <c r="C70" s="18"/>
      <c r="D70" s="18"/>
    </row>
    <row r="71" spans="1:4" x14ac:dyDescent="0.25">
      <c r="A71" s="12"/>
      <c r="B71" s="16"/>
      <c r="C71" s="13"/>
      <c r="D71" s="13"/>
    </row>
    <row r="72" spans="1:4" x14ac:dyDescent="0.25">
      <c r="A72" s="12"/>
      <c r="B72" s="16"/>
      <c r="C72" s="13"/>
      <c r="D72" s="13"/>
    </row>
    <row r="73" spans="1:4" x14ac:dyDescent="0.25">
      <c r="A73" s="12"/>
      <c r="B73" s="16"/>
      <c r="C73" s="18"/>
      <c r="D73" s="18"/>
    </row>
    <row r="74" spans="1:4" x14ac:dyDescent="0.25">
      <c r="A74" s="12"/>
      <c r="B74" s="16"/>
      <c r="C74" s="18"/>
      <c r="D74" s="13"/>
    </row>
    <row r="75" spans="1:4" x14ac:dyDescent="0.25">
      <c r="A75" s="12"/>
      <c r="B75" s="16"/>
      <c r="C75" s="18"/>
      <c r="D75" s="13"/>
    </row>
    <row r="76" spans="1:4" x14ac:dyDescent="0.25">
      <c r="A76" s="12"/>
      <c r="B76" s="16"/>
      <c r="C76" s="14"/>
      <c r="D76" s="13"/>
    </row>
    <row r="77" spans="1:4" x14ac:dyDescent="0.25">
      <c r="A77" s="12"/>
      <c r="B77" s="16"/>
      <c r="C77" s="14"/>
      <c r="D77" s="13"/>
    </row>
    <row r="78" spans="1:4" x14ac:dyDescent="0.25">
      <c r="A78" s="12"/>
      <c r="B78" s="16"/>
      <c r="C78" s="13"/>
      <c r="D78" s="13"/>
    </row>
    <row r="79" spans="1:4" x14ac:dyDescent="0.25">
      <c r="A79" s="12"/>
      <c r="B79" s="16"/>
      <c r="C79" s="14"/>
      <c r="D79" s="13"/>
    </row>
    <row r="80" spans="1:4" x14ac:dyDescent="0.25">
      <c r="A80" s="12"/>
      <c r="B80" s="16"/>
      <c r="C80" s="14"/>
      <c r="D80" s="13"/>
    </row>
    <row r="81" spans="1:4" x14ac:dyDescent="0.25">
      <c r="A81" s="12"/>
      <c r="B81" s="16"/>
      <c r="C81" s="14"/>
      <c r="D81" s="13"/>
    </row>
    <row r="82" spans="1:4" x14ac:dyDescent="0.25">
      <c r="A82" s="12"/>
      <c r="B82" s="16"/>
      <c r="C82" s="14"/>
      <c r="D82" s="13"/>
    </row>
    <row r="83" spans="1:4" x14ac:dyDescent="0.25">
      <c r="A83" s="12"/>
      <c r="B83" s="16"/>
      <c r="C83" s="14"/>
      <c r="D83" s="13"/>
    </row>
    <row r="84" spans="1:4" x14ac:dyDescent="0.25">
      <c r="A84" s="12"/>
      <c r="B84" s="16"/>
      <c r="C84" s="14"/>
      <c r="D84" s="13"/>
    </row>
    <row r="85" spans="1:4" x14ac:dyDescent="0.25">
      <c r="A85" s="12"/>
      <c r="B85" s="12"/>
      <c r="C85" s="14"/>
      <c r="D85" s="13"/>
    </row>
    <row r="86" spans="1:4" x14ac:dyDescent="0.25">
      <c r="A86" s="12"/>
      <c r="B86" s="12"/>
      <c r="C86" s="14"/>
      <c r="D86" s="13"/>
    </row>
    <row r="87" spans="1:4" x14ac:dyDescent="0.25">
      <c r="A87" s="12"/>
      <c r="B87" s="12"/>
      <c r="C87" s="14"/>
      <c r="D87" s="13"/>
    </row>
    <row r="88" spans="1:4" x14ac:dyDescent="0.25">
      <c r="A88" s="12"/>
      <c r="B88" s="12"/>
      <c r="C88" s="14"/>
      <c r="D88" s="13"/>
    </row>
    <row r="89" spans="1:4" x14ac:dyDescent="0.25">
      <c r="A89" s="12"/>
      <c r="B89" s="16"/>
      <c r="C89" s="14"/>
      <c r="D89" s="13"/>
    </row>
    <row r="90" spans="1:4" x14ac:dyDescent="0.25">
      <c r="A90" s="12"/>
      <c r="B90" s="16"/>
      <c r="C90" s="14"/>
      <c r="D90" s="13"/>
    </row>
    <row r="91" spans="1:4" x14ac:dyDescent="0.25">
      <c r="A91" s="12"/>
      <c r="B91" s="12"/>
      <c r="C91" s="14"/>
      <c r="D91" s="13"/>
    </row>
    <row r="92" spans="1:4" x14ac:dyDescent="0.25">
      <c r="A92" s="12"/>
      <c r="B92" s="12"/>
      <c r="C92" s="14"/>
      <c r="D92" s="13"/>
    </row>
    <row r="93" spans="1:4" x14ac:dyDescent="0.25">
      <c r="A93" s="12"/>
      <c r="B93" s="16"/>
      <c r="C93" s="14"/>
      <c r="D93" s="13"/>
    </row>
    <row r="94" spans="1:4" x14ac:dyDescent="0.25">
      <c r="A94" s="12"/>
      <c r="B94" s="12"/>
      <c r="C94" s="14"/>
      <c r="D94" s="13"/>
    </row>
    <row r="95" spans="1:4" x14ac:dyDescent="0.25">
      <c r="A95" s="12"/>
      <c r="B95" s="12"/>
      <c r="C95" s="14"/>
      <c r="D95" s="13"/>
    </row>
    <row r="96" spans="1:4" x14ac:dyDescent="0.25">
      <c r="A96" s="12"/>
      <c r="B96" s="12"/>
      <c r="C96" s="14"/>
      <c r="D96" s="13"/>
    </row>
    <row r="97" spans="1:4" x14ac:dyDescent="0.25">
      <c r="A97" s="12"/>
      <c r="B97" s="16"/>
      <c r="C97" s="14"/>
      <c r="D97" s="13"/>
    </row>
    <row r="98" spans="1:4" x14ac:dyDescent="0.25">
      <c r="A98" s="12"/>
      <c r="B98" s="12"/>
      <c r="C98" s="14"/>
      <c r="D98" s="13"/>
    </row>
    <row r="99" spans="1:4" x14ac:dyDescent="0.25">
      <c r="A99" s="12"/>
      <c r="B99" s="12"/>
      <c r="C99" s="14"/>
      <c r="D99" s="13"/>
    </row>
    <row r="100" spans="1:4" x14ac:dyDescent="0.25">
      <c r="A100" s="12"/>
      <c r="B100" s="12"/>
      <c r="C100" s="13"/>
      <c r="D100" s="13"/>
    </row>
    <row r="101" spans="1:4" x14ac:dyDescent="0.25">
      <c r="A101" s="12"/>
      <c r="B101" s="16"/>
      <c r="C101" s="14"/>
      <c r="D101" s="13"/>
    </row>
    <row r="102" spans="1:4" x14ac:dyDescent="0.25">
      <c r="A102" s="12"/>
      <c r="B102" s="12"/>
      <c r="C102" s="14"/>
      <c r="D102" s="13"/>
    </row>
    <row r="103" spans="1:4" x14ac:dyDescent="0.25">
      <c r="A103" s="12"/>
      <c r="B103" s="12"/>
      <c r="C103" s="14"/>
      <c r="D103" s="13"/>
    </row>
    <row r="104" spans="1:4" x14ac:dyDescent="0.25">
      <c r="A104" s="12"/>
      <c r="B104" s="12"/>
      <c r="C104" s="14"/>
      <c r="D104" s="13"/>
    </row>
    <row r="105" spans="1:4" x14ac:dyDescent="0.25">
      <c r="A105" s="12"/>
      <c r="B105" s="12"/>
      <c r="C105" s="14"/>
      <c r="D105" s="13"/>
    </row>
    <row r="106" spans="1:4" x14ac:dyDescent="0.25">
      <c r="A106" s="12"/>
      <c r="B106" s="16"/>
      <c r="C106" s="14"/>
      <c r="D106" s="13"/>
    </row>
    <row r="107" spans="1:4" x14ac:dyDescent="0.25">
      <c r="A107" s="12"/>
      <c r="B107" s="12"/>
      <c r="C107" s="14"/>
      <c r="D107" s="13"/>
    </row>
    <row r="108" spans="1:4" x14ac:dyDescent="0.25">
      <c r="A108" s="12"/>
      <c r="B108" s="12"/>
      <c r="C108" s="14"/>
      <c r="D108" s="13"/>
    </row>
    <row r="109" spans="1:4" x14ac:dyDescent="0.25">
      <c r="A109" s="12"/>
      <c r="B109" s="12"/>
      <c r="C109" s="13"/>
      <c r="D109" s="13"/>
    </row>
    <row r="110" spans="1:4" x14ac:dyDescent="0.25">
      <c r="A110" s="12"/>
      <c r="B110" s="12"/>
      <c r="C110" s="13"/>
      <c r="D110" s="13"/>
    </row>
    <row r="111" spans="1:4" x14ac:dyDescent="0.25">
      <c r="A111" s="12"/>
      <c r="B111" s="16"/>
      <c r="C111" s="13"/>
      <c r="D111" s="13"/>
    </row>
    <row r="112" spans="1:4" x14ac:dyDescent="0.25">
      <c r="B112" s="6"/>
    </row>
    <row r="113" spans="2:2" x14ac:dyDescent="0.25">
      <c r="B113" s="6"/>
    </row>
    <row r="114" spans="2:2" x14ac:dyDescent="0.25">
      <c r="B114" s="6"/>
    </row>
    <row r="115" spans="2:2" x14ac:dyDescent="0.25">
      <c r="B115" s="6"/>
    </row>
    <row r="116" spans="2:2" x14ac:dyDescent="0.25">
      <c r="B116" s="6"/>
    </row>
    <row r="117" spans="2:2" x14ac:dyDescent="0.25">
      <c r="B117" s="6"/>
    </row>
    <row r="118" spans="2:2" x14ac:dyDescent="0.25">
      <c r="B118" s="6"/>
    </row>
    <row r="119" spans="2:2" x14ac:dyDescent="0.25">
      <c r="B119" s="6"/>
    </row>
    <row r="120" spans="2:2" x14ac:dyDescent="0.25">
      <c r="B120" s="6"/>
    </row>
    <row r="121" spans="2:2" x14ac:dyDescent="0.25">
      <c r="B121" s="6"/>
    </row>
    <row r="122" spans="2:2" x14ac:dyDescent="0.25">
      <c r="B122" s="6"/>
    </row>
    <row r="123" spans="2:2" x14ac:dyDescent="0.25">
      <c r="B123" s="6"/>
    </row>
    <row r="124" spans="2:2" x14ac:dyDescent="0.25">
      <c r="B124" s="6"/>
    </row>
    <row r="125" spans="2:2" x14ac:dyDescent="0.25">
      <c r="B125" s="6"/>
    </row>
    <row r="126" spans="2:2" x14ac:dyDescent="0.25">
      <c r="B126" s="6"/>
    </row>
    <row r="127" spans="2:2" x14ac:dyDescent="0.25">
      <c r="B127" s="6"/>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71334-BFF9-40FD-9069-4FCDFC8C151A}">
  <dimension ref="A1:I3"/>
  <sheetViews>
    <sheetView tabSelected="1" topLeftCell="B1" workbookViewId="0">
      <pane ySplit="1" topLeftCell="A2" activePane="bottomLeft" state="frozen"/>
      <selection pane="bottomLeft" activeCell="F7" sqref="F7"/>
    </sheetView>
  </sheetViews>
  <sheetFormatPr defaultRowHeight="15" x14ac:dyDescent="0.25"/>
  <cols>
    <col min="1" max="1" width="14.7109375" bestFit="1" customWidth="1"/>
    <col min="2" max="2" width="12.140625" bestFit="1" customWidth="1"/>
    <col min="3" max="3" width="14.7109375" bestFit="1" customWidth="1"/>
    <col min="4" max="4" width="15" bestFit="1" customWidth="1"/>
    <col min="5" max="5" width="18" bestFit="1" customWidth="1"/>
    <col min="6" max="6" width="23.5703125" bestFit="1" customWidth="1"/>
    <col min="7" max="7" width="36.7109375" bestFit="1" customWidth="1"/>
    <col min="8" max="8" width="37.42578125" bestFit="1" customWidth="1"/>
    <col min="9" max="9" width="10.42578125" bestFit="1" customWidth="1"/>
  </cols>
  <sheetData>
    <row r="1" spans="1:9" x14ac:dyDescent="0.25">
      <c r="A1" s="4" t="s">
        <v>207</v>
      </c>
      <c r="B1" s="4" t="s">
        <v>208</v>
      </c>
      <c r="C1" s="20" t="s">
        <v>209</v>
      </c>
      <c r="D1" s="20" t="s">
        <v>210</v>
      </c>
      <c r="E1" s="20" t="s">
        <v>211</v>
      </c>
      <c r="F1" s="20" t="s">
        <v>212</v>
      </c>
      <c r="G1" s="20" t="s">
        <v>213</v>
      </c>
      <c r="H1" s="4" t="s">
        <v>214</v>
      </c>
      <c r="I1" s="4" t="s">
        <v>215</v>
      </c>
    </row>
    <row r="2" spans="1:9" x14ac:dyDescent="0.25">
      <c r="A2" t="s">
        <v>219</v>
      </c>
      <c r="B2" t="s">
        <v>216</v>
      </c>
      <c r="C2" t="s">
        <v>65</v>
      </c>
      <c r="D2" t="s">
        <v>65</v>
      </c>
      <c r="E2" t="s">
        <v>221</v>
      </c>
      <c r="F2" t="s">
        <v>220</v>
      </c>
      <c r="G2" t="s">
        <v>217</v>
      </c>
      <c r="H2" t="s">
        <v>217</v>
      </c>
    </row>
    <row r="3" spans="1:9" x14ac:dyDescent="0.25">
      <c r="A3" t="s">
        <v>222</v>
      </c>
      <c r="B3" t="s">
        <v>216</v>
      </c>
      <c r="C3" t="s">
        <v>65</v>
      </c>
      <c r="D3" t="s">
        <v>65</v>
      </c>
      <c r="E3" t="s">
        <v>218</v>
      </c>
      <c r="F3" t="s">
        <v>229</v>
      </c>
      <c r="G3" t="s">
        <v>217</v>
      </c>
      <c r="H3" t="s">
        <v>217</v>
      </c>
      <c r="I3"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pane ySplit="1" topLeftCell="A2" activePane="bottomLeft" state="frozen"/>
      <selection pane="bottomLeft" activeCell="B14" sqref="B14"/>
    </sheetView>
  </sheetViews>
  <sheetFormatPr defaultColWidth="8.85546875" defaultRowHeight="15" x14ac:dyDescent="0.25"/>
  <cols>
    <col min="1" max="1" width="21.7109375" bestFit="1" customWidth="1"/>
    <col min="2" max="2" width="40.42578125" bestFit="1" customWidth="1"/>
  </cols>
  <sheetData>
    <row r="1" spans="1:2" x14ac:dyDescent="0.25">
      <c r="A1" s="8" t="s">
        <v>30</v>
      </c>
      <c r="B1" s="8" t="s">
        <v>22</v>
      </c>
    </row>
    <row r="2" spans="1:2" x14ac:dyDescent="0.25">
      <c r="A2" s="10"/>
      <c r="B2" s="10"/>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
  <sheetViews>
    <sheetView workbookViewId="0">
      <pane ySplit="1" topLeftCell="A2" activePane="bottomLeft" state="frozen"/>
      <selection pane="bottomLeft" activeCell="A3" sqref="A3"/>
    </sheetView>
  </sheetViews>
  <sheetFormatPr defaultColWidth="8.85546875" defaultRowHeight="15" x14ac:dyDescent="0.25"/>
  <cols>
    <col min="1" max="1" width="18.85546875" bestFit="1" customWidth="1"/>
    <col min="2" max="2" width="6" bestFit="1" customWidth="1"/>
    <col min="3" max="3" width="12.85546875" bestFit="1" customWidth="1"/>
    <col min="4" max="4" width="34.140625" bestFit="1" customWidth="1"/>
  </cols>
  <sheetData>
    <row r="1" spans="1:4" s="5" customFormat="1" x14ac:dyDescent="0.25">
      <c r="A1" s="7" t="s">
        <v>24</v>
      </c>
      <c r="B1" s="7" t="s">
        <v>8</v>
      </c>
      <c r="C1" s="7" t="s">
        <v>25</v>
      </c>
      <c r="D1" s="7" t="s">
        <v>26</v>
      </c>
    </row>
    <row r="2" spans="1:4" x14ac:dyDescent="0.25">
      <c r="A2" t="s">
        <v>28</v>
      </c>
      <c r="B2" t="s">
        <v>27</v>
      </c>
      <c r="C2" t="s">
        <v>27</v>
      </c>
      <c r="D2" t="s">
        <v>29</v>
      </c>
    </row>
    <row r="3" spans="1:4" x14ac:dyDescent="0.25">
      <c r="A3" t="s">
        <v>226</v>
      </c>
      <c r="B3" t="s">
        <v>27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6"/>
  <sheetViews>
    <sheetView zoomScaleNormal="100" workbookViewId="0">
      <pane ySplit="1" topLeftCell="A8" activePane="bottomLeft" state="frozen"/>
      <selection pane="bottomLeft" activeCell="B18" sqref="B18"/>
    </sheetView>
  </sheetViews>
  <sheetFormatPr defaultColWidth="8.85546875" defaultRowHeight="15" x14ac:dyDescent="0.25"/>
  <cols>
    <col min="1" max="1" width="15.140625" style="3" bestFit="1" customWidth="1"/>
    <col min="2" max="2" width="23.140625" style="3" bestFit="1" customWidth="1"/>
    <col min="3" max="3" width="16.7109375" style="3" bestFit="1" customWidth="1"/>
    <col min="4" max="4" width="17.85546875" style="3" bestFit="1" customWidth="1"/>
    <col min="5" max="16384" width="8.85546875" style="3"/>
  </cols>
  <sheetData>
    <row r="1" spans="1:9" s="4" customFormat="1" x14ac:dyDescent="0.25">
      <c r="A1" s="4" t="s">
        <v>10</v>
      </c>
      <c r="B1" s="4" t="s">
        <v>8</v>
      </c>
      <c r="C1" s="4" t="s">
        <v>15</v>
      </c>
      <c r="D1" s="4" t="s">
        <v>26</v>
      </c>
    </row>
    <row r="2" spans="1:9" x14ac:dyDescent="0.25">
      <c r="A2" t="s">
        <v>45</v>
      </c>
      <c r="B2" t="s">
        <v>49</v>
      </c>
      <c r="C2" t="b">
        <v>0</v>
      </c>
      <c r="D2" t="s">
        <v>50</v>
      </c>
      <c r="G2"/>
      <c r="H2"/>
      <c r="I2"/>
    </row>
    <row r="3" spans="1:9" x14ac:dyDescent="0.25">
      <c r="A3" t="s">
        <v>64</v>
      </c>
      <c r="B3" t="s">
        <v>59</v>
      </c>
      <c r="C3" t="b">
        <v>0</v>
      </c>
      <c r="D3"/>
      <c r="G3"/>
      <c r="H3"/>
      <c r="I3"/>
    </row>
    <row r="4" spans="1:9" x14ac:dyDescent="0.25">
      <c r="A4" t="s">
        <v>46</v>
      </c>
      <c r="B4" t="s">
        <v>49</v>
      </c>
      <c r="C4" t="b">
        <v>0</v>
      </c>
      <c r="D4"/>
      <c r="G4"/>
      <c r="H4"/>
      <c r="I4"/>
    </row>
    <row r="5" spans="1:9" x14ac:dyDescent="0.25">
      <c r="A5" t="s">
        <v>61</v>
      </c>
      <c r="B5" t="s">
        <v>59</v>
      </c>
      <c r="C5" t="b">
        <v>0</v>
      </c>
      <c r="D5"/>
      <c r="G5"/>
      <c r="H5"/>
      <c r="I5"/>
    </row>
    <row r="6" spans="1:9" x14ac:dyDescent="0.25">
      <c r="A6" t="s">
        <v>47</v>
      </c>
      <c r="B6" t="s">
        <v>49</v>
      </c>
      <c r="C6" t="b">
        <v>0</v>
      </c>
      <c r="D6"/>
      <c r="G6"/>
      <c r="H6"/>
      <c r="I6"/>
    </row>
    <row r="7" spans="1:9" x14ac:dyDescent="0.25">
      <c r="A7" t="s">
        <v>62</v>
      </c>
      <c r="B7" t="s">
        <v>59</v>
      </c>
      <c r="C7" t="b">
        <v>0</v>
      </c>
      <c r="D7"/>
      <c r="G7"/>
      <c r="H7"/>
      <c r="I7"/>
    </row>
    <row r="8" spans="1:9" x14ac:dyDescent="0.25">
      <c r="A8" t="s">
        <v>48</v>
      </c>
      <c r="B8" t="s">
        <v>49</v>
      </c>
      <c r="C8" t="b">
        <v>0</v>
      </c>
      <c r="D8"/>
      <c r="G8"/>
      <c r="H8"/>
      <c r="I8"/>
    </row>
    <row r="9" spans="1:9" x14ac:dyDescent="0.25">
      <c r="A9" t="s">
        <v>63</v>
      </c>
      <c r="B9" t="s">
        <v>59</v>
      </c>
      <c r="C9" t="b">
        <v>0</v>
      </c>
      <c r="D9"/>
      <c r="G9"/>
      <c r="H9"/>
      <c r="I9"/>
    </row>
    <row r="10" spans="1:9" x14ac:dyDescent="0.25">
      <c r="A10" t="s">
        <v>172</v>
      </c>
      <c r="B10" t="s">
        <v>49</v>
      </c>
      <c r="C10" t="b">
        <v>0</v>
      </c>
      <c r="D10"/>
      <c r="G10"/>
      <c r="H10"/>
      <c r="I10"/>
    </row>
    <row r="11" spans="1:9" x14ac:dyDescent="0.25">
      <c r="A11" t="s">
        <v>200</v>
      </c>
      <c r="B11" t="s">
        <v>59</v>
      </c>
      <c r="C11" t="b">
        <v>0</v>
      </c>
      <c r="D11"/>
      <c r="G11"/>
      <c r="H11"/>
      <c r="I11"/>
    </row>
    <row r="12" spans="1:9" x14ac:dyDescent="0.25">
      <c r="A12" t="s">
        <v>201</v>
      </c>
      <c r="B12" t="s">
        <v>49</v>
      </c>
      <c r="C12" t="b">
        <v>0</v>
      </c>
      <c r="D12"/>
      <c r="G12"/>
      <c r="H12"/>
      <c r="I12"/>
    </row>
    <row r="13" spans="1:9" x14ac:dyDescent="0.25">
      <c r="A13"/>
      <c r="B13"/>
      <c r="C13"/>
      <c r="D13"/>
      <c r="G13"/>
      <c r="H13"/>
      <c r="I13"/>
    </row>
    <row r="14" spans="1:9" x14ac:dyDescent="0.25">
      <c r="A14" t="s">
        <v>228</v>
      </c>
      <c r="B14" t="s">
        <v>56</v>
      </c>
      <c r="C14" t="b">
        <v>1</v>
      </c>
      <c r="D14" t="s">
        <v>72</v>
      </c>
      <c r="G14"/>
      <c r="H14"/>
      <c r="I14"/>
    </row>
    <row r="15" spans="1:9" x14ac:dyDescent="0.25">
      <c r="A15" t="s">
        <v>51</v>
      </c>
      <c r="B15" s="3" t="s">
        <v>59</v>
      </c>
      <c r="C15" t="b">
        <v>0</v>
      </c>
      <c r="D15"/>
      <c r="I15"/>
    </row>
    <row r="16" spans="1:9" x14ac:dyDescent="0.25">
      <c r="A16" t="s">
        <v>58</v>
      </c>
      <c r="B16" t="s">
        <v>28</v>
      </c>
      <c r="C16" t="b">
        <v>0</v>
      </c>
      <c r="D16"/>
      <c r="I16"/>
    </row>
    <row r="17" spans="1:9" x14ac:dyDescent="0.25">
      <c r="A17" t="s">
        <v>57</v>
      </c>
      <c r="B17" t="s">
        <v>56</v>
      </c>
      <c r="C17" t="b">
        <v>0</v>
      </c>
      <c r="D17"/>
      <c r="I17"/>
    </row>
    <row r="18" spans="1:9" x14ac:dyDescent="0.25">
      <c r="A18" t="s">
        <v>202</v>
      </c>
      <c r="B18" t="s">
        <v>59</v>
      </c>
      <c r="C18" t="b">
        <v>0</v>
      </c>
      <c r="D18"/>
      <c r="I18"/>
    </row>
    <row r="19" spans="1:9" x14ac:dyDescent="0.25">
      <c r="A19" t="s">
        <v>69</v>
      </c>
      <c r="B19" t="s">
        <v>56</v>
      </c>
      <c r="C19" t="b">
        <v>0</v>
      </c>
      <c r="D19"/>
    </row>
    <row r="20" spans="1:9" x14ac:dyDescent="0.25">
      <c r="A20" t="s">
        <v>68</v>
      </c>
      <c r="B20" s="3" t="s">
        <v>28</v>
      </c>
      <c r="C20" t="b">
        <v>0</v>
      </c>
      <c r="D20"/>
    </row>
    <row r="21" spans="1:9" x14ac:dyDescent="0.25">
      <c r="A21" t="s">
        <v>55</v>
      </c>
      <c r="B21" t="s">
        <v>56</v>
      </c>
      <c r="C21" t="b">
        <v>0</v>
      </c>
      <c r="D21"/>
    </row>
    <row r="22" spans="1:9" x14ac:dyDescent="0.25">
      <c r="A22" t="s">
        <v>179</v>
      </c>
      <c r="B22" s="3" t="s">
        <v>59</v>
      </c>
      <c r="C22" t="b">
        <v>0</v>
      </c>
      <c r="D22"/>
    </row>
    <row r="23" spans="1:9" x14ac:dyDescent="0.25">
      <c r="A23" t="s">
        <v>183</v>
      </c>
      <c r="B23" t="s">
        <v>56</v>
      </c>
      <c r="C23" t="b">
        <v>0</v>
      </c>
      <c r="D23"/>
    </row>
    <row r="24" spans="1:9" x14ac:dyDescent="0.25">
      <c r="A24" t="s">
        <v>177</v>
      </c>
      <c r="B24" t="s">
        <v>56</v>
      </c>
      <c r="C24" t="b">
        <v>0</v>
      </c>
      <c r="D24"/>
    </row>
    <row r="25" spans="1:9" x14ac:dyDescent="0.25">
      <c r="A25" t="s">
        <v>52</v>
      </c>
      <c r="B25" t="s">
        <v>49</v>
      </c>
      <c r="C25" t="b">
        <v>0</v>
      </c>
      <c r="D25"/>
      <c r="E25"/>
      <c r="F25"/>
    </row>
    <row r="26" spans="1:9" x14ac:dyDescent="0.25">
      <c r="A26" t="s">
        <v>53</v>
      </c>
      <c r="B26" t="s">
        <v>56</v>
      </c>
      <c r="C26" t="b">
        <v>0</v>
      </c>
      <c r="D26"/>
      <c r="E26"/>
      <c r="F26"/>
    </row>
    <row r="27" spans="1:9" x14ac:dyDescent="0.25">
      <c r="A27" t="s">
        <v>54</v>
      </c>
      <c r="B27" t="s">
        <v>49</v>
      </c>
      <c r="C27" t="b">
        <v>0</v>
      </c>
      <c r="D27"/>
      <c r="E27"/>
      <c r="F27"/>
    </row>
    <row r="28" spans="1:9" x14ac:dyDescent="0.25">
      <c r="A28" t="s">
        <v>203</v>
      </c>
      <c r="B28" t="s">
        <v>56</v>
      </c>
      <c r="C28" t="b">
        <v>0</v>
      </c>
      <c r="D28"/>
      <c r="E28"/>
      <c r="F28"/>
    </row>
    <row r="29" spans="1:9" x14ac:dyDescent="0.25">
      <c r="A29"/>
      <c r="C29"/>
      <c r="D29"/>
      <c r="E29"/>
      <c r="F29"/>
    </row>
    <row r="30" spans="1:9" x14ac:dyDescent="0.25">
      <c r="A30" t="s">
        <v>204</v>
      </c>
      <c r="B30" s="3" t="s">
        <v>28</v>
      </c>
      <c r="C30" t="b">
        <v>0</v>
      </c>
      <c r="D30" t="s">
        <v>71</v>
      </c>
      <c r="E30"/>
      <c r="F30"/>
    </row>
    <row r="31" spans="1:9" customFormat="1" x14ac:dyDescent="0.25">
      <c r="A31" t="s">
        <v>70</v>
      </c>
      <c r="B31" t="s">
        <v>56</v>
      </c>
      <c r="C31" t="b">
        <v>0</v>
      </c>
      <c r="D31" s="3"/>
      <c r="E31" s="3"/>
      <c r="G31" s="3"/>
      <c r="H31" s="3"/>
    </row>
    <row r="32" spans="1:9" customFormat="1" x14ac:dyDescent="0.25">
      <c r="A32" t="s">
        <v>66</v>
      </c>
      <c r="B32" t="s">
        <v>56</v>
      </c>
      <c r="C32" t="b">
        <v>0</v>
      </c>
      <c r="G32" s="3"/>
      <c r="H32" s="3"/>
    </row>
    <row r="33" spans="1:7" customFormat="1" x14ac:dyDescent="0.25">
      <c r="A33" t="s">
        <v>161</v>
      </c>
      <c r="B33" t="s">
        <v>56</v>
      </c>
      <c r="C33" t="b">
        <v>0</v>
      </c>
      <c r="G33" s="3"/>
    </row>
    <row r="34" spans="1:7" customFormat="1" x14ac:dyDescent="0.25">
      <c r="A34" t="s">
        <v>162</v>
      </c>
      <c r="B34" t="s">
        <v>56</v>
      </c>
      <c r="C34" t="b">
        <v>0</v>
      </c>
      <c r="G34" s="3"/>
    </row>
    <row r="35" spans="1:7" x14ac:dyDescent="0.25">
      <c r="A35" t="s">
        <v>163</v>
      </c>
      <c r="B35" t="s">
        <v>56</v>
      </c>
      <c r="C35" t="b">
        <v>0</v>
      </c>
      <c r="E35"/>
    </row>
    <row r="36" spans="1:7" x14ac:dyDescent="0.25">
      <c r="A36" t="s">
        <v>67</v>
      </c>
      <c r="B36" t="s">
        <v>56</v>
      </c>
      <c r="C36" t="b">
        <v>0</v>
      </c>
      <c r="E36"/>
      <c r="G36"/>
    </row>
    <row r="37" spans="1:7" customFormat="1" x14ac:dyDescent="0.25">
      <c r="A37" t="s">
        <v>205</v>
      </c>
      <c r="B37" t="s">
        <v>49</v>
      </c>
      <c r="C37" t="b">
        <v>1</v>
      </c>
    </row>
    <row r="38" spans="1:7" x14ac:dyDescent="0.25">
      <c r="A38" t="s">
        <v>199</v>
      </c>
      <c r="B38" t="s">
        <v>49</v>
      </c>
      <c r="C38" t="b">
        <v>1</v>
      </c>
      <c r="G38"/>
    </row>
    <row r="42" spans="1:7" x14ac:dyDescent="0.25">
      <c r="G42"/>
    </row>
    <row r="43" spans="1:7" x14ac:dyDescent="0.25">
      <c r="G43"/>
    </row>
    <row r="44" spans="1:7" x14ac:dyDescent="0.25">
      <c r="G44"/>
    </row>
    <row r="45" spans="1:7" x14ac:dyDescent="0.25">
      <c r="G45"/>
    </row>
    <row r="46" spans="1:7" x14ac:dyDescent="0.25">
      <c r="G46"/>
    </row>
    <row r="47" spans="1:7" x14ac:dyDescent="0.25">
      <c r="G47"/>
    </row>
    <row r="48" spans="1:7" x14ac:dyDescent="0.25">
      <c r="E48"/>
    </row>
    <row r="49" spans="5:5" x14ac:dyDescent="0.25">
      <c r="E49"/>
    </row>
    <row r="50" spans="5:5" x14ac:dyDescent="0.25">
      <c r="E50"/>
    </row>
    <row r="51" spans="5:5" x14ac:dyDescent="0.25">
      <c r="E51"/>
    </row>
    <row r="55" spans="5:5" x14ac:dyDescent="0.25">
      <c r="E55"/>
    </row>
    <row r="56" spans="5:5" x14ac:dyDescent="0.25">
      <c r="E56"/>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B0205-34E0-49A2-9F34-41FB96755089}">
  <dimension ref="A1:C2"/>
  <sheetViews>
    <sheetView workbookViewId="0">
      <pane ySplit="1" topLeftCell="A2" activePane="bottomLeft" state="frozen"/>
      <selection pane="bottomLeft" activeCell="E6" sqref="E6"/>
    </sheetView>
  </sheetViews>
  <sheetFormatPr defaultRowHeight="15" x14ac:dyDescent="0.25"/>
  <cols>
    <col min="1" max="1" width="31.5703125" bestFit="1" customWidth="1"/>
    <col min="2" max="2" width="11.5703125" bestFit="1" customWidth="1"/>
    <col min="3" max="3" width="12.140625" bestFit="1" customWidth="1"/>
  </cols>
  <sheetData>
    <row r="1" spans="1:3" s="1" customFormat="1" x14ac:dyDescent="0.25">
      <c r="A1" s="4" t="s">
        <v>73</v>
      </c>
      <c r="B1" s="4" t="s">
        <v>74</v>
      </c>
      <c r="C1" s="4" t="s">
        <v>75</v>
      </c>
    </row>
    <row r="2" spans="1:3" x14ac:dyDescent="0.25">
      <c r="A2" t="s">
        <v>76</v>
      </c>
      <c r="B2" t="s">
        <v>77</v>
      </c>
      <c r="C2"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settings</vt:lpstr>
      <vt:lpstr>survey</vt:lpstr>
      <vt:lpstr>choices</vt:lpstr>
      <vt:lpstr>queries</vt:lpstr>
      <vt:lpstr>calculates</vt:lpstr>
      <vt:lpstr>prompt_types</vt:lpstr>
      <vt:lpstr>model</vt:lpstr>
      <vt:lpstr>table_specific_translations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2021-01-26T11:37:33Z</dcterms:modified>
</cp:coreProperties>
</file>