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CCE18EAA-F469-4B0A-A5B8-DA0113301858}" xr6:coauthVersionLast="46" xr6:coauthVersionMax="46" xr10:uidLastSave="{00000000-0000-0000-0000-000000000000}"/>
  <bookViews>
    <workbookView xWindow="-120" yWindow="-120" windowWidth="20730" windowHeight="11160" tabRatio="728" activeTab="1" xr2:uid="{00000000-000D-0000-FFFF-FFFF00000000}"/>
  </bookViews>
  <sheets>
    <sheet name="settings" sheetId="1" r:id="rId1"/>
    <sheet name="survey" sheetId="12" r:id="rId2"/>
    <sheet name="choices" sheetId="3" r:id="rId3"/>
    <sheet name="queries" sheetId="13" r:id="rId4"/>
    <sheet name="calculates" sheetId="7" r:id="rId5"/>
    <sheet name="prompt_types" sheetId="6" r:id="rId6"/>
    <sheet name="mode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26" i="3" l="1"/>
  <c r="B27" i="3"/>
  <c r="B28" i="3"/>
  <c r="B29" i="3"/>
  <c r="B24" i="3" l="1"/>
  <c r="B23" i="3" l="1"/>
  <c r="B6" i="3"/>
  <c r="B5" i="3"/>
  <c r="B4" i="3"/>
  <c r="B3" i="3"/>
  <c r="B2" i="3"/>
  <c r="B19" i="3" l="1"/>
  <c r="B18" i="3"/>
  <c r="B17" i="3"/>
  <c r="B16" i="3"/>
  <c r="B15" i="3"/>
  <c r="B22" i="3" l="1"/>
  <c r="B21" i="3"/>
  <c r="B10" i="3" l="1"/>
  <c r="B9" i="3"/>
  <c r="B8" i="3"/>
</calcChain>
</file>

<file path=xl/sharedStrings.xml><?xml version="1.0" encoding="utf-8"?>
<sst xmlns="http://schemas.openxmlformats.org/spreadsheetml/2006/main" count="424" uniqueCount="238">
  <si>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</si>
  <si>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</si>
  <si>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</si>
  <si>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</si>
  <si>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</si>
  <si>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</si>
  <si>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</si>
  <si>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</si>
  <si>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</si>
  <si>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</si>
  <si>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</si>
  <si>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</si>
  <si>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</si>
  <si>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</si>
  <si>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</si>
  <si>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</si>
  <si>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</si>
  <si>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</si>
  <si>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</si>
  <si>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</si>
  <si>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</si>
  <si>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</si>
  <si>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</si>
  <si>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</si>
  <si>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</si>
  <si>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</si>
  <si>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</si>
  <si>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</si>
  <si>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</si>
  <si>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</si>
  <si>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</si>
  <si>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</si>
  <si>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</si>
  <si>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</si>
  <si>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</si>
  <si>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</si>
  <si>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</si>
  <si>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</si>
  <si>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</si>
  <si>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</si>
  <si>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</si>
  <si>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</si>
  <si>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</si>
  <si>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</si>
  <si>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</si>
  <si>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</si>
  <si>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</si>
  <si>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</si>
  <si>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</si>
  <si>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</si>
  <si>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MOR</t>
  </si>
  <si>
    <t>CONSENT</t>
  </si>
  <si>
    <t>select_one</t>
  </si>
  <si>
    <t>REGDIA</t>
  </si>
  <si>
    <t>YesNoDontknow</t>
  </si>
  <si>
    <t>Yes</t>
  </si>
  <si>
    <t>No</t>
  </si>
  <si>
    <t>Don't know</t>
  </si>
  <si>
    <t>Sim</t>
  </si>
  <si>
    <t>Não</t>
  </si>
  <si>
    <t>Não sabe</t>
  </si>
  <si>
    <t>text</t>
  </si>
  <si>
    <t>Present</t>
  </si>
  <si>
    <t>Absent</t>
  </si>
  <si>
    <t>Traveling</t>
  </si>
  <si>
    <t>Presente</t>
  </si>
  <si>
    <t>Ausente</t>
  </si>
  <si>
    <t>Viagem</t>
  </si>
  <si>
    <t>if</t>
  </si>
  <si>
    <t>end if</t>
  </si>
  <si>
    <t>required</t>
  </si>
  <si>
    <t>HCAREANOME</t>
  </si>
  <si>
    <t>SUBAREANOME</t>
  </si>
  <si>
    <t>TABNOME</t>
  </si>
  <si>
    <t>REGNOME</t>
  </si>
  <si>
    <t>Household</t>
  </si>
  <si>
    <t>Morança</t>
  </si>
  <si>
    <t>GEM</t>
  </si>
  <si>
    <t>NVNMAB</t>
  </si>
  <si>
    <t>DATASEG</t>
  </si>
  <si>
    <t>Moved</t>
  </si>
  <si>
    <t>Mudou</t>
  </si>
  <si>
    <t>Faleceu</t>
  </si>
  <si>
    <t>Died</t>
  </si>
  <si>
    <t>PREGNANCIES</t>
  </si>
  <si>
    <t>Follow-up to pregnancies in CS-BCG</t>
  </si>
  <si>
    <t>Seguimento de gravidezes em CS-BCG</t>
  </si>
  <si>
    <t>Date of visit</t>
  </si>
  <si>
    <t>Data de visita</t>
  </si>
  <si>
    <t>Status on pregnancy</t>
  </si>
  <si>
    <t>Estado da gravidez</t>
  </si>
  <si>
    <t>ESTADOGRAV</t>
  </si>
  <si>
    <t>Pregnancy ended</t>
  </si>
  <si>
    <t>Still pregnant</t>
  </si>
  <si>
    <t>Not pregnant anyway</t>
  </si>
  <si>
    <t>Gravidez encerrada</t>
  </si>
  <si>
    <t>Ainda grávida</t>
  </si>
  <si>
    <t>Não grávida de qualquer maneira</t>
  </si>
  <si>
    <t>data("ESTADOGRAV") == "1"</t>
  </si>
  <si>
    <t>Status of woman</t>
  </si>
  <si>
    <t>Estado de mulher</t>
  </si>
  <si>
    <t>ESTADOMUL</t>
  </si>
  <si>
    <t>StatusFu</t>
  </si>
  <si>
    <t>StatusGrav</t>
  </si>
  <si>
    <t>data("ESTADOMUL") == "2" || data("ESTADOMUL") == "3"</t>
  </si>
  <si>
    <t>Does the woman have a scar from the BCG-vaccine?</t>
  </si>
  <si>
    <t>A mulher tem uma cicatriz da vacina BCG?</t>
  </si>
  <si>
    <t>Did the woman give birth to twins?</t>
  </si>
  <si>
    <t>A mulher deu à luz gêmeos?</t>
  </si>
  <si>
    <t>nvnmab</t>
  </si>
  <si>
    <t>How did the pregnancy end?</t>
  </si>
  <si>
    <t>Live birth</t>
  </si>
  <si>
    <t>Stillbirth</t>
  </si>
  <si>
    <t>Aborto</t>
  </si>
  <si>
    <t>Nado vivo</t>
  </si>
  <si>
    <t>Nado morto</t>
  </si>
  <si>
    <t>Data de mudança / morte</t>
  </si>
  <si>
    <t>Date of move / death</t>
  </si>
  <si>
    <t>The questionnaire is now finished.</t>
  </si>
  <si>
    <t>O questionário está concluído.</t>
  </si>
  <si>
    <t>Thank you for your time.</t>
  </si>
  <si>
    <t>Obrigado pelo seu tempo.</t>
  </si>
  <si>
    <t>adate.display(data("REGDIA"))</t>
  </si>
  <si>
    <t>displayREGDIA</t>
  </si>
  <si>
    <t>Date of registration: {{calculates.displayREGDIA}}</t>
  </si>
  <si>
    <t>Data de registro {{calculates.displayREGDIA}}</t>
  </si>
  <si>
    <t>Name of woman</t>
  </si>
  <si>
    <t>Nome de mulher</t>
  </si>
  <si>
    <t>You are about to conduct a follow-up interview at:</t>
  </si>
  <si>
    <t>Você está prestes a realizar uma entrevista de seguimento em:</t>
  </si>
  <si>
    <t>linked_table</t>
  </si>
  <si>
    <t>children</t>
  </si>
  <si>
    <t>query_name</t>
  </si>
  <si>
    <t>query_type</t>
  </si>
  <si>
    <t>linked_form_id</t>
  </si>
  <si>
    <t>linked_table_id</t>
  </si>
  <si>
    <t>selection</t>
  </si>
  <si>
    <t>selectionArgs</t>
  </si>
  <si>
    <t>newRowInitialElementKeyToValueMap</t>
  </si>
  <si>
    <t>openRowInitialElementKeyToValueMap</t>
  </si>
  <si>
    <t>{}</t>
  </si>
  <si>
    <t>CHILDREN</t>
  </si>
  <si>
    <t>List of children born from this pregnancy</t>
  </si>
  <si>
    <t>Lista de crianças nascidas desta gravidez</t>
  </si>
  <si>
    <t>data("NVNMAB") != null || data("ESTADOGRAV") != 1</t>
  </si>
  <si>
    <t>Como terminou a gravidez?</t>
  </si>
  <si>
    <t>data("NVNMAB") != "3"</t>
  </si>
  <si>
    <t>Register a new child for &lt;b&gt;every&lt;/b&gt; live born child</t>
  </si>
  <si>
    <t>Registre uma nova criança para &lt;b&gt;cada&lt;/b&gt; criança nado vivo</t>
  </si>
  <si>
    <t>&lt;b&gt;Follow-up on registered pregnancy&lt;/b&gt;</t>
  </si>
  <si>
    <t>&lt;b&gt;Seguimento de gravidez registrada&lt;/b&gt;</t>
  </si>
  <si>
    <t>PREGNANCYFU</t>
  </si>
  <si>
    <t>not(adate.hasUncertainty(data("DATASEG"))) &amp;&amp; data("DATASEG") != null &amp;&amp; adate.ageInYears(data("DATASEG")) != -9999 &amp;&amp; adate.ageInYears(data("DATASEG")) &lt; 2019</t>
  </si>
  <si>
    <t>Moved / died before given birth</t>
  </si>
  <si>
    <t>Modou / faleceu antes do parto</t>
  </si>
  <si>
    <t>Still birth: after 6 months of pregnancy &lt;\br&gt;
Miscarriage: before 6 months of pregnancy</t>
  </si>
  <si>
    <t>Miscarriage</t>
  </si>
  <si>
    <t>Nado morto: após 6 meses de gravidez &lt;\br&gt; 
Aborto espontâneo: antes de 6 meses de gravidez</t>
  </si>
  <si>
    <t>LOCPAR</t>
  </si>
  <si>
    <t>PlaceOfBirth</t>
  </si>
  <si>
    <t>Hospital</t>
  </si>
  <si>
    <t>Centro de Saúde</t>
  </si>
  <si>
    <t>Health centre</t>
  </si>
  <si>
    <t>Casa</t>
  </si>
  <si>
    <t>Home</t>
  </si>
  <si>
    <t>Place of birth</t>
  </si>
  <si>
    <t>Local de nascimento</t>
  </si>
  <si>
    <t>data("GEM") != null || data("ESTADOGRAV") != 1 || data("NVNNAM") == 3</t>
  </si>
  <si>
    <t>data("LOCPAR") != null || data("ESTADOGRAV") != 1 || data("NVNNAM") == 3</t>
  </si>
  <si>
    <t>PARTAB</t>
  </si>
  <si>
    <t>PARHCHOSP</t>
  </si>
  <si>
    <t>Did the woman give birth in this tabanca?</t>
  </si>
  <si>
    <t>A mulher deu à luz nesta tabanca?</t>
  </si>
  <si>
    <t>Did the women go directly to this tabanca after giving birth?</t>
  </si>
  <si>
    <t>As mulheres foram diretamente para esta tabanca após o parto?</t>
  </si>
  <si>
    <t>data("NVNMAB") == "1" &amp;&amp; (data("PARTAB") == "1" || data("PARHCHOSP") == "1")</t>
  </si>
  <si>
    <t>data("PARTAB") != null || data("LOCPAR") != 1</t>
  </si>
  <si>
    <t>data("LOCPAR") == "1"</t>
  </si>
  <si>
    <t>data("LOCPAR") == "2" || data("LOCPAR") == "3"</t>
  </si>
  <si>
    <t>Region: &lt;b&gt;{{data.REGNOME}}&lt;/b&gt;</t>
  </si>
  <si>
    <t>Região: &lt;b&gt;{{data.REGNOME}}&lt;/b&gt;</t>
  </si>
  <si>
    <t>Health centre area: &lt;b&gt;{{data.HCAREANOME}}&lt;/b&gt;</t>
  </si>
  <si>
    <t>Área sanitárias: &lt;b&gt;{{data.HCAREANOME}}&lt;/b&gt;</t>
  </si>
  <si>
    <t>Subarea: &lt;b&gt;{{data.SUBAREANOME}}&lt;b&gt;</t>
  </si>
  <si>
    <t>Subarea: &lt;b&gt;{{data.SUBAREANOME}}&lt;/b&gt;</t>
  </si>
  <si>
    <t>Village: &lt;b&gt;{{data.TABNOME}}&lt;/b&gt;</t>
  </si>
  <si>
    <t>Tabanca: &lt;b&gt;{{data.TABNOME}}&lt;/b&gt;</t>
  </si>
  <si>
    <t>GRAV</t>
  </si>
  <si>
    <t>From tables</t>
  </si>
  <si>
    <t>Inclusion</t>
  </si>
  <si>
    <t>CHWREG</t>
  </si>
  <si>
    <t>IDADE</t>
  </si>
  <si>
    <t>ESCO</t>
  </si>
  <si>
    <t>PARITY</t>
  </si>
  <si>
    <t>FU</t>
  </si>
  <si>
    <t>instance_name</t>
  </si>
  <si>
    <t>data("PARHCHOSP") != null || (data("LOCPAR") != 2 &amp;&amp; data("LOCPAR") != 3)</t>
  </si>
  <si>
    <t>TELE</t>
  </si>
  <si>
    <t>CALL</t>
  </si>
  <si>
    <t>CONSENTOU</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</si>
  <si>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</si>
  <si>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</si>
  <si>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</si>
  <si>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</si>
  <si>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</si>
  <si>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</si>
  <si>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</si>
  <si>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</si>
  <si>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</si>
  <si>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</si>
  <si>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</si>
  <si>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</si>
  <si>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</si>
  <si>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</si>
  <si>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</si>
  <si>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</si>
  <si>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</si>
  <si>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</si>
  <si>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</si>
  <si>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consent</t>
  </si>
  <si>
    <t xml:space="preserve">data("CONSENT") != "2" </t>
  </si>
  <si>
    <t>data("ESTADOGRAV") != null || data("CONSENT") == 2</t>
  </si>
  <si>
    <t>data("CONSENT") !=null || data("ESTADOMUL") != 1</t>
  </si>
  <si>
    <t>data("ESTADOMUL") == "1" &amp;&amp; (data("CONSENT") != "1" || data("consent") != "1")</t>
  </si>
  <si>
    <t>IDMUL</t>
  </si>
  <si>
    <t>VISNOMUL</t>
  </si>
  <si>
    <t>DATASAIMUL</t>
  </si>
  <si>
    <t>NOMEMUL</t>
  </si>
  <si>
    <t>CICATRIZMUL</t>
  </si>
  <si>
    <t>cicatrizmul</t>
  </si>
  <si>
    <t>data("ESTADOMUL") == "1" &amp;&amp; (data("CICATRIZMUL") == null || data("cicatrizmul") == null)</t>
  </si>
  <si>
    <t>&lt;b&gt;Follow-up on registered pregnancy to {{data.NOMEMUL}}&lt;/b&gt;</t>
  </si>
  <si>
    <t>&lt;b&gt;Seguimento de gravidez registrada para {{data.NOMEMUL}}&lt;/b&gt;</t>
  </si>
  <si>
    <t>data("CICATRIZMUL") != null || data("ESTADOMUL") != 1</t>
  </si>
  <si>
    <t>(data("ESTADOMUL") != 2 &amp;&amp; data("ESTADOMUL") != 3) || ((data("ESTADOMUL") == 2 || data("ESTADOMUL") == 3) &amp;&amp; data("DATASAIMUL") != null &amp;&amp; adate.ageInYears(data("DATASAIMUL")) != -9999 &amp;&amp; adate.ageInYears(data("DATASAIMUL")) &lt; 2019)</t>
  </si>
  <si>
    <t>IDMUL = ?</t>
  </si>
  <si>
    <t>[data('IDMUL')]</t>
  </si>
  <si>
    <t>{REG: data("REG"), REGNOME: data("REGNOME"), HCAREA: data("HCAREA"), HCAREANOME: data("HCAREANOME"), SUBAREA: data("SUBAREA"), SUBAREANOME: data("SUBAREANOME"), TAB: data("TAB"), TABNOME: data("TABNOME"), MOR: data("MOR"), GRAV: data("GRAV"), IDMUL: data("IDMUL"), REGDIA: data("REGDIA"), NOMEMUL: data("NOMEMUL"), DATASEG: data("DATASEG"), VISNOCRI: "1", IDCRI: data("IDMUL") + "01", ESTADOMUL: data("ESTADOMUL"), DATASAIMUL: data("DATASAIMUL"), GEM: data("GEM")}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</si>
</sst>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Border="1" applyAlignment="1"/>
    <xf numFmtId="49" fontId="1" fillId="0" borderId="1" xfId="0" applyNumberFormat="1" applyFont="1" applyBorder="1"/>
    <xf numFmtId="49" fontId="7" fillId="0" borderId="0" xfId="0" applyNumberFormat="1" applyFont="1"/>
    <xf numFmtId="0" fontId="0" fillId="0" borderId="0" xfId="0" applyFill="1" applyAlignment="1">
      <alignment wrapText="1"/>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B8" sqref="B8"/>
    </sheetView>
  </sheetViews>
  <sheetFormatPr defaultColWidth="8.85546875" defaultRowHeight="15" x14ac:dyDescent="0.25"/>
  <cols>
    <col min="1" max="1" width="14.57031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151</v>
      </c>
    </row>
    <row r="3" spans="1:6" x14ac:dyDescent="0.25">
      <c r="A3" t="s">
        <v>3</v>
      </c>
      <c r="B3" s="11">
        <v>7122020</v>
      </c>
    </row>
    <row r="4" spans="1:6" x14ac:dyDescent="0.25">
      <c r="A4" t="s">
        <v>4</v>
      </c>
      <c r="B4" t="s">
        <v>84</v>
      </c>
    </row>
    <row r="5" spans="1:6" x14ac:dyDescent="0.25">
      <c r="A5" t="s">
        <v>5</v>
      </c>
      <c r="B5" s="3"/>
      <c r="C5" t="s">
        <v>85</v>
      </c>
      <c r="D5" t="s">
        <v>86</v>
      </c>
    </row>
    <row r="6" spans="1:6" x14ac:dyDescent="0.25">
      <c r="A6" t="s">
        <v>21</v>
      </c>
      <c r="E6" t="s">
        <v>19</v>
      </c>
      <c r="F6" t="s">
        <v>20</v>
      </c>
    </row>
    <row r="7" spans="1:6" x14ac:dyDescent="0.25">
      <c r="A7" t="s">
        <v>32</v>
      </c>
      <c r="E7" t="s">
        <v>17</v>
      </c>
      <c r="F7" t="s">
        <v>18</v>
      </c>
    </row>
    <row r="8" spans="1:6" x14ac:dyDescent="0.25">
      <c r="A8" t="s">
        <v>195</v>
      </c>
      <c r="B8" t="s">
        <v>227</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82"/>
  <sheetViews>
    <sheetView tabSelected="1" topLeftCell="M1" workbookViewId="0">
      <pane ySplit="1" topLeftCell="A2" activePane="bottomLeft" state="frozen"/>
      <selection pane="bottomLeft" activeCell="R1" sqref="R1"/>
    </sheetView>
  </sheetViews>
  <sheetFormatPr defaultColWidth="11.42578125" defaultRowHeight="15" x14ac:dyDescent="0.25"/>
  <cols>
    <col min="1" max="1" width="12.42578125" style="13" bestFit="1" customWidth="1"/>
    <col min="2" max="2" width="12.28515625" style="13" bestFit="1" customWidth="1"/>
    <col min="3" max="3" width="26" style="13" customWidth="1"/>
    <col min="4" max="4" width="22" style="14" bestFit="1" customWidth="1"/>
    <col min="5" max="5" width="15.85546875" style="13" bestFit="1" customWidth="1"/>
    <col min="6" max="6" width="14.7109375" style="13" bestFit="1" customWidth="1"/>
    <col min="7" max="7" width="46.28515625" style="17" customWidth="1"/>
    <col min="8" max="8" width="41" style="13" customWidth="1"/>
    <col min="9" max="9" width="29.85546875" style="13" customWidth="1"/>
    <col min="10" max="10" width="8.7109375" style="13" bestFit="1" customWidth="1"/>
    <col min="11" max="11" width="14.28515625" style="13" customWidth="1"/>
    <col min="12" max="12" width="40.42578125" style="13" customWidth="1"/>
    <col min="13" max="13" width="45.140625" style="13" customWidth="1"/>
    <col min="14" max="14" width="37.42578125" style="13" bestFit="1" customWidth="1"/>
    <col min="15" max="15" width="30.28515625" style="13" bestFit="1" customWidth="1"/>
    <col min="16" max="16" width="23.42578125" style="13" bestFit="1" customWidth="1"/>
    <col min="17" max="16384" width="11.42578125" style="13"/>
  </cols>
  <sheetData>
    <row r="1" spans="1:17" s="2" customFormat="1" x14ac:dyDescent="0.25">
      <c r="A1" s="2" t="s">
        <v>23</v>
      </c>
      <c r="B1" s="2" t="s">
        <v>6</v>
      </c>
      <c r="C1" s="2" t="s">
        <v>7</v>
      </c>
      <c r="D1" s="2" t="s">
        <v>8</v>
      </c>
      <c r="E1" s="2" t="s">
        <v>9</v>
      </c>
      <c r="F1" s="2" t="s">
        <v>10</v>
      </c>
      <c r="G1" s="16" t="s">
        <v>31</v>
      </c>
      <c r="H1" s="2" t="s">
        <v>11</v>
      </c>
      <c r="I1" s="2" t="s">
        <v>22</v>
      </c>
      <c r="J1" s="2" t="s">
        <v>70</v>
      </c>
      <c r="K1" s="2" t="s">
        <v>39</v>
      </c>
      <c r="L1" s="2" t="s">
        <v>42</v>
      </c>
      <c r="M1" s="2" t="s">
        <v>43</v>
      </c>
      <c r="N1" s="2" t="s">
        <v>40</v>
      </c>
      <c r="O1" s="2" t="s">
        <v>41</v>
      </c>
      <c r="P1" s="2" t="s">
        <v>36</v>
      </c>
      <c r="Q1" s="2" t="s">
        <v>44</v>
      </c>
    </row>
    <row r="2" spans="1:17" s="12" customFormat="1" x14ac:dyDescent="0.25">
      <c r="B2" s="12" t="s">
        <v>37</v>
      </c>
      <c r="G2" s="22"/>
    </row>
    <row r="3" spans="1:17" s="12" customFormat="1" x14ac:dyDescent="0.25">
      <c r="D3" s="12" t="s">
        <v>35</v>
      </c>
      <c r="G3" s="17" t="s">
        <v>149</v>
      </c>
      <c r="H3" s="13" t="s">
        <v>150</v>
      </c>
    </row>
    <row r="4" spans="1:17" s="12" customFormat="1" x14ac:dyDescent="0.25">
      <c r="D4" s="12" t="s">
        <v>35</v>
      </c>
      <c r="G4" s="22" t="s">
        <v>128</v>
      </c>
      <c r="H4" s="22" t="s">
        <v>129</v>
      </c>
    </row>
    <row r="5" spans="1:17" s="12" customFormat="1" x14ac:dyDescent="0.25">
      <c r="D5" s="12" t="s">
        <v>35</v>
      </c>
      <c r="G5" t="s">
        <v>179</v>
      </c>
      <c r="H5" t="s">
        <v>180</v>
      </c>
    </row>
    <row r="6" spans="1:17" s="12" customFormat="1" x14ac:dyDescent="0.25">
      <c r="D6" s="12" t="s">
        <v>35</v>
      </c>
      <c r="G6" t="s">
        <v>181</v>
      </c>
      <c r="H6" t="s">
        <v>182</v>
      </c>
    </row>
    <row r="7" spans="1:17" s="12" customFormat="1" x14ac:dyDescent="0.25">
      <c r="D7" s="12" t="s">
        <v>35</v>
      </c>
      <c r="G7" s="26" t="s">
        <v>183</v>
      </c>
      <c r="H7" s="26" t="s">
        <v>184</v>
      </c>
    </row>
    <row r="8" spans="1:17" s="12" customFormat="1" x14ac:dyDescent="0.25">
      <c r="D8" s="12" t="s">
        <v>35</v>
      </c>
      <c r="G8" t="s">
        <v>185</v>
      </c>
      <c r="H8" t="s">
        <v>186</v>
      </c>
    </row>
    <row r="9" spans="1:17" s="12" customFormat="1" x14ac:dyDescent="0.25">
      <c r="D9" s="12" t="s">
        <v>61</v>
      </c>
      <c r="F9" s="12" t="s">
        <v>50</v>
      </c>
      <c r="G9" s="22" t="s">
        <v>75</v>
      </c>
      <c r="H9" s="22" t="s">
        <v>76</v>
      </c>
      <c r="J9" s="12" t="b">
        <v>1</v>
      </c>
    </row>
    <row r="10" spans="1:17" s="12" customFormat="1" x14ac:dyDescent="0.25">
      <c r="D10" s="12" t="s">
        <v>35</v>
      </c>
      <c r="G10" t="s">
        <v>124</v>
      </c>
      <c r="H10" t="s">
        <v>125</v>
      </c>
    </row>
    <row r="11" spans="1:17" s="12" customFormat="1" x14ac:dyDescent="0.25">
      <c r="D11" s="12" t="s">
        <v>61</v>
      </c>
      <c r="F11" s="12" t="s">
        <v>227</v>
      </c>
      <c r="G11" t="s">
        <v>126</v>
      </c>
      <c r="H11" t="s">
        <v>127</v>
      </c>
      <c r="J11" s="12" t="b">
        <v>1</v>
      </c>
    </row>
    <row r="12" spans="1:17" s="12" customFormat="1" x14ac:dyDescent="0.25">
      <c r="B12" s="12" t="s">
        <v>38</v>
      </c>
      <c r="G12" s="22"/>
    </row>
    <row r="13" spans="1:17" x14ac:dyDescent="0.25">
      <c r="B13" s="13" t="s">
        <v>37</v>
      </c>
    </row>
    <row r="14" spans="1:17" x14ac:dyDescent="0.25">
      <c r="D14" s="14" t="s">
        <v>35</v>
      </c>
      <c r="G14" s="17" t="s">
        <v>231</v>
      </c>
      <c r="H14" s="13" t="s">
        <v>232</v>
      </c>
    </row>
    <row r="15" spans="1:17" x14ac:dyDescent="0.25">
      <c r="D15" s="14" t="s">
        <v>28</v>
      </c>
      <c r="F15" s="3" t="s">
        <v>79</v>
      </c>
      <c r="G15" s="17" t="s">
        <v>87</v>
      </c>
      <c r="H15" s="13" t="s">
        <v>88</v>
      </c>
      <c r="J15" s="13" t="b">
        <v>1</v>
      </c>
      <c r="K15" s="13" t="s">
        <v>152</v>
      </c>
      <c r="P15" s="13" t="b">
        <v>0</v>
      </c>
    </row>
    <row r="16" spans="1:17" x14ac:dyDescent="0.25">
      <c r="B16" s="13" t="s">
        <v>38</v>
      </c>
    </row>
    <row r="17" spans="2:16" s="12" customFormat="1" x14ac:dyDescent="0.25">
      <c r="B17" s="12" t="s">
        <v>37</v>
      </c>
      <c r="G17" s="22"/>
    </row>
    <row r="18" spans="2:16" s="12" customFormat="1" x14ac:dyDescent="0.25">
      <c r="D18" s="14" t="s">
        <v>35</v>
      </c>
      <c r="E18" s="13"/>
      <c r="F18" s="13"/>
      <c r="G18" s="17" t="s">
        <v>231</v>
      </c>
      <c r="H18" s="13" t="s">
        <v>232</v>
      </c>
    </row>
    <row r="19" spans="2:16" customFormat="1" x14ac:dyDescent="0.25">
      <c r="D19" t="s">
        <v>52</v>
      </c>
      <c r="E19" t="s">
        <v>102</v>
      </c>
      <c r="F19" t="s">
        <v>101</v>
      </c>
      <c r="G19" t="s">
        <v>99</v>
      </c>
      <c r="H19" t="s">
        <v>100</v>
      </c>
      <c r="J19" t="b">
        <v>1</v>
      </c>
    </row>
    <row r="20" spans="2:16" s="12" customFormat="1" x14ac:dyDescent="0.25">
      <c r="B20" s="12" t="s">
        <v>68</v>
      </c>
      <c r="C20" s="12" t="s">
        <v>104</v>
      </c>
      <c r="G20" s="22"/>
    </row>
    <row r="21" spans="2:16" s="12" customFormat="1" x14ac:dyDescent="0.25">
      <c r="D21" s="12" t="s">
        <v>28</v>
      </c>
      <c r="F21" s="12" t="s">
        <v>226</v>
      </c>
      <c r="G21" s="22" t="s">
        <v>117</v>
      </c>
      <c r="H21" s="12" t="s">
        <v>116</v>
      </c>
      <c r="K21" s="12" t="s">
        <v>234</v>
      </c>
      <c r="P21" s="12" t="b">
        <v>0</v>
      </c>
    </row>
    <row r="22" spans="2:16" s="12" customFormat="1" x14ac:dyDescent="0.25">
      <c r="B22" s="12" t="s">
        <v>69</v>
      </c>
      <c r="G22" s="22"/>
    </row>
    <row r="23" spans="2:16" s="12" customFormat="1" x14ac:dyDescent="0.25">
      <c r="B23" s="12" t="s">
        <v>38</v>
      </c>
      <c r="G23" s="22"/>
    </row>
    <row r="24" spans="2:16" customFormat="1" x14ac:dyDescent="0.25">
      <c r="B24" t="s">
        <v>68</v>
      </c>
      <c r="C24" t="s">
        <v>230</v>
      </c>
    </row>
    <row r="25" spans="2:16" s="12" customFormat="1" x14ac:dyDescent="0.25">
      <c r="B25" s="12" t="s">
        <v>37</v>
      </c>
      <c r="G25" s="22"/>
    </row>
    <row r="26" spans="2:16" x14ac:dyDescent="0.25">
      <c r="D26" s="14" t="s">
        <v>35</v>
      </c>
      <c r="G26" s="17" t="s">
        <v>231</v>
      </c>
      <c r="H26" s="13" t="s">
        <v>232</v>
      </c>
    </row>
    <row r="27" spans="2:16" customFormat="1" x14ac:dyDescent="0.25">
      <c r="D27" t="s">
        <v>52</v>
      </c>
      <c r="E27" t="s">
        <v>54</v>
      </c>
      <c r="F27" t="s">
        <v>228</v>
      </c>
      <c r="G27" t="s">
        <v>105</v>
      </c>
      <c r="H27" t="s">
        <v>106</v>
      </c>
      <c r="K27" t="s">
        <v>233</v>
      </c>
    </row>
    <row r="28" spans="2:16" customFormat="1" x14ac:dyDescent="0.25">
      <c r="B28" t="s">
        <v>38</v>
      </c>
    </row>
    <row r="29" spans="2:16" customFormat="1" x14ac:dyDescent="0.25">
      <c r="B29" t="s">
        <v>69</v>
      </c>
    </row>
    <row r="30" spans="2:16" customFormat="1" x14ac:dyDescent="0.25">
      <c r="B30" t="s">
        <v>68</v>
      </c>
      <c r="C30" t="s">
        <v>223</v>
      </c>
    </row>
    <row r="31" spans="2:16" customFormat="1" x14ac:dyDescent="0.25">
      <c r="B31" s="12" t="s">
        <v>37</v>
      </c>
      <c r="C31" s="12"/>
    </row>
    <row r="32" spans="2:16" customFormat="1" x14ac:dyDescent="0.25">
      <c r="B32" s="12"/>
      <c r="C32" s="12"/>
      <c r="D32" s="14" t="s">
        <v>35</v>
      </c>
      <c r="E32" s="13"/>
      <c r="F32" s="13"/>
      <c r="G32" s="17" t="s">
        <v>231</v>
      </c>
      <c r="H32" s="13" t="s">
        <v>232</v>
      </c>
    </row>
    <row r="33" spans="2:11" customFormat="1" x14ac:dyDescent="0.25">
      <c r="B33" s="12"/>
      <c r="C33" s="12"/>
      <c r="D33" t="s">
        <v>35</v>
      </c>
      <c r="G33" t="s">
        <v>200</v>
      </c>
      <c r="H33" t="s">
        <v>201</v>
      </c>
    </row>
    <row r="34" spans="2:11" customFormat="1" x14ac:dyDescent="0.25">
      <c r="B34" s="12"/>
      <c r="C34" s="12"/>
      <c r="D34" t="s">
        <v>35</v>
      </c>
      <c r="G34" t="s">
        <v>202</v>
      </c>
      <c r="H34" t="s">
        <v>203</v>
      </c>
    </row>
    <row r="35" spans="2:11" customFormat="1" x14ac:dyDescent="0.25">
      <c r="B35" s="12"/>
      <c r="C35" s="12"/>
      <c r="D35" t="s">
        <v>35</v>
      </c>
      <c r="G35" t="s">
        <v>204</v>
      </c>
      <c r="H35" t="s">
        <v>205</v>
      </c>
    </row>
    <row r="36" spans="2:11" customFormat="1" x14ac:dyDescent="0.25">
      <c r="B36" s="12"/>
      <c r="C36" s="12"/>
      <c r="D36" t="s">
        <v>35</v>
      </c>
      <c r="G36" t="s">
        <v>206</v>
      </c>
      <c r="H36" t="s">
        <v>207</v>
      </c>
    </row>
    <row r="37" spans="2:11" customFormat="1" x14ac:dyDescent="0.25">
      <c r="B37" s="12"/>
      <c r="C37" s="12"/>
      <c r="D37" t="s">
        <v>35</v>
      </c>
      <c r="G37" t="s">
        <v>208</v>
      </c>
      <c r="H37" t="s">
        <v>209</v>
      </c>
    </row>
    <row r="38" spans="2:11" customFormat="1" x14ac:dyDescent="0.25">
      <c r="B38" s="12"/>
      <c r="C38" s="12"/>
      <c r="D38" t="s">
        <v>35</v>
      </c>
      <c r="G38" t="s">
        <v>210</v>
      </c>
      <c r="H38" t="s">
        <v>211</v>
      </c>
    </row>
    <row r="39" spans="2:11" customFormat="1" x14ac:dyDescent="0.25">
      <c r="B39" s="12"/>
      <c r="C39" s="12"/>
      <c r="D39" t="s">
        <v>35</v>
      </c>
      <c r="G39" t="s">
        <v>212</v>
      </c>
      <c r="H39" t="s">
        <v>213</v>
      </c>
    </row>
    <row r="40" spans="2:11" customFormat="1" x14ac:dyDescent="0.25">
      <c r="B40" s="12"/>
      <c r="C40" s="12"/>
      <c r="D40" t="s">
        <v>35</v>
      </c>
      <c r="G40" t="s">
        <v>214</v>
      </c>
      <c r="H40" t="s">
        <v>215</v>
      </c>
    </row>
    <row r="41" spans="2:11" customFormat="1" x14ac:dyDescent="0.25">
      <c r="D41" t="s">
        <v>52</v>
      </c>
      <c r="E41" t="s">
        <v>216</v>
      </c>
      <c r="F41" t="s">
        <v>51</v>
      </c>
      <c r="G41" t="s">
        <v>217</v>
      </c>
      <c r="H41" t="s">
        <v>218</v>
      </c>
      <c r="K41" t="s">
        <v>222</v>
      </c>
    </row>
    <row r="42" spans="2:11" customFormat="1" x14ac:dyDescent="0.25">
      <c r="B42" t="s">
        <v>38</v>
      </c>
    </row>
    <row r="43" spans="2:11" customFormat="1" x14ac:dyDescent="0.25">
      <c r="B43" t="s">
        <v>69</v>
      </c>
    </row>
    <row r="44" spans="2:11" customFormat="1" x14ac:dyDescent="0.25">
      <c r="B44" t="s">
        <v>68</v>
      </c>
      <c r="C44" t="s">
        <v>220</v>
      </c>
    </row>
    <row r="45" spans="2:11" customFormat="1" x14ac:dyDescent="0.25">
      <c r="B45" s="12" t="s">
        <v>37</v>
      </c>
    </row>
    <row r="46" spans="2:11" customFormat="1" x14ac:dyDescent="0.25">
      <c r="B46" s="13"/>
      <c r="D46" s="14" t="s">
        <v>35</v>
      </c>
      <c r="E46" s="13"/>
      <c r="F46" s="13"/>
      <c r="G46" s="17" t="s">
        <v>231</v>
      </c>
      <c r="H46" s="13" t="s">
        <v>232</v>
      </c>
    </row>
    <row r="47" spans="2:11" x14ac:dyDescent="0.25">
      <c r="D47" s="14" t="s">
        <v>52</v>
      </c>
      <c r="E47" s="13" t="s">
        <v>103</v>
      </c>
      <c r="F47" s="3" t="s">
        <v>91</v>
      </c>
      <c r="G47" s="17" t="s">
        <v>89</v>
      </c>
      <c r="H47" s="13" t="s">
        <v>90</v>
      </c>
      <c r="K47" s="13" t="s">
        <v>221</v>
      </c>
    </row>
    <row r="48" spans="2:11" customFormat="1" x14ac:dyDescent="0.25">
      <c r="B48" t="s">
        <v>38</v>
      </c>
    </row>
    <row r="49" spans="2:13" x14ac:dyDescent="0.25">
      <c r="B49" s="13" t="s">
        <v>68</v>
      </c>
      <c r="C49" s="13" t="s">
        <v>98</v>
      </c>
    </row>
    <row r="50" spans="2:13" x14ac:dyDescent="0.25">
      <c r="B50" s="13" t="s">
        <v>37</v>
      </c>
    </row>
    <row r="51" spans="2:13" x14ac:dyDescent="0.25">
      <c r="D51" s="14" t="s">
        <v>35</v>
      </c>
      <c r="G51" s="17" t="s">
        <v>231</v>
      </c>
      <c r="H51" s="13" t="s">
        <v>232</v>
      </c>
    </row>
    <row r="52" spans="2:13" ht="45" x14ac:dyDescent="0.25">
      <c r="D52" s="14" t="s">
        <v>52</v>
      </c>
      <c r="E52" s="13" t="s">
        <v>109</v>
      </c>
      <c r="F52" s="13" t="s">
        <v>78</v>
      </c>
      <c r="G52" s="17" t="s">
        <v>110</v>
      </c>
      <c r="H52" s="17" t="s">
        <v>145</v>
      </c>
      <c r="K52" t="s">
        <v>144</v>
      </c>
      <c r="L52" s="25" t="s">
        <v>155</v>
      </c>
      <c r="M52" s="25" t="s">
        <v>157</v>
      </c>
    </row>
    <row r="53" spans="2:13" x14ac:dyDescent="0.25">
      <c r="B53" s="13" t="s">
        <v>38</v>
      </c>
    </row>
    <row r="54" spans="2:13" x14ac:dyDescent="0.25">
      <c r="B54" s="13" t="s">
        <v>68</v>
      </c>
      <c r="C54" s="13" t="s">
        <v>146</v>
      </c>
    </row>
    <row r="55" spans="2:13" x14ac:dyDescent="0.25">
      <c r="B55" s="13" t="s">
        <v>37</v>
      </c>
    </row>
    <row r="56" spans="2:13" x14ac:dyDescent="0.25">
      <c r="D56" s="14" t="s">
        <v>35</v>
      </c>
      <c r="G56" s="17" t="s">
        <v>231</v>
      </c>
      <c r="H56" s="13" t="s">
        <v>232</v>
      </c>
    </row>
    <row r="57" spans="2:13" x14ac:dyDescent="0.25">
      <c r="D57" s="14" t="s">
        <v>52</v>
      </c>
      <c r="E57" t="s">
        <v>159</v>
      </c>
      <c r="F57" s="13" t="s">
        <v>158</v>
      </c>
      <c r="G57" s="17" t="s">
        <v>165</v>
      </c>
      <c r="H57" s="13" t="s">
        <v>166</v>
      </c>
      <c r="K57" t="s">
        <v>168</v>
      </c>
    </row>
    <row r="58" spans="2:13" x14ac:dyDescent="0.25">
      <c r="B58" s="13" t="s">
        <v>68</v>
      </c>
      <c r="C58" s="13" t="s">
        <v>177</v>
      </c>
    </row>
    <row r="59" spans="2:13" x14ac:dyDescent="0.25">
      <c r="D59" s="14" t="s">
        <v>52</v>
      </c>
      <c r="E59" t="s">
        <v>54</v>
      </c>
      <c r="F59" s="13" t="s">
        <v>169</v>
      </c>
      <c r="G59" s="17" t="s">
        <v>171</v>
      </c>
      <c r="H59" s="13" t="s">
        <v>172</v>
      </c>
      <c r="K59" t="s">
        <v>176</v>
      </c>
    </row>
    <row r="60" spans="2:13" x14ac:dyDescent="0.25">
      <c r="B60" s="13" t="s">
        <v>69</v>
      </c>
    </row>
    <row r="61" spans="2:13" x14ac:dyDescent="0.25">
      <c r="B61" s="13" t="s">
        <v>68</v>
      </c>
      <c r="C61" s="13" t="s">
        <v>178</v>
      </c>
    </row>
    <row r="62" spans="2:13" x14ac:dyDescent="0.25">
      <c r="D62" s="14" t="s">
        <v>52</v>
      </c>
      <c r="E62" t="s">
        <v>54</v>
      </c>
      <c r="F62" s="13" t="s">
        <v>170</v>
      </c>
      <c r="G62" s="17" t="s">
        <v>173</v>
      </c>
      <c r="H62" s="13" t="s">
        <v>174</v>
      </c>
      <c r="K62" s="13" t="s">
        <v>196</v>
      </c>
    </row>
    <row r="63" spans="2:13" x14ac:dyDescent="0.25">
      <c r="B63" s="13" t="s">
        <v>69</v>
      </c>
    </row>
    <row r="64" spans="2:13" x14ac:dyDescent="0.25">
      <c r="B64" s="13" t="s">
        <v>38</v>
      </c>
    </row>
    <row r="65" spans="2:13" x14ac:dyDescent="0.25">
      <c r="B65" s="13" t="s">
        <v>37</v>
      </c>
      <c r="D65" s="13"/>
    </row>
    <row r="66" spans="2:13" x14ac:dyDescent="0.25">
      <c r="D66" s="14" t="s">
        <v>35</v>
      </c>
      <c r="G66" s="17" t="s">
        <v>231</v>
      </c>
      <c r="H66" s="13" t="s">
        <v>232</v>
      </c>
    </row>
    <row r="67" spans="2:13" customFormat="1" x14ac:dyDescent="0.25">
      <c r="D67" t="s">
        <v>52</v>
      </c>
      <c r="E67" t="s">
        <v>54</v>
      </c>
      <c r="F67" t="s">
        <v>77</v>
      </c>
      <c r="G67" t="s">
        <v>107</v>
      </c>
      <c r="H67" t="s">
        <v>108</v>
      </c>
      <c r="J67" s="13"/>
      <c r="K67" t="s">
        <v>167</v>
      </c>
    </row>
    <row r="68" spans="2:13" x14ac:dyDescent="0.25">
      <c r="B68" s="13" t="s">
        <v>38</v>
      </c>
    </row>
    <row r="69" spans="2:13" x14ac:dyDescent="0.25">
      <c r="B69" s="13" t="s">
        <v>69</v>
      </c>
    </row>
    <row r="70" spans="2:13" x14ac:dyDescent="0.25">
      <c r="B70" s="13" t="s">
        <v>68</v>
      </c>
      <c r="C70" s="13" t="s">
        <v>175</v>
      </c>
    </row>
    <row r="71" spans="2:13" x14ac:dyDescent="0.25">
      <c r="B71" s="13" t="s">
        <v>37</v>
      </c>
    </row>
    <row r="72" spans="2:13" x14ac:dyDescent="0.25">
      <c r="D72" s="14" t="s">
        <v>35</v>
      </c>
      <c r="G72" s="17" t="s">
        <v>231</v>
      </c>
      <c r="H72" s="13" t="s">
        <v>232</v>
      </c>
    </row>
    <row r="73" spans="2:13" x14ac:dyDescent="0.25">
      <c r="D73" s="14" t="s">
        <v>130</v>
      </c>
      <c r="E73" s="13" t="s">
        <v>131</v>
      </c>
      <c r="G73" s="17" t="s">
        <v>142</v>
      </c>
      <c r="H73" s="13" t="s">
        <v>143</v>
      </c>
      <c r="L73" s="13" t="s">
        <v>147</v>
      </c>
      <c r="M73" s="13" t="s">
        <v>148</v>
      </c>
    </row>
    <row r="74" spans="2:13" x14ac:dyDescent="0.25">
      <c r="B74" s="13" t="s">
        <v>38</v>
      </c>
    </row>
    <row r="75" spans="2:13" x14ac:dyDescent="0.25">
      <c r="B75" s="13" t="s">
        <v>69</v>
      </c>
    </row>
    <row r="76" spans="2:13" x14ac:dyDescent="0.25">
      <c r="B76" s="13" t="s">
        <v>69</v>
      </c>
    </row>
    <row r="77" spans="2:13" x14ac:dyDescent="0.25">
      <c r="B77" s="13" t="s">
        <v>69</v>
      </c>
    </row>
    <row r="78" spans="2:13" customFormat="1" x14ac:dyDescent="0.25">
      <c r="B78" t="s">
        <v>37</v>
      </c>
    </row>
    <row r="79" spans="2:13" customFormat="1" x14ac:dyDescent="0.25">
      <c r="D79" t="s">
        <v>35</v>
      </c>
      <c r="G79" s="17" t="s">
        <v>231</v>
      </c>
      <c r="H79" s="13" t="s">
        <v>232</v>
      </c>
    </row>
    <row r="80" spans="2:13" customFormat="1" x14ac:dyDescent="0.25">
      <c r="D80" t="s">
        <v>35</v>
      </c>
      <c r="G80" t="s">
        <v>118</v>
      </c>
      <c r="H80" t="s">
        <v>119</v>
      </c>
    </row>
    <row r="81" spans="2:8" customFormat="1" x14ac:dyDescent="0.25">
      <c r="D81" t="s">
        <v>35</v>
      </c>
      <c r="G81" t="s">
        <v>120</v>
      </c>
      <c r="H81" t="s">
        <v>121</v>
      </c>
    </row>
    <row r="82" spans="2:8" customFormat="1" x14ac:dyDescent="0.25">
      <c r="B82"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pane ySplit="1" topLeftCell="A2" activePane="bottomLeft" state="frozen"/>
      <selection pane="bottomLeft" activeCell="B10" sqref="B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s="10" customFormat="1" x14ac:dyDescent="0.25">
      <c r="A2" t="s">
        <v>102</v>
      </c>
      <c r="B2" t="str">
        <f>"1"</f>
        <v>1</v>
      </c>
      <c r="C2" t="s">
        <v>62</v>
      </c>
      <c r="D2" t="s">
        <v>65</v>
      </c>
    </row>
    <row r="3" spans="1:4" s="10" customFormat="1" x14ac:dyDescent="0.25">
      <c r="A3" t="s">
        <v>102</v>
      </c>
      <c r="B3" t="str">
        <f>"4"</f>
        <v>4</v>
      </c>
      <c r="C3" t="s">
        <v>63</v>
      </c>
      <c r="D3" t="s">
        <v>66</v>
      </c>
    </row>
    <row r="4" spans="1:4" s="10" customFormat="1" x14ac:dyDescent="0.25">
      <c r="A4" t="s">
        <v>102</v>
      </c>
      <c r="B4" t="str">
        <f>"5"</f>
        <v>5</v>
      </c>
      <c r="C4" t="s">
        <v>64</v>
      </c>
      <c r="D4" t="s">
        <v>67</v>
      </c>
    </row>
    <row r="5" spans="1:4" s="10" customFormat="1" x14ac:dyDescent="0.25">
      <c r="A5" t="s">
        <v>102</v>
      </c>
      <c r="B5" t="str">
        <f>"2"</f>
        <v>2</v>
      </c>
      <c r="C5" t="s">
        <v>80</v>
      </c>
      <c r="D5" t="s">
        <v>81</v>
      </c>
    </row>
    <row r="6" spans="1:4" s="10" customFormat="1" x14ac:dyDescent="0.25">
      <c r="A6" t="s">
        <v>102</v>
      </c>
      <c r="B6" t="str">
        <f>"3"</f>
        <v>3</v>
      </c>
      <c r="C6" t="s">
        <v>83</v>
      </c>
      <c r="D6" t="s">
        <v>82</v>
      </c>
    </row>
    <row r="7" spans="1:4" s="10" customFormat="1" x14ac:dyDescent="0.25">
      <c r="A7" s="12"/>
      <c r="B7" s="12"/>
      <c r="C7" s="12"/>
      <c r="D7" s="12"/>
    </row>
    <row r="8" spans="1:4" x14ac:dyDescent="0.25">
      <c r="A8" s="13" t="s">
        <v>54</v>
      </c>
      <c r="B8" s="13" t="str">
        <f>"1"</f>
        <v>1</v>
      </c>
      <c r="C8" s="13" t="s">
        <v>55</v>
      </c>
      <c r="D8" s="13" t="s">
        <v>58</v>
      </c>
    </row>
    <row r="9" spans="1:4" x14ac:dyDescent="0.25">
      <c r="A9" s="13" t="s">
        <v>54</v>
      </c>
      <c r="B9" s="13" t="str">
        <f>"2"</f>
        <v>2</v>
      </c>
      <c r="C9" s="13" t="s">
        <v>56</v>
      </c>
      <c r="D9" s="13" t="s">
        <v>59</v>
      </c>
    </row>
    <row r="10" spans="1:4" x14ac:dyDescent="0.25">
      <c r="A10" s="13" t="s">
        <v>54</v>
      </c>
      <c r="B10" s="13" t="str">
        <f>"3"</f>
        <v>3</v>
      </c>
      <c r="C10" s="13" t="s">
        <v>57</v>
      </c>
      <c r="D10" s="13" t="s">
        <v>60</v>
      </c>
    </row>
    <row r="11" spans="1:4" x14ac:dyDescent="0.25">
      <c r="A11" s="13"/>
      <c r="B11" s="13"/>
      <c r="C11" s="13"/>
      <c r="D11" s="13"/>
    </row>
    <row r="12" spans="1:4" x14ac:dyDescent="0.25">
      <c r="A12" s="13" t="s">
        <v>216</v>
      </c>
      <c r="B12" s="13" t="str">
        <f>"1"</f>
        <v>1</v>
      </c>
      <c r="C12" s="13" t="s">
        <v>55</v>
      </c>
      <c r="D12" s="13" t="s">
        <v>58</v>
      </c>
    </row>
    <row r="13" spans="1:4" x14ac:dyDescent="0.25">
      <c r="A13" s="13" t="s">
        <v>216</v>
      </c>
      <c r="B13" s="13" t="str">
        <f>"2"</f>
        <v>2</v>
      </c>
      <c r="C13" s="13" t="s">
        <v>56</v>
      </c>
      <c r="D13" s="13" t="s">
        <v>59</v>
      </c>
    </row>
    <row r="14" spans="1:4" x14ac:dyDescent="0.25">
      <c r="A14" s="13"/>
      <c r="B14" s="13"/>
      <c r="C14" s="13"/>
      <c r="D14" s="13"/>
    </row>
    <row r="15" spans="1:4" x14ac:dyDescent="0.25">
      <c r="A15" s="13" t="s">
        <v>103</v>
      </c>
      <c r="B15" s="13" t="str">
        <f>"1"</f>
        <v>1</v>
      </c>
      <c r="C15" s="13" t="s">
        <v>92</v>
      </c>
      <c r="D15" s="13" t="s">
        <v>95</v>
      </c>
    </row>
    <row r="16" spans="1:4" x14ac:dyDescent="0.25">
      <c r="A16" s="13" t="s">
        <v>103</v>
      </c>
      <c r="B16" s="13" t="str">
        <f>"2"</f>
        <v>2</v>
      </c>
      <c r="C16" s="13" t="s">
        <v>93</v>
      </c>
      <c r="D16" s="13" t="s">
        <v>96</v>
      </c>
    </row>
    <row r="17" spans="1:4" x14ac:dyDescent="0.25">
      <c r="A17" s="13" t="s">
        <v>103</v>
      </c>
      <c r="B17" s="13" t="str">
        <f>"3"</f>
        <v>3</v>
      </c>
      <c r="C17" s="13" t="s">
        <v>153</v>
      </c>
      <c r="D17" s="13" t="s">
        <v>154</v>
      </c>
    </row>
    <row r="18" spans="1:4" x14ac:dyDescent="0.25">
      <c r="A18" s="13" t="s">
        <v>103</v>
      </c>
      <c r="B18" s="13" t="str">
        <f>"4"</f>
        <v>4</v>
      </c>
      <c r="C18" s="13" t="s">
        <v>94</v>
      </c>
      <c r="D18" s="13" t="s">
        <v>97</v>
      </c>
    </row>
    <row r="19" spans="1:4" x14ac:dyDescent="0.25">
      <c r="A19" s="13" t="s">
        <v>103</v>
      </c>
      <c r="B19" s="13" t="str">
        <f>"33"</f>
        <v>33</v>
      </c>
      <c r="C19" s="13" t="s">
        <v>57</v>
      </c>
      <c r="D19" s="13" t="s">
        <v>60</v>
      </c>
    </row>
    <row r="20" spans="1:4" x14ac:dyDescent="0.25">
      <c r="A20" s="13"/>
      <c r="B20" s="13"/>
      <c r="C20" s="13"/>
      <c r="D20" s="13"/>
    </row>
    <row r="21" spans="1:4" x14ac:dyDescent="0.25">
      <c r="A21" s="13" t="s">
        <v>109</v>
      </c>
      <c r="B21" s="13" t="str">
        <f>"1"</f>
        <v>1</v>
      </c>
      <c r="C21" s="13" t="s">
        <v>111</v>
      </c>
      <c r="D21" s="13" t="s">
        <v>114</v>
      </c>
    </row>
    <row r="22" spans="1:4" x14ac:dyDescent="0.25">
      <c r="A22" s="13" t="s">
        <v>109</v>
      </c>
      <c r="B22" s="13" t="str">
        <f>"2"</f>
        <v>2</v>
      </c>
      <c r="C22" s="13" t="s">
        <v>112</v>
      </c>
      <c r="D22" s="13" t="s">
        <v>115</v>
      </c>
    </row>
    <row r="23" spans="1:4" x14ac:dyDescent="0.25">
      <c r="A23" s="13" t="s">
        <v>109</v>
      </c>
      <c r="B23" s="13" t="str">
        <f>"3"</f>
        <v>3</v>
      </c>
      <c r="C23" s="13" t="s">
        <v>156</v>
      </c>
      <c r="D23" s="13" t="s">
        <v>113</v>
      </c>
    </row>
    <row r="24" spans="1:4" s="10" customFormat="1" x14ac:dyDescent="0.25">
      <c r="A24" s="12" t="s">
        <v>109</v>
      </c>
      <c r="B24" s="12" t="str">
        <f>"33"</f>
        <v>33</v>
      </c>
      <c r="C24" s="12" t="s">
        <v>57</v>
      </c>
      <c r="D24" s="12" t="s">
        <v>60</v>
      </c>
    </row>
    <row r="25" spans="1:4" s="10" customFormat="1" x14ac:dyDescent="0.25">
      <c r="A25" s="13"/>
      <c r="B25" s="13"/>
      <c r="C25" s="12"/>
      <c r="D25" s="12"/>
    </row>
    <row r="26" spans="1:4" x14ac:dyDescent="0.25">
      <c r="A26" t="s">
        <v>159</v>
      </c>
      <c r="B26" t="str">
        <f>"1"</f>
        <v>1</v>
      </c>
      <c r="C26" t="s">
        <v>164</v>
      </c>
      <c r="D26" t="s">
        <v>163</v>
      </c>
    </row>
    <row r="27" spans="1:4" x14ac:dyDescent="0.25">
      <c r="A27" t="s">
        <v>159</v>
      </c>
      <c r="B27" t="str">
        <f>"2"</f>
        <v>2</v>
      </c>
      <c r="C27" t="s">
        <v>162</v>
      </c>
      <c r="D27" t="s">
        <v>161</v>
      </c>
    </row>
    <row r="28" spans="1:4" x14ac:dyDescent="0.25">
      <c r="A28" t="s">
        <v>159</v>
      </c>
      <c r="B28" t="str">
        <f>"3"</f>
        <v>3</v>
      </c>
      <c r="C28" t="s">
        <v>160</v>
      </c>
      <c r="D28" t="s">
        <v>160</v>
      </c>
    </row>
    <row r="29" spans="1:4" x14ac:dyDescent="0.25">
      <c r="A29" t="s">
        <v>159</v>
      </c>
      <c r="B29" t="str">
        <f>"33"</f>
        <v>33</v>
      </c>
      <c r="C29" t="s">
        <v>57</v>
      </c>
      <c r="D29" t="s">
        <v>60</v>
      </c>
    </row>
    <row r="30" spans="1:4" s="10" customFormat="1" x14ac:dyDescent="0.25">
      <c r="A30" s="12"/>
      <c r="B30" s="12"/>
      <c r="C30" s="12"/>
      <c r="D30" s="12"/>
    </row>
    <row r="31" spans="1:4" s="10" customFormat="1" x14ac:dyDescent="0.25">
      <c r="A31" s="13"/>
      <c r="B31" s="13"/>
      <c r="C31" s="14"/>
      <c r="D31" s="14"/>
    </row>
    <row r="32" spans="1:4" s="10" customFormat="1" x14ac:dyDescent="0.25">
      <c r="A32" s="13"/>
      <c r="B32" s="13"/>
      <c r="C32" s="14"/>
      <c r="D32" s="14"/>
    </row>
    <row r="33" spans="1:6" s="10" customFormat="1" x14ac:dyDescent="0.25">
      <c r="A33" s="13"/>
      <c r="B33" s="13"/>
      <c r="C33" s="14"/>
      <c r="D33" s="14"/>
    </row>
    <row r="34" spans="1:6" x14ac:dyDescent="0.25">
      <c r="A34" s="13"/>
      <c r="B34" s="13"/>
      <c r="C34" s="14"/>
      <c r="D34" s="18"/>
    </row>
    <row r="35" spans="1:6" x14ac:dyDescent="0.25">
      <c r="A35" s="13"/>
      <c r="B35" s="13"/>
      <c r="C35" s="14"/>
      <c r="D35" s="14"/>
      <c r="F35" s="13"/>
    </row>
    <row r="36" spans="1:6" x14ac:dyDescent="0.25">
      <c r="A36" s="13"/>
      <c r="B36" s="13"/>
      <c r="C36" s="14"/>
      <c r="D36" s="14"/>
    </row>
    <row r="37" spans="1:6" x14ac:dyDescent="0.25">
      <c r="A37" s="13"/>
      <c r="B37" s="12"/>
      <c r="C37" s="14"/>
      <c r="D37" s="14"/>
    </row>
    <row r="38" spans="1:6" x14ac:dyDescent="0.25">
      <c r="A38" s="13"/>
      <c r="B38" s="12"/>
      <c r="C38" s="14"/>
      <c r="D38" s="14"/>
    </row>
    <row r="39" spans="1:6" x14ac:dyDescent="0.25">
      <c r="A39" s="13"/>
      <c r="B39" s="12"/>
      <c r="C39" s="14"/>
      <c r="D39" s="14"/>
    </row>
    <row r="40" spans="1:6" x14ac:dyDescent="0.25">
      <c r="A40" s="13"/>
      <c r="B40" s="12"/>
      <c r="C40" s="14"/>
      <c r="D40" s="14"/>
    </row>
    <row r="41" spans="1:6" x14ac:dyDescent="0.25">
      <c r="A41" s="13"/>
      <c r="B41" s="13"/>
      <c r="C41" s="14"/>
      <c r="D41" s="14"/>
    </row>
    <row r="42" spans="1:6" x14ac:dyDescent="0.25">
      <c r="A42" s="13"/>
      <c r="B42" s="13"/>
      <c r="C42" s="13"/>
      <c r="D42" s="13"/>
    </row>
    <row r="43" spans="1:6" s="10" customFormat="1" x14ac:dyDescent="0.25">
      <c r="A43" s="13"/>
      <c r="B43" s="13"/>
      <c r="C43" s="13"/>
      <c r="D43" s="13"/>
    </row>
    <row r="44" spans="1:6" s="10" customFormat="1" x14ac:dyDescent="0.25">
      <c r="A44" s="13"/>
      <c r="B44" s="13"/>
      <c r="C44" s="13"/>
      <c r="D44" s="13"/>
    </row>
    <row r="45" spans="1:6" s="10" customFormat="1" x14ac:dyDescent="0.25">
      <c r="A45" s="13"/>
      <c r="B45" s="12"/>
      <c r="C45" s="13"/>
      <c r="D45" s="13"/>
    </row>
    <row r="46" spans="1:6" s="10" customFormat="1" x14ac:dyDescent="0.25">
      <c r="A46" s="13"/>
      <c r="B46" s="12"/>
      <c r="C46" s="13"/>
      <c r="D46" s="13"/>
    </row>
    <row r="47" spans="1:6" s="10" customFormat="1" x14ac:dyDescent="0.25">
      <c r="A47" s="12"/>
      <c r="B47" s="12"/>
      <c r="C47" s="12"/>
      <c r="D47" s="12"/>
    </row>
    <row r="48" spans="1:6" x14ac:dyDescent="0.25">
      <c r="A48" s="13"/>
      <c r="B48" s="13"/>
      <c r="C48" s="14"/>
      <c r="D48" s="14"/>
    </row>
    <row r="49" spans="1:4" x14ac:dyDescent="0.25">
      <c r="A49" s="13"/>
      <c r="B49" s="13"/>
      <c r="C49" s="14"/>
      <c r="D49" s="14"/>
    </row>
    <row r="50" spans="1:4" x14ac:dyDescent="0.25">
      <c r="A50" s="13"/>
      <c r="B50" s="13"/>
      <c r="C50" s="14"/>
      <c r="D50" s="14"/>
    </row>
    <row r="51" spans="1:4" x14ac:dyDescent="0.25">
      <c r="A51" s="14"/>
      <c r="B51" s="13"/>
      <c r="C51" s="14"/>
      <c r="D51" s="14"/>
    </row>
    <row r="52" spans="1:4" x14ac:dyDescent="0.25">
      <c r="A52" s="13"/>
      <c r="B52" s="13"/>
      <c r="C52" s="14"/>
      <c r="D52" s="14"/>
    </row>
    <row r="53" spans="1:4" x14ac:dyDescent="0.25">
      <c r="A53" s="13"/>
      <c r="B53" s="13"/>
      <c r="C53" s="14"/>
      <c r="D53" s="14"/>
    </row>
    <row r="54" spans="1:4" x14ac:dyDescent="0.25">
      <c r="A54" s="13"/>
      <c r="B54" s="13"/>
      <c r="C54" s="14"/>
      <c r="D54" s="14"/>
    </row>
    <row r="55" spans="1:4" x14ac:dyDescent="0.25">
      <c r="A55" s="13"/>
      <c r="B55" s="13"/>
      <c r="C55" s="14"/>
      <c r="D55" s="14"/>
    </row>
    <row r="56" spans="1:4" x14ac:dyDescent="0.25">
      <c r="A56" s="13"/>
      <c r="B56" s="13"/>
      <c r="C56" s="14"/>
      <c r="D56" s="14"/>
    </row>
    <row r="57" spans="1:4" x14ac:dyDescent="0.25">
      <c r="A57" s="13"/>
      <c r="B57" s="19"/>
      <c r="C57" s="14"/>
      <c r="D57" s="14"/>
    </row>
    <row r="58" spans="1:4" x14ac:dyDescent="0.25">
      <c r="A58" s="13"/>
      <c r="B58" s="19"/>
      <c r="C58" s="14"/>
      <c r="D58" s="14"/>
    </row>
    <row r="59" spans="1:4" x14ac:dyDescent="0.25">
      <c r="A59" s="13"/>
      <c r="B59" s="20"/>
      <c r="C59" s="21"/>
      <c r="D59" s="21"/>
    </row>
    <row r="60" spans="1:4" x14ac:dyDescent="0.25">
      <c r="A60" s="13"/>
      <c r="B60" s="20"/>
      <c r="C60" s="21"/>
      <c r="D60" s="21"/>
    </row>
    <row r="61" spans="1:4" x14ac:dyDescent="0.25">
      <c r="A61" s="13"/>
      <c r="B61" s="20"/>
      <c r="C61" s="21"/>
      <c r="D61" s="21"/>
    </row>
    <row r="62" spans="1:4" x14ac:dyDescent="0.25">
      <c r="A62" s="13"/>
      <c r="B62" s="20"/>
      <c r="C62" s="21"/>
      <c r="D62" s="21"/>
    </row>
    <row r="63" spans="1:4" x14ac:dyDescent="0.25">
      <c r="A63" s="13"/>
      <c r="B63" s="20"/>
      <c r="C63" s="21"/>
      <c r="D63" s="21"/>
    </row>
    <row r="64" spans="1:4" x14ac:dyDescent="0.25">
      <c r="A64" s="13"/>
      <c r="B64" s="20"/>
      <c r="C64" s="21"/>
      <c r="D64" s="21"/>
    </row>
    <row r="65" spans="1:4" x14ac:dyDescent="0.25">
      <c r="A65" s="13"/>
      <c r="B65" s="20"/>
      <c r="C65" s="21"/>
      <c r="D65" s="21"/>
    </row>
    <row r="66" spans="1:4" x14ac:dyDescent="0.25">
      <c r="A66" s="13"/>
      <c r="B66" s="20"/>
      <c r="C66" s="21"/>
      <c r="D66" s="21"/>
    </row>
    <row r="67" spans="1:4" x14ac:dyDescent="0.25">
      <c r="A67" s="13"/>
      <c r="B67" s="20"/>
      <c r="C67" s="21"/>
      <c r="D67" s="21"/>
    </row>
    <row r="68" spans="1:4" x14ac:dyDescent="0.25">
      <c r="A68" s="13"/>
      <c r="B68" s="20"/>
      <c r="C68" s="21"/>
      <c r="D68" s="21"/>
    </row>
    <row r="69" spans="1:4" x14ac:dyDescent="0.25">
      <c r="A69" s="13"/>
      <c r="B69" s="20"/>
      <c r="C69" s="21"/>
      <c r="D69" s="21"/>
    </row>
    <row r="70" spans="1:4" x14ac:dyDescent="0.25">
      <c r="A70" s="13"/>
      <c r="B70" s="20"/>
      <c r="C70" s="21"/>
      <c r="D70" s="21"/>
    </row>
    <row r="71" spans="1:4" x14ac:dyDescent="0.25">
      <c r="A71" s="13"/>
      <c r="B71" s="20"/>
      <c r="C71" s="21"/>
      <c r="D71" s="21"/>
    </row>
    <row r="72" spans="1:4" x14ac:dyDescent="0.25">
      <c r="A72" s="13"/>
      <c r="B72" s="20"/>
      <c r="C72" s="21"/>
      <c r="D72" s="21"/>
    </row>
    <row r="73" spans="1:4" x14ac:dyDescent="0.25">
      <c r="A73" s="13"/>
      <c r="B73" s="20"/>
      <c r="C73" s="21"/>
      <c r="D73" s="21"/>
    </row>
    <row r="74" spans="1:4" x14ac:dyDescent="0.25">
      <c r="A74" s="13"/>
      <c r="B74" s="20"/>
      <c r="C74" s="21"/>
      <c r="D74" s="21"/>
    </row>
    <row r="75" spans="1:4" x14ac:dyDescent="0.25">
      <c r="A75" s="13"/>
      <c r="B75" s="20"/>
      <c r="C75" s="21"/>
      <c r="D75" s="21"/>
    </row>
    <row r="76" spans="1:4" x14ac:dyDescent="0.25">
      <c r="A76" s="13"/>
      <c r="B76" s="20"/>
      <c r="C76" s="21"/>
      <c r="D76" s="21"/>
    </row>
    <row r="77" spans="1:4" x14ac:dyDescent="0.25">
      <c r="A77" s="13"/>
      <c r="B77" s="20"/>
      <c r="C77" s="21"/>
      <c r="D77" s="21"/>
    </row>
    <row r="78" spans="1:4" x14ac:dyDescent="0.25">
      <c r="A78" s="13"/>
      <c r="B78" s="20"/>
      <c r="C78" s="21"/>
      <c r="D78" s="21"/>
    </row>
    <row r="79" spans="1:4" x14ac:dyDescent="0.25">
      <c r="A79" s="13"/>
      <c r="B79" s="20"/>
      <c r="C79" s="21"/>
      <c r="D79" s="21"/>
    </row>
    <row r="80" spans="1:4" x14ac:dyDescent="0.25">
      <c r="A80" s="13"/>
      <c r="B80" s="20"/>
      <c r="C80" s="21"/>
      <c r="D80" s="21"/>
    </row>
    <row r="81" spans="1:4" x14ac:dyDescent="0.25">
      <c r="A81" s="13"/>
      <c r="B81" s="19"/>
      <c r="C81" s="14"/>
      <c r="D81" s="14"/>
    </row>
    <row r="82" spans="1:4" x14ac:dyDescent="0.25">
      <c r="A82" s="13"/>
      <c r="B82" s="19"/>
      <c r="C82" s="14"/>
      <c r="D82" s="14"/>
    </row>
    <row r="83" spans="1:4" x14ac:dyDescent="0.25">
      <c r="A83" s="13"/>
      <c r="B83" s="19"/>
      <c r="C83" s="21"/>
      <c r="D83" s="21"/>
    </row>
    <row r="84" spans="1:4" x14ac:dyDescent="0.25">
      <c r="A84" s="13"/>
      <c r="B84" s="19"/>
      <c r="C84" s="21"/>
      <c r="D84" s="14"/>
    </row>
    <row r="85" spans="1:4" x14ac:dyDescent="0.25">
      <c r="A85" s="13"/>
      <c r="B85" s="19"/>
      <c r="C85" s="21"/>
      <c r="D85" s="14"/>
    </row>
    <row r="86" spans="1:4" x14ac:dyDescent="0.25">
      <c r="A86" s="13"/>
      <c r="B86" s="19"/>
      <c r="C86" s="15"/>
      <c r="D86" s="14"/>
    </row>
    <row r="87" spans="1:4" x14ac:dyDescent="0.25">
      <c r="A87" s="13"/>
      <c r="B87" s="19"/>
      <c r="C87" s="15"/>
      <c r="D87" s="14"/>
    </row>
    <row r="88" spans="1:4" x14ac:dyDescent="0.25">
      <c r="A88" s="13"/>
      <c r="B88" s="19"/>
      <c r="C88" s="14"/>
      <c r="D88" s="14"/>
    </row>
    <row r="89" spans="1:4" x14ac:dyDescent="0.25">
      <c r="A89" s="13"/>
      <c r="B89" s="19"/>
      <c r="C89" s="15"/>
      <c r="D89" s="14"/>
    </row>
    <row r="90" spans="1:4" x14ac:dyDescent="0.25">
      <c r="A90" s="13"/>
      <c r="B90" s="19"/>
      <c r="C90" s="15"/>
      <c r="D90" s="14"/>
    </row>
    <row r="91" spans="1:4" x14ac:dyDescent="0.25">
      <c r="A91" s="13"/>
      <c r="B91" s="19"/>
      <c r="C91" s="15"/>
      <c r="D91" s="14"/>
    </row>
    <row r="92" spans="1:4" x14ac:dyDescent="0.25">
      <c r="A92" s="13"/>
      <c r="B92" s="19"/>
      <c r="C92" s="15"/>
      <c r="D92" s="14"/>
    </row>
    <row r="93" spans="1:4" x14ac:dyDescent="0.25">
      <c r="A93" s="13"/>
      <c r="B93" s="19"/>
      <c r="C93" s="15"/>
      <c r="D93" s="14"/>
    </row>
    <row r="94" spans="1:4" x14ac:dyDescent="0.25">
      <c r="A94" s="13"/>
      <c r="B94" s="19"/>
      <c r="C94" s="15"/>
      <c r="D94" s="14"/>
    </row>
    <row r="95" spans="1:4" x14ac:dyDescent="0.25">
      <c r="A95" s="13"/>
      <c r="B95" s="13"/>
      <c r="C95" s="15"/>
      <c r="D95" s="14"/>
    </row>
    <row r="96" spans="1:4" x14ac:dyDescent="0.25">
      <c r="A96" s="13"/>
      <c r="B96" s="13"/>
      <c r="C96" s="15"/>
      <c r="D96" s="14"/>
    </row>
    <row r="97" spans="1:4" x14ac:dyDescent="0.25">
      <c r="A97" s="13"/>
      <c r="B97" s="13"/>
      <c r="C97" s="15"/>
      <c r="D97" s="14"/>
    </row>
    <row r="98" spans="1:4" x14ac:dyDescent="0.25">
      <c r="A98" s="13"/>
      <c r="B98" s="13"/>
      <c r="C98" s="15"/>
      <c r="D98" s="14"/>
    </row>
    <row r="99" spans="1:4" x14ac:dyDescent="0.25">
      <c r="A99" s="13"/>
      <c r="B99" s="19"/>
      <c r="C99" s="15"/>
      <c r="D99" s="14"/>
    </row>
    <row r="100" spans="1:4" x14ac:dyDescent="0.25">
      <c r="A100" s="13"/>
      <c r="B100" s="19"/>
      <c r="C100" s="15"/>
      <c r="D100" s="14"/>
    </row>
    <row r="101" spans="1:4" x14ac:dyDescent="0.25">
      <c r="A101" s="13"/>
      <c r="B101" s="13"/>
      <c r="C101" s="15"/>
      <c r="D101" s="14"/>
    </row>
    <row r="102" spans="1:4" x14ac:dyDescent="0.25">
      <c r="A102" s="13"/>
      <c r="B102" s="13"/>
      <c r="C102" s="15"/>
      <c r="D102" s="14"/>
    </row>
    <row r="103" spans="1:4" x14ac:dyDescent="0.25">
      <c r="A103" s="13"/>
      <c r="B103" s="19"/>
      <c r="C103" s="15"/>
      <c r="D103" s="14"/>
    </row>
    <row r="104" spans="1:4" x14ac:dyDescent="0.25">
      <c r="A104" s="13"/>
      <c r="B104" s="13"/>
      <c r="C104" s="15"/>
      <c r="D104" s="14"/>
    </row>
    <row r="105" spans="1:4" x14ac:dyDescent="0.25">
      <c r="A105" s="13"/>
      <c r="B105" s="13"/>
      <c r="C105" s="15"/>
      <c r="D105" s="14"/>
    </row>
    <row r="106" spans="1:4" x14ac:dyDescent="0.25">
      <c r="A106" s="13"/>
      <c r="B106" s="13"/>
      <c r="C106" s="15"/>
      <c r="D106" s="14"/>
    </row>
    <row r="107" spans="1:4" x14ac:dyDescent="0.25">
      <c r="A107" s="13"/>
      <c r="B107" s="19"/>
      <c r="C107" s="15"/>
      <c r="D107" s="14"/>
    </row>
    <row r="108" spans="1:4" x14ac:dyDescent="0.25">
      <c r="A108" s="13"/>
      <c r="B108" s="13"/>
      <c r="C108" s="15"/>
      <c r="D108" s="14"/>
    </row>
    <row r="109" spans="1:4" x14ac:dyDescent="0.25">
      <c r="A109" s="13"/>
      <c r="B109" s="13"/>
      <c r="C109" s="15"/>
      <c r="D109" s="14"/>
    </row>
    <row r="110" spans="1:4" x14ac:dyDescent="0.25">
      <c r="A110" s="13"/>
      <c r="B110" s="13"/>
      <c r="C110" s="14"/>
      <c r="D110" s="14"/>
    </row>
    <row r="111" spans="1:4" x14ac:dyDescent="0.25">
      <c r="A111" s="13"/>
      <c r="B111" s="19"/>
      <c r="C111" s="15"/>
      <c r="D111" s="14"/>
    </row>
    <row r="112" spans="1:4" x14ac:dyDescent="0.25">
      <c r="A112" s="13"/>
      <c r="B112" s="13"/>
      <c r="C112" s="15"/>
      <c r="D112" s="14"/>
    </row>
    <row r="113" spans="1:4" x14ac:dyDescent="0.25">
      <c r="A113" s="13"/>
      <c r="B113" s="13"/>
      <c r="C113" s="15"/>
      <c r="D113" s="14"/>
    </row>
    <row r="114" spans="1:4" x14ac:dyDescent="0.25">
      <c r="A114" s="13"/>
      <c r="B114" s="13"/>
      <c r="C114" s="15"/>
      <c r="D114" s="14"/>
    </row>
    <row r="115" spans="1:4" x14ac:dyDescent="0.25">
      <c r="A115" s="13"/>
      <c r="B115" s="13"/>
      <c r="C115" s="15"/>
      <c r="D115" s="14"/>
    </row>
    <row r="116" spans="1:4" x14ac:dyDescent="0.25">
      <c r="A116" s="13"/>
      <c r="B116" s="19"/>
      <c r="C116" s="15"/>
      <c r="D116" s="14"/>
    </row>
    <row r="117" spans="1:4" x14ac:dyDescent="0.25">
      <c r="A117" s="13"/>
      <c r="B117" s="13"/>
      <c r="C117" s="15"/>
      <c r="D117" s="14"/>
    </row>
    <row r="118" spans="1:4" x14ac:dyDescent="0.25">
      <c r="A118" s="13"/>
      <c r="B118" s="13"/>
      <c r="C118" s="15"/>
      <c r="D118" s="14"/>
    </row>
    <row r="119" spans="1:4" x14ac:dyDescent="0.25">
      <c r="A119" s="13"/>
      <c r="B119" s="13"/>
      <c r="C119" s="14"/>
      <c r="D119" s="14"/>
    </row>
    <row r="120" spans="1:4" x14ac:dyDescent="0.25">
      <c r="A120" s="13"/>
      <c r="B120" s="13"/>
      <c r="C120" s="14"/>
      <c r="D120" s="14"/>
    </row>
    <row r="121" spans="1:4" x14ac:dyDescent="0.25">
      <c r="A121" s="13"/>
      <c r="B121" s="19"/>
      <c r="C121" s="14"/>
      <c r="D121" s="14"/>
    </row>
    <row r="122" spans="1:4" x14ac:dyDescent="0.25">
      <c r="B122" s="7"/>
    </row>
    <row r="123" spans="1:4" x14ac:dyDescent="0.25">
      <c r="B123" s="7"/>
    </row>
    <row r="124" spans="1:4" x14ac:dyDescent="0.25">
      <c r="B124" s="7"/>
      <c r="C124"/>
      <c r="D124"/>
    </row>
    <row r="125" spans="1:4" x14ac:dyDescent="0.25">
      <c r="B125" s="7"/>
      <c r="C125"/>
      <c r="D125"/>
    </row>
    <row r="126" spans="1:4" x14ac:dyDescent="0.25">
      <c r="B126" s="7"/>
      <c r="C126"/>
      <c r="D126"/>
    </row>
    <row r="127" spans="1:4" x14ac:dyDescent="0.25">
      <c r="B127" s="7"/>
      <c r="C127"/>
      <c r="D127"/>
    </row>
    <row r="128" spans="1:4" x14ac:dyDescent="0.25">
      <c r="B128" s="7"/>
      <c r="C128"/>
      <c r="D128"/>
    </row>
    <row r="129" spans="2:4" x14ac:dyDescent="0.25">
      <c r="B129" s="7"/>
      <c r="C129"/>
      <c r="D129"/>
    </row>
    <row r="130" spans="2:4" x14ac:dyDescent="0.25">
      <c r="B130" s="7"/>
      <c r="C130"/>
      <c r="D130"/>
    </row>
    <row r="131" spans="2:4" x14ac:dyDescent="0.25">
      <c r="B131" s="7"/>
      <c r="C131"/>
      <c r="D131"/>
    </row>
    <row r="132" spans="2:4" x14ac:dyDescent="0.25">
      <c r="B132" s="7"/>
      <c r="C132"/>
      <c r="D132"/>
    </row>
    <row r="133" spans="2:4" x14ac:dyDescent="0.25">
      <c r="B133" s="7"/>
      <c r="C133"/>
      <c r="D133"/>
    </row>
    <row r="134" spans="2:4" x14ac:dyDescent="0.25">
      <c r="B134" s="7"/>
      <c r="C134"/>
      <c r="D134"/>
    </row>
    <row r="135" spans="2:4" x14ac:dyDescent="0.25">
      <c r="B135" s="7"/>
      <c r="C135"/>
      <c r="D135"/>
    </row>
    <row r="136" spans="2:4" x14ac:dyDescent="0.25">
      <c r="B136" s="7"/>
      <c r="C136"/>
      <c r="D136"/>
    </row>
    <row r="137" spans="2:4" x14ac:dyDescent="0.25">
      <c r="B137" s="7"/>
      <c r="C137"/>
      <c r="D13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58-2EEB-4F35-83A7-A789873676A2}">
  <dimension ref="A1:H2"/>
  <sheetViews>
    <sheetView workbookViewId="0">
      <pane ySplit="1" topLeftCell="A2" activePane="bottomLeft" state="frozen"/>
      <selection pane="bottomLeft" sqref="A1:H1"/>
    </sheetView>
  </sheetViews>
  <sheetFormatPr defaultRowHeight="15" x14ac:dyDescent="0.25"/>
  <cols>
    <col min="1" max="2" width="12.140625" bestFit="1" customWidth="1"/>
    <col min="3" max="3" width="14.7109375" bestFit="1" customWidth="1"/>
    <col min="4" max="4" width="15" bestFit="1" customWidth="1"/>
    <col min="5" max="5" width="9.7109375" bestFit="1" customWidth="1"/>
    <col min="6" max="6" width="16.140625" bestFit="1" customWidth="1"/>
    <col min="7" max="7" width="38.85546875" customWidth="1"/>
    <col min="8" max="8" width="37.42578125" bestFit="1" customWidth="1"/>
  </cols>
  <sheetData>
    <row r="1" spans="1:8" s="1" customFormat="1" x14ac:dyDescent="0.25">
      <c r="A1" s="4" t="s">
        <v>132</v>
      </c>
      <c r="B1" s="4" t="s">
        <v>133</v>
      </c>
      <c r="C1" s="23" t="s">
        <v>134</v>
      </c>
      <c r="D1" s="23" t="s">
        <v>135</v>
      </c>
      <c r="E1" s="23" t="s">
        <v>136</v>
      </c>
      <c r="F1" s="23" t="s">
        <v>137</v>
      </c>
      <c r="G1" s="23" t="s">
        <v>138</v>
      </c>
      <c r="H1" s="4" t="s">
        <v>139</v>
      </c>
    </row>
    <row r="2" spans="1:8" ht="225" x14ac:dyDescent="0.25">
      <c r="A2" t="s">
        <v>131</v>
      </c>
      <c r="B2" t="s">
        <v>130</v>
      </c>
      <c r="C2" t="s">
        <v>141</v>
      </c>
      <c r="D2" t="s">
        <v>141</v>
      </c>
      <c r="E2" t="s">
        <v>235</v>
      </c>
      <c r="F2" t="s">
        <v>236</v>
      </c>
      <c r="G2" s="6" t="s">
        <v>237</v>
      </c>
      <c r="H2" s="24"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pane ySplit="1" topLeftCell="A2" activePane="bottomLeft" state="frozen"/>
      <selection pane="bottomLeft" sqref="A1:XFD1"/>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t="s">
        <v>123</v>
      </c>
      <c r="B2" s="11" t="s">
        <v>122</v>
      </c>
    </row>
    <row r="3" spans="1:2" x14ac:dyDescent="0.25">
      <c r="B3" s="1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zoomScaleNormal="100" workbookViewId="0">
      <pane ySplit="1" topLeftCell="A22" activePane="bottomLeft" state="frozen"/>
      <selection pane="bottomLeft" activeCell="A36" sqref="A36:XFD36"/>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t="s">
        <v>45</v>
      </c>
      <c r="B2" t="s">
        <v>49</v>
      </c>
      <c r="C2" t="b">
        <v>0</v>
      </c>
      <c r="D2" t="s">
        <v>188</v>
      </c>
    </row>
    <row r="3" spans="1:4" x14ac:dyDescent="0.25">
      <c r="A3" t="s">
        <v>74</v>
      </c>
      <c r="B3" t="s">
        <v>61</v>
      </c>
      <c r="C3" t="b">
        <v>0</v>
      </c>
      <c r="D3"/>
    </row>
    <row r="4" spans="1:4" x14ac:dyDescent="0.25">
      <c r="A4" t="s">
        <v>46</v>
      </c>
      <c r="B4" t="s">
        <v>49</v>
      </c>
      <c r="C4" t="b">
        <v>0</v>
      </c>
      <c r="D4"/>
    </row>
    <row r="5" spans="1:4" x14ac:dyDescent="0.25">
      <c r="A5" t="s">
        <v>71</v>
      </c>
      <c r="B5" t="s">
        <v>61</v>
      </c>
      <c r="C5" t="b">
        <v>0</v>
      </c>
      <c r="D5"/>
    </row>
    <row r="6" spans="1:4" x14ac:dyDescent="0.25">
      <c r="A6" t="s">
        <v>47</v>
      </c>
      <c r="B6" t="s">
        <v>49</v>
      </c>
      <c r="C6" t="b">
        <v>0</v>
      </c>
      <c r="D6"/>
    </row>
    <row r="7" spans="1:4" x14ac:dyDescent="0.25">
      <c r="A7" t="s">
        <v>72</v>
      </c>
      <c r="B7" t="s">
        <v>61</v>
      </c>
      <c r="C7" t="b">
        <v>0</v>
      </c>
      <c r="D7"/>
    </row>
    <row r="8" spans="1:4" x14ac:dyDescent="0.25">
      <c r="A8" t="s">
        <v>48</v>
      </c>
      <c r="B8" t="s">
        <v>49</v>
      </c>
      <c r="C8" t="b">
        <v>0</v>
      </c>
      <c r="D8"/>
    </row>
    <row r="9" spans="1:4" x14ac:dyDescent="0.25">
      <c r="A9" t="s">
        <v>73</v>
      </c>
      <c r="B9" t="s">
        <v>61</v>
      </c>
      <c r="C9" t="b">
        <v>0</v>
      </c>
      <c r="D9"/>
    </row>
    <row r="10" spans="1:4" x14ac:dyDescent="0.25">
      <c r="A10" t="s">
        <v>187</v>
      </c>
      <c r="B10" t="s">
        <v>49</v>
      </c>
      <c r="C10" t="b">
        <v>0</v>
      </c>
      <c r="D10"/>
    </row>
    <row r="11" spans="1:4" customFormat="1" x14ac:dyDescent="0.25">
      <c r="A11" t="s">
        <v>224</v>
      </c>
      <c r="B11" t="s">
        <v>61</v>
      </c>
      <c r="C11" t="b">
        <v>0</v>
      </c>
    </row>
    <row r="12" spans="1:4" x14ac:dyDescent="0.25">
      <c r="A12" t="s">
        <v>225</v>
      </c>
      <c r="B12" t="s">
        <v>49</v>
      </c>
      <c r="C12" t="b">
        <v>0</v>
      </c>
      <c r="D12"/>
    </row>
    <row r="13" spans="1:4" x14ac:dyDescent="0.25">
      <c r="A13"/>
      <c r="B13"/>
      <c r="C13"/>
      <c r="D13"/>
    </row>
    <row r="14" spans="1:4" x14ac:dyDescent="0.25">
      <c r="A14" t="s">
        <v>50</v>
      </c>
      <c r="B14" t="s">
        <v>61</v>
      </c>
      <c r="C14" t="b">
        <v>0</v>
      </c>
      <c r="D14" t="s">
        <v>189</v>
      </c>
    </row>
    <row r="15" spans="1:4" x14ac:dyDescent="0.25">
      <c r="A15" t="s">
        <v>53</v>
      </c>
      <c r="B15" t="s">
        <v>28</v>
      </c>
      <c r="C15" t="b">
        <v>0</v>
      </c>
      <c r="D15"/>
    </row>
    <row r="16" spans="1:4" x14ac:dyDescent="0.25">
      <c r="A16" t="s">
        <v>190</v>
      </c>
      <c r="B16" t="s">
        <v>52</v>
      </c>
      <c r="C16" t="b">
        <v>0</v>
      </c>
      <c r="D16"/>
    </row>
    <row r="17" spans="1:4" x14ac:dyDescent="0.25">
      <c r="A17" t="s">
        <v>227</v>
      </c>
      <c r="B17" t="s">
        <v>61</v>
      </c>
      <c r="C17" t="b">
        <v>0</v>
      </c>
      <c r="D17"/>
    </row>
    <row r="18" spans="1:4" x14ac:dyDescent="0.25">
      <c r="A18" t="s">
        <v>101</v>
      </c>
      <c r="B18" t="s">
        <v>52</v>
      </c>
      <c r="C18" t="b">
        <v>0</v>
      </c>
      <c r="D18"/>
    </row>
    <row r="19" spans="1:4" x14ac:dyDescent="0.25">
      <c r="A19" t="s">
        <v>79</v>
      </c>
      <c r="B19" t="s">
        <v>28</v>
      </c>
      <c r="C19" t="b">
        <v>0</v>
      </c>
      <c r="D19"/>
    </row>
    <row r="20" spans="1:4" x14ac:dyDescent="0.25">
      <c r="A20" t="s">
        <v>51</v>
      </c>
      <c r="B20" t="s">
        <v>52</v>
      </c>
      <c r="C20" t="b">
        <v>0</v>
      </c>
      <c r="D20"/>
    </row>
    <row r="21" spans="1:4" x14ac:dyDescent="0.25">
      <c r="A21" t="s">
        <v>197</v>
      </c>
      <c r="B21" t="s">
        <v>61</v>
      </c>
      <c r="C21" t="b">
        <v>0</v>
      </c>
      <c r="D21"/>
    </row>
    <row r="22" spans="1:4" x14ac:dyDescent="0.25">
      <c r="A22" t="s">
        <v>198</v>
      </c>
      <c r="B22" t="s">
        <v>52</v>
      </c>
      <c r="C22" t="b">
        <v>0</v>
      </c>
      <c r="D22"/>
    </row>
    <row r="23" spans="1:4" x14ac:dyDescent="0.25">
      <c r="A23" t="s">
        <v>199</v>
      </c>
      <c r="B23" t="s">
        <v>52</v>
      </c>
      <c r="C23" t="b">
        <v>0</v>
      </c>
      <c r="D23"/>
    </row>
    <row r="24" spans="1:4" x14ac:dyDescent="0.25">
      <c r="A24" t="s">
        <v>191</v>
      </c>
      <c r="B24" t="s">
        <v>49</v>
      </c>
      <c r="C24" t="b">
        <v>0</v>
      </c>
      <c r="D24"/>
    </row>
    <row r="25" spans="1:4" x14ac:dyDescent="0.25">
      <c r="A25" t="s">
        <v>192</v>
      </c>
      <c r="B25" t="s">
        <v>52</v>
      </c>
      <c r="C25" t="b">
        <v>0</v>
      </c>
      <c r="D25"/>
    </row>
    <row r="26" spans="1:4" x14ac:dyDescent="0.25">
      <c r="A26" t="s">
        <v>193</v>
      </c>
      <c r="B26" t="s">
        <v>49</v>
      </c>
      <c r="C26" t="b">
        <v>0</v>
      </c>
      <c r="D26"/>
    </row>
    <row r="27" spans="1:4" x14ac:dyDescent="0.25">
      <c r="A27" t="s">
        <v>228</v>
      </c>
      <c r="B27" t="s">
        <v>52</v>
      </c>
      <c r="C27" t="b">
        <v>0</v>
      </c>
      <c r="D27"/>
    </row>
    <row r="28" spans="1:4" x14ac:dyDescent="0.25">
      <c r="A28"/>
      <c r="B28"/>
      <c r="C28"/>
      <c r="D28"/>
    </row>
    <row r="29" spans="1:4" x14ac:dyDescent="0.25">
      <c r="A29" t="s">
        <v>226</v>
      </c>
      <c r="B29" t="s">
        <v>28</v>
      </c>
      <c r="C29" t="b">
        <v>0</v>
      </c>
      <c r="D29" t="s">
        <v>194</v>
      </c>
    </row>
    <row r="30" spans="1:4" x14ac:dyDescent="0.25">
      <c r="A30" t="s">
        <v>91</v>
      </c>
      <c r="B30" t="s">
        <v>52</v>
      </c>
      <c r="C30" t="b">
        <v>0</v>
      </c>
      <c r="D30"/>
    </row>
    <row r="31" spans="1:4" x14ac:dyDescent="0.25">
      <c r="A31" t="s">
        <v>78</v>
      </c>
      <c r="B31" t="s">
        <v>52</v>
      </c>
      <c r="C31" t="b">
        <v>0</v>
      </c>
      <c r="D31"/>
    </row>
    <row r="32" spans="1:4" x14ac:dyDescent="0.25">
      <c r="A32" t="s">
        <v>158</v>
      </c>
      <c r="B32" t="s">
        <v>52</v>
      </c>
      <c r="C32" t="b">
        <v>0</v>
      </c>
      <c r="D32"/>
    </row>
    <row r="33" spans="1:4" x14ac:dyDescent="0.25">
      <c r="A33" t="s">
        <v>169</v>
      </c>
      <c r="B33" t="s">
        <v>52</v>
      </c>
      <c r="C33" t="b">
        <v>0</v>
      </c>
      <c r="D33"/>
    </row>
    <row r="34" spans="1:4" x14ac:dyDescent="0.25">
      <c r="A34" t="s">
        <v>170</v>
      </c>
      <c r="B34" t="s">
        <v>52</v>
      </c>
      <c r="C34" t="b">
        <v>0</v>
      </c>
      <c r="D34"/>
    </row>
    <row r="35" spans="1:4" x14ac:dyDescent="0.25">
      <c r="A35" t="s">
        <v>77</v>
      </c>
      <c r="B35" t="s">
        <v>52</v>
      </c>
      <c r="C35" t="b">
        <v>0</v>
      </c>
      <c r="D35"/>
    </row>
    <row r="36" spans="1:4" x14ac:dyDescent="0.25">
      <c r="A36" t="s">
        <v>229</v>
      </c>
      <c r="B36" t="s">
        <v>49</v>
      </c>
      <c r="C36" t="b">
        <v>1</v>
      </c>
      <c r="D36"/>
    </row>
    <row r="37" spans="1:4" x14ac:dyDescent="0.25">
      <c r="A37" t="s">
        <v>219</v>
      </c>
      <c r="B37" t="s">
        <v>49</v>
      </c>
      <c r="C37" t="b">
        <v>1</v>
      </c>
      <c r="D37"/>
    </row>
  </sheetData>
  <sortState xmlns:xlrd2="http://schemas.microsoft.com/office/spreadsheetml/2017/richdata2" ref="G3:G21">
    <sortCondition ref="G3:G21"/>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queries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2021-01-26T11:33:22Z</dcterms:modified>
</cp:coreProperties>
</file>