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82EE0922-6765-44A5-9C3E-92253F6505CD}" xr6:coauthVersionLast="45" xr6:coauthVersionMax="45" xr10:uidLastSave="{00000000-0000-0000-0000-000000000000}"/>
  <bookViews>
    <workbookView xWindow="-120" yWindow="-120" windowWidth="20730" windowHeight="11160" tabRatio="728" activeTab="6" xr2:uid="{00000000-000D-0000-FFFF-FFFF00000000}"/>
  </bookViews>
  <sheets>
    <sheet name="settings" sheetId="1" r:id="rId1"/>
    <sheet name="survey" sheetId="12" r:id="rId2"/>
    <sheet name="queries" sheetId="13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4" i="3"/>
  <c r="B25" i="3"/>
  <c r="B26" i="3"/>
  <c r="B21" i="3" l="1"/>
  <c r="B20" i="3" l="1"/>
  <c r="B6" i="3"/>
  <c r="B5" i="3"/>
  <c r="B4" i="3"/>
  <c r="B3" i="3"/>
  <c r="B2" i="3"/>
  <c r="B16" i="3" l="1"/>
  <c r="B15" i="3"/>
  <c r="B14" i="3"/>
  <c r="B13" i="3"/>
  <c r="B12" i="3"/>
  <c r="B19" i="3" l="1"/>
  <c r="B18" i="3"/>
  <c r="B10" i="3" l="1"/>
  <c r="B9" i="3"/>
  <c r="B8" i="3"/>
</calcChain>
</file>

<file path=xl/sharedStrings.xml><?xml version="1.0" encoding="utf-8"?>
<sst xmlns="http://schemas.openxmlformats.org/spreadsheetml/2006/main" count="363" uniqueCount="210">
  <si>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</si>
  <si>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</si>
  <si>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</si>
  <si>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</si>
  <si>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</si>
  <si>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</si>
  <si>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</si>
  <si>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</si>
  <si>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</si>
  <si>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</si>
  <si>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</si>
  <si>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</si>
  <si>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</si>
  <si>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</si>
  <si>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</si>
  <si>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</si>
  <si>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</si>
  <si>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</si>
  <si>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</si>
  <si>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</si>
  <si>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</si>
  <si>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</si>
  <si>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</si>
  <si>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</si>
  <si>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</si>
  <si>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</si>
  <si>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</si>
  <si>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</si>
  <si>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</si>
  <si>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</si>
  <si>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</si>
  <si>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</si>
  <si>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</si>
  <si>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</si>
  <si>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</si>
  <si>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</si>
  <si>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</si>
  <si>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</si>
  <si>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</si>
  <si>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</si>
  <si>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</si>
  <si>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</si>
  <si>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</si>
  <si>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</si>
  <si>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</si>
  <si>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</si>
  <si>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</si>
  <si>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</si>
  <si>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</si>
  <si>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</si>
  <si>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</si>
  <si>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</si>
  <si>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</si>
  <si>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CICATRIZMAE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</si>
  <si>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</si>
  <si>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</si>
  <si>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</si>
  <si>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</si>
  <si>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</si>
  <si>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</si>
  <si>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</si>
  <si>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</si>
  <si>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</si>
  <si>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</si>
  <si>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</si>
  <si>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</si>
  <si>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</si>
  <si>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</si>
  <si>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</si>
  <si>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</si>
  <si>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</si>
  <si>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</si>
  <si>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</si>
  <si>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</si>
  <si>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Health centre area: {{data.HCNOME}}</t>
  </si>
  <si>
    <t>HCAREANOME</t>
  </si>
  <si>
    <t>SUBAREANOME</t>
  </si>
  <si>
    <t>TABNOME</t>
  </si>
  <si>
    <t>REGNOME</t>
  </si>
  <si>
    <t>Region: {{data.REGNOME}}</t>
  </si>
  <si>
    <t>Subarea: {{data.SUBAREANOME}}</t>
  </si>
  <si>
    <t>Village: {{data.TABNOME}}</t>
  </si>
  <si>
    <t>Região: {{data.REGNOME}}</t>
  </si>
  <si>
    <t>Área sanitárias: {{data.HCNOME}}</t>
  </si>
  <si>
    <t>Tabanca: {{data.TABNOME}}</t>
  </si>
  <si>
    <t>Household</t>
  </si>
  <si>
    <t>Morança</t>
  </si>
  <si>
    <t>GEM</t>
  </si>
  <si>
    <t>NVNMAB</t>
  </si>
  <si>
    <t>DATASAI</t>
  </si>
  <si>
    <t>GEMNUM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</si>
  <si>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</si>
  <si>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</si>
  <si>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</si>
  <si>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</si>
  <si>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</si>
  <si>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</si>
  <si>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</si>
  <si>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</si>
  <si>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</si>
  <si>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</si>
  <si>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</si>
  <si>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</si>
  <si>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</si>
  <si>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Pregnancy ended</t>
  </si>
  <si>
    <t>Still pregnant</t>
  </si>
  <si>
    <t>Not pregnant anyway</t>
  </si>
  <si>
    <t>Gravidez encerrada</t>
  </si>
  <si>
    <t>Ainda grávida</t>
  </si>
  <si>
    <t>Não grávida de qualquer maneira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</si>
  <si>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</si>
  <si>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</si>
  <si>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</si>
  <si>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</si>
  <si>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</si>
  <si>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</si>
  <si>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</si>
  <si>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</si>
  <si>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</si>
  <si>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data("ESTADOMUL") == "1" &amp;&amp; data("CICATRIZMAE") == null</t>
  </si>
  <si>
    <t>Did the woman give birth to twins?</t>
  </si>
  <si>
    <t>A mulher deu à luz gêmeos?</t>
  </si>
  <si>
    <t xml:space="preserve">if </t>
  </si>
  <si>
    <t>data("GEM") == "1"</t>
  </si>
  <si>
    <t>How many did she give birth to?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</si>
  <si>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</si>
  <si>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</si>
  <si>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</si>
  <si>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</si>
  <si>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</si>
  <si>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</si>
  <si>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</si>
  <si>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</si>
  <si>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</si>
  <si>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</si>
  <si>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</si>
  <si>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</si>
  <si>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</si>
  <si>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</si>
  <si>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</si>
  <si>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</si>
  <si>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</si>
  <si>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</si>
  <si>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</si>
  <si>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</si>
  <si>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</si>
  <si>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</si>
  <si>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</si>
  <si>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</si>
  <si>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</si>
  <si>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</si>
  <si>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</si>
  <si>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</si>
  <si>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</si>
  <si>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</si>
  <si>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</si>
  <si>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</si>
  <si>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</si>
  <si>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NUMEST = ?</t>
  </si>
  <si>
    <t>[data('NUMEST')]</t>
  </si>
  <si>
    <t>{REG: data("REG"), REGNOME: data("REGNOME"), HCAREA: data("HCAREA"), HCAREANOME: data("HCAREANOME"), SUBAREA: data("SUBAREA"), SUBAREANOME: data("SUBAREANOME"), TAB: data("TAB"), TABNOME: data("TABNOME"), MOR: data("MOR"), NUMEST: data("NUMEST"), REGDIA: data("REGDIA"), NOME: data("NOME"), DATASEG: data("DATASEG")}</t>
  </si>
  <si>
    <t>List of children born from this pregnancy</t>
  </si>
  <si>
    <t>Lista de crianças nascidas desta gravidez</t>
  </si>
  <si>
    <t>data("CICATRIZMAE") != null || data("ESTADOMUL") != 1</t>
  </si>
  <si>
    <t>data("NVNMAB") != null || data("ESTADOGRAV") != 1</t>
  </si>
  <si>
    <t>If number of children born is unknown write "33"</t>
  </si>
  <si>
    <t>Se o número de crianças nascidas for desconhecido, escreva "33"</t>
  </si>
  <si>
    <t>Must be between 1 and 5. If unknown 33.</t>
  </si>
  <si>
    <t>Deve estar entre 1 e 5. Se desconhecido, 33.</t>
  </si>
  <si>
    <t>((data("GEMNUM") &gt; 0 &amp;&amp; data("GEMNUM") &lt;6) || data("GEMNUM") ==33) || data("GEM") != 1</t>
  </si>
  <si>
    <t>A quantos ela deu à luz?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</si>
  <si>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</si>
  <si>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</si>
  <si>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</si>
  <si>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</si>
  <si>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</si>
  <si>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</si>
  <si>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&lt;b&gt;Follow-up on registered pregnancy to {{data.NOME}}&lt;/b&gt;</t>
  </si>
  <si>
    <t>&lt;b&gt;Seguimento de gravidez registrada para {{data.NOME}}&lt;/b&gt;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</si>
  <si>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</si>
  <si>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</si>
  <si>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(data("ESTADOMUL") != 2 &amp;&amp; data("ESTADOMUL") != 3) || ((data("ESTADOMUL") == 2 || data("ESTADOMUL") == 3) &amp;&amp; data("DATASAI") != null &amp;&amp; adate.ageInYears(data("DATASAI")) != -9999 &amp;&amp; adate.ageInYears(data("DATASAI")) &lt; 2019)</t>
  </si>
  <si>
    <t>VISNO</t>
  </si>
  <si>
    <t>Moved / died before given birth</t>
  </si>
  <si>
    <t>Modou / faleceu antes do parto</t>
  </si>
  <si>
    <t>Still birth: after 6 months of pregnancy &lt;\br&gt;
Miscarriage: before 6 months of pregnancy</t>
  </si>
  <si>
    <t>Miscarriage</t>
  </si>
  <si>
    <t>Nado morto: após 6 meses de gravidez &lt;\br&gt; 
Aborto espontâneo: antes de 6 meses de gravidez</t>
  </si>
  <si>
    <t>LOCPAR</t>
  </si>
  <si>
    <t>PlaceOfBirth</t>
  </si>
  <si>
    <t>Hospital</t>
  </si>
  <si>
    <t>Centro de Saúde</t>
  </si>
  <si>
    <t>Health centre</t>
  </si>
  <si>
    <t>Casa</t>
  </si>
  <si>
    <t>Home</t>
  </si>
  <si>
    <t>Place of birth</t>
  </si>
  <si>
    <t>Local de nascimento</t>
  </si>
  <si>
    <t>data("GEM") != null || data("ESTADOGRAV") != 1 || data("NVNNAM") == 3</t>
  </si>
  <si>
    <t>data("LOCPAR") != null || data("ESTADOGRAV") != 1 || data("NVNNAM") == 3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</si>
  <si>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</si>
  <si>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</si>
  <si>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</si>
  <si>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</si>
  <si>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</si>
  <si>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As mulheres foram diretamente para esta tabanca após o parto?</t>
  </si>
  <si>
    <t>data("NVNMAB") == "1" &amp;&amp; (data("PARTAB") == "1" || data("PARHCHOSP") == "1")</t>
  </si>
  <si>
    <t>data("PARTAB") != null || data("LOCPAR") != 1</t>
  </si>
  <si>
    <t>data("PARTAB") != null || (data("LOCPAR") != 2 &amp;&amp; data("LOCPAR") != 3)</t>
  </si>
  <si>
    <t>data("LOCPAR") == "1"</t>
  </si>
  <si>
    <t>data("LOCPAR") == "2" || data("LOCPAR") == "3"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</si>
</sst>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2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179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96</v>
      </c>
    </row>
    <row r="5" spans="1:6" x14ac:dyDescent="0.25">
      <c r="A5" t="s">
        <v>5</v>
      </c>
      <c r="B5" s="3"/>
      <c r="C5" t="s">
        <v>97</v>
      </c>
      <c r="D5" t="s">
        <v>98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s="6"/>
      <c r="B8" s="6"/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Q69"/>
  <sheetViews>
    <sheetView workbookViewId="0">
      <pane ySplit="1" topLeftCell="A38" activePane="bottomLeft" state="frozen"/>
      <selection pane="bottomLeft" activeCell="C47" sqref="C47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6384" width="11.42578125" style="13"/>
  </cols>
  <sheetData>
    <row r="1" spans="1:17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73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</row>
    <row r="2" spans="1:17" s="12" customFormat="1" x14ac:dyDescent="0.25">
      <c r="B2" s="12" t="s">
        <v>37</v>
      </c>
      <c r="G2" s="22"/>
    </row>
    <row r="3" spans="1:17" s="12" customFormat="1" x14ac:dyDescent="0.25">
      <c r="D3" s="12" t="s">
        <v>35</v>
      </c>
      <c r="G3" s="17" t="s">
        <v>175</v>
      </c>
      <c r="H3" s="13" t="s">
        <v>176</v>
      </c>
    </row>
    <row r="4" spans="1:17" s="12" customFormat="1" x14ac:dyDescent="0.25">
      <c r="D4" s="12" t="s">
        <v>35</v>
      </c>
      <c r="G4" s="22" t="s">
        <v>144</v>
      </c>
      <c r="H4" s="22" t="s">
        <v>145</v>
      </c>
    </row>
    <row r="5" spans="1:17" s="12" customFormat="1" x14ac:dyDescent="0.25">
      <c r="D5" s="12" t="s">
        <v>35</v>
      </c>
      <c r="G5" s="22" t="s">
        <v>79</v>
      </c>
      <c r="H5" s="22" t="s">
        <v>82</v>
      </c>
    </row>
    <row r="6" spans="1:17" s="12" customFormat="1" x14ac:dyDescent="0.25">
      <c r="D6" s="12" t="s">
        <v>35</v>
      </c>
      <c r="G6" s="22" t="s">
        <v>74</v>
      </c>
      <c r="H6" s="22" t="s">
        <v>83</v>
      </c>
    </row>
    <row r="7" spans="1:17" s="12" customFormat="1" x14ac:dyDescent="0.25">
      <c r="D7" s="12" t="s">
        <v>35</v>
      </c>
      <c r="G7" s="23" t="s">
        <v>80</v>
      </c>
      <c r="H7" s="23" t="s">
        <v>80</v>
      </c>
    </row>
    <row r="8" spans="1:17" s="12" customFormat="1" x14ac:dyDescent="0.25">
      <c r="D8" s="12" t="s">
        <v>35</v>
      </c>
      <c r="G8" s="22" t="s">
        <v>81</v>
      </c>
      <c r="H8" s="22" t="s">
        <v>84</v>
      </c>
    </row>
    <row r="9" spans="1:17" s="12" customFormat="1" x14ac:dyDescent="0.25">
      <c r="D9" s="12" t="s">
        <v>64</v>
      </c>
      <c r="F9" s="12" t="s">
        <v>50</v>
      </c>
      <c r="G9" s="22" t="s">
        <v>85</v>
      </c>
      <c r="H9" s="22" t="s">
        <v>86</v>
      </c>
      <c r="J9" s="12" t="b">
        <v>1</v>
      </c>
    </row>
    <row r="10" spans="1:17" s="12" customFormat="1" x14ac:dyDescent="0.25">
      <c r="D10" s="12" t="s">
        <v>35</v>
      </c>
      <c r="G10" t="s">
        <v>140</v>
      </c>
      <c r="H10" t="s">
        <v>141</v>
      </c>
    </row>
    <row r="11" spans="1:17" s="12" customFormat="1" x14ac:dyDescent="0.25">
      <c r="D11" s="12" t="s">
        <v>64</v>
      </c>
      <c r="F11" s="12" t="s">
        <v>51</v>
      </c>
      <c r="G11" t="s">
        <v>142</v>
      </c>
      <c r="H11" t="s">
        <v>143</v>
      </c>
      <c r="J11" s="12" t="b">
        <v>1</v>
      </c>
    </row>
    <row r="12" spans="1:17" s="12" customFormat="1" x14ac:dyDescent="0.25">
      <c r="B12" s="12" t="s">
        <v>38</v>
      </c>
      <c r="G12" s="22"/>
    </row>
    <row r="13" spans="1:17" x14ac:dyDescent="0.25">
      <c r="B13" s="13" t="s">
        <v>37</v>
      </c>
    </row>
    <row r="14" spans="1:17" x14ac:dyDescent="0.25">
      <c r="D14" s="14" t="s">
        <v>35</v>
      </c>
      <c r="G14" s="17" t="s">
        <v>177</v>
      </c>
      <c r="H14" s="13" t="s">
        <v>178</v>
      </c>
    </row>
    <row r="15" spans="1:17" x14ac:dyDescent="0.25">
      <c r="D15" s="14" t="s">
        <v>28</v>
      </c>
      <c r="F15" s="3" t="s">
        <v>91</v>
      </c>
      <c r="G15" s="17" t="s">
        <v>99</v>
      </c>
      <c r="H15" s="13" t="s">
        <v>100</v>
      </c>
      <c r="J15" s="13" t="b">
        <v>1</v>
      </c>
      <c r="K15" s="13" t="s">
        <v>180</v>
      </c>
      <c r="P15" s="13" t="b">
        <v>0</v>
      </c>
    </row>
    <row r="16" spans="1:17" x14ac:dyDescent="0.25">
      <c r="B16" s="13" t="s">
        <v>38</v>
      </c>
    </row>
    <row r="17" spans="2:16" s="12" customFormat="1" x14ac:dyDescent="0.25">
      <c r="B17" s="12" t="s">
        <v>37</v>
      </c>
      <c r="G17" s="22"/>
    </row>
    <row r="18" spans="2:16" s="12" customFormat="1" x14ac:dyDescent="0.25">
      <c r="D18" s="14" t="s">
        <v>35</v>
      </c>
      <c r="E18" s="13"/>
      <c r="F18" s="13"/>
      <c r="G18" s="17" t="s">
        <v>177</v>
      </c>
      <c r="H18" s="13" t="s">
        <v>178</v>
      </c>
    </row>
    <row r="19" spans="2:16" customFormat="1" x14ac:dyDescent="0.25">
      <c r="D19" t="s">
        <v>55</v>
      </c>
      <c r="E19" t="s">
        <v>114</v>
      </c>
      <c r="F19" t="s">
        <v>113</v>
      </c>
      <c r="G19" t="s">
        <v>111</v>
      </c>
      <c r="H19" t="s">
        <v>112</v>
      </c>
      <c r="J19" t="b">
        <v>1</v>
      </c>
    </row>
    <row r="20" spans="2:16" s="12" customFormat="1" x14ac:dyDescent="0.25">
      <c r="B20" s="12" t="s">
        <v>71</v>
      </c>
      <c r="C20" s="12" t="s">
        <v>116</v>
      </c>
      <c r="G20" s="22"/>
    </row>
    <row r="21" spans="2:16" s="12" customFormat="1" x14ac:dyDescent="0.25">
      <c r="D21" s="12" t="s">
        <v>28</v>
      </c>
      <c r="F21" s="12" t="s">
        <v>89</v>
      </c>
      <c r="G21" s="22" t="s">
        <v>133</v>
      </c>
      <c r="H21" s="12" t="s">
        <v>132</v>
      </c>
      <c r="K21" s="12" t="s">
        <v>181</v>
      </c>
      <c r="P21" s="12" t="b">
        <v>0</v>
      </c>
    </row>
    <row r="22" spans="2:16" s="12" customFormat="1" x14ac:dyDescent="0.25">
      <c r="B22" s="12" t="s">
        <v>72</v>
      </c>
      <c r="G22" s="22"/>
    </row>
    <row r="23" spans="2:16" s="12" customFormat="1" x14ac:dyDescent="0.25">
      <c r="B23" s="12" t="s">
        <v>38</v>
      </c>
      <c r="G23" s="22"/>
    </row>
    <row r="24" spans="2:16" customFormat="1" x14ac:dyDescent="0.25">
      <c r="B24" t="s">
        <v>71</v>
      </c>
      <c r="C24" t="s">
        <v>119</v>
      </c>
    </row>
    <row r="25" spans="2:16" s="12" customFormat="1" x14ac:dyDescent="0.25">
      <c r="B25" s="12" t="s">
        <v>37</v>
      </c>
      <c r="G25" s="22"/>
    </row>
    <row r="26" spans="2:16" x14ac:dyDescent="0.25">
      <c r="D26" s="14" t="s">
        <v>35</v>
      </c>
      <c r="G26" s="17" t="s">
        <v>177</v>
      </c>
      <c r="H26" s="13" t="s">
        <v>178</v>
      </c>
    </row>
    <row r="27" spans="2:16" customFormat="1" x14ac:dyDescent="0.25">
      <c r="D27" t="s">
        <v>55</v>
      </c>
      <c r="E27" t="s">
        <v>57</v>
      </c>
      <c r="F27" t="s">
        <v>53</v>
      </c>
      <c r="G27" t="s">
        <v>117</v>
      </c>
      <c r="H27" t="s">
        <v>118</v>
      </c>
      <c r="K27" t="s">
        <v>163</v>
      </c>
    </row>
    <row r="28" spans="2:16" customFormat="1" x14ac:dyDescent="0.25">
      <c r="B28" t="s">
        <v>38</v>
      </c>
    </row>
    <row r="29" spans="2:16" customFormat="1" x14ac:dyDescent="0.25">
      <c r="B29" t="s">
        <v>72</v>
      </c>
    </row>
    <row r="30" spans="2:16" customFormat="1" x14ac:dyDescent="0.25">
      <c r="B30" s="12" t="s">
        <v>37</v>
      </c>
    </row>
    <row r="31" spans="2:16" customFormat="1" x14ac:dyDescent="0.25">
      <c r="B31" s="13"/>
      <c r="D31" s="14" t="s">
        <v>35</v>
      </c>
      <c r="E31" s="13"/>
      <c r="F31" s="13"/>
      <c r="G31" s="17" t="s">
        <v>177</v>
      </c>
      <c r="H31" s="13" t="s">
        <v>178</v>
      </c>
    </row>
    <row r="32" spans="2:16" x14ac:dyDescent="0.25">
      <c r="D32" s="14" t="s">
        <v>55</v>
      </c>
      <c r="E32" s="13" t="s">
        <v>115</v>
      </c>
      <c r="F32" s="3" t="s">
        <v>103</v>
      </c>
      <c r="G32" s="17" t="s">
        <v>101</v>
      </c>
      <c r="H32" s="13" t="s">
        <v>102</v>
      </c>
      <c r="J32" s="13" t="b">
        <v>1</v>
      </c>
    </row>
    <row r="33" spans="2:13" customFormat="1" x14ac:dyDescent="0.25">
      <c r="B33" t="s">
        <v>38</v>
      </c>
    </row>
    <row r="34" spans="2:13" x14ac:dyDescent="0.25">
      <c r="B34" s="13" t="s">
        <v>71</v>
      </c>
      <c r="C34" s="13" t="s">
        <v>110</v>
      </c>
    </row>
    <row r="35" spans="2:13" x14ac:dyDescent="0.25">
      <c r="B35" s="13" t="s">
        <v>37</v>
      </c>
    </row>
    <row r="36" spans="2:13" x14ac:dyDescent="0.25">
      <c r="D36" s="14" t="s">
        <v>35</v>
      </c>
      <c r="G36" s="17" t="s">
        <v>177</v>
      </c>
      <c r="H36" s="13" t="s">
        <v>178</v>
      </c>
    </row>
    <row r="37" spans="2:13" ht="30" x14ac:dyDescent="0.25">
      <c r="D37" s="14" t="s">
        <v>55</v>
      </c>
      <c r="E37" s="13" t="s">
        <v>125</v>
      </c>
      <c r="F37" s="13" t="s">
        <v>88</v>
      </c>
      <c r="G37" s="17" t="s">
        <v>126</v>
      </c>
      <c r="H37" s="17" t="s">
        <v>171</v>
      </c>
      <c r="K37" t="s">
        <v>164</v>
      </c>
      <c r="L37" s="26" t="s">
        <v>185</v>
      </c>
      <c r="M37" s="26" t="s">
        <v>187</v>
      </c>
    </row>
    <row r="38" spans="2:13" x14ac:dyDescent="0.25">
      <c r="B38" s="13" t="s">
        <v>38</v>
      </c>
    </row>
    <row r="39" spans="2:13" x14ac:dyDescent="0.25">
      <c r="B39" s="13" t="s">
        <v>71</v>
      </c>
      <c r="C39" s="13" t="s">
        <v>172</v>
      </c>
    </row>
    <row r="40" spans="2:13" x14ac:dyDescent="0.25">
      <c r="B40" s="13" t="s">
        <v>37</v>
      </c>
    </row>
    <row r="41" spans="2:13" x14ac:dyDescent="0.25">
      <c r="D41" s="14" t="s">
        <v>35</v>
      </c>
      <c r="G41" s="17" t="s">
        <v>177</v>
      </c>
      <c r="H41" s="13" t="s">
        <v>178</v>
      </c>
    </row>
    <row r="42" spans="2:13" x14ac:dyDescent="0.25">
      <c r="D42" s="14" t="s">
        <v>55</v>
      </c>
      <c r="E42" t="s">
        <v>189</v>
      </c>
      <c r="F42" s="13" t="s">
        <v>188</v>
      </c>
      <c r="G42" s="17" t="s">
        <v>195</v>
      </c>
      <c r="H42" s="13" t="s">
        <v>196</v>
      </c>
      <c r="K42" t="s">
        <v>198</v>
      </c>
    </row>
    <row r="43" spans="2:13" x14ac:dyDescent="0.25">
      <c r="B43" s="13" t="s">
        <v>71</v>
      </c>
      <c r="C43" s="13" t="s">
        <v>208</v>
      </c>
    </row>
    <row r="44" spans="2:13" x14ac:dyDescent="0.25">
      <c r="D44" s="14" t="s">
        <v>55</v>
      </c>
      <c r="E44" t="s">
        <v>57</v>
      </c>
      <c r="F44" s="13" t="s">
        <v>199</v>
      </c>
      <c r="G44" s="17" t="s">
        <v>201</v>
      </c>
      <c r="H44" s="13" t="s">
        <v>202</v>
      </c>
      <c r="K44" t="s">
        <v>206</v>
      </c>
    </row>
    <row r="45" spans="2:13" x14ac:dyDescent="0.25">
      <c r="B45" s="13" t="s">
        <v>72</v>
      </c>
    </row>
    <row r="46" spans="2:13" x14ac:dyDescent="0.25">
      <c r="B46" s="13" t="s">
        <v>71</v>
      </c>
      <c r="C46" s="13" t="s">
        <v>209</v>
      </c>
    </row>
    <row r="47" spans="2:13" x14ac:dyDescent="0.25">
      <c r="D47" s="14" t="s">
        <v>55</v>
      </c>
      <c r="E47" t="s">
        <v>57</v>
      </c>
      <c r="F47" s="13" t="s">
        <v>200</v>
      </c>
      <c r="G47" s="17" t="s">
        <v>203</v>
      </c>
      <c r="H47" s="13" t="s">
        <v>204</v>
      </c>
      <c r="K47" s="13" t="s">
        <v>207</v>
      </c>
    </row>
    <row r="48" spans="2:13" x14ac:dyDescent="0.25">
      <c r="B48" s="13" t="s">
        <v>72</v>
      </c>
    </row>
    <row r="49" spans="2:15" x14ac:dyDescent="0.25">
      <c r="B49" s="13" t="s">
        <v>38</v>
      </c>
    </row>
    <row r="50" spans="2:15" x14ac:dyDescent="0.25">
      <c r="B50" s="13" t="s">
        <v>37</v>
      </c>
      <c r="D50" s="13"/>
    </row>
    <row r="51" spans="2:15" x14ac:dyDescent="0.25">
      <c r="D51" s="14" t="s">
        <v>35</v>
      </c>
      <c r="G51" s="17" t="s">
        <v>177</v>
      </c>
      <c r="H51" s="13" t="s">
        <v>178</v>
      </c>
    </row>
    <row r="52" spans="2:15" customFormat="1" x14ac:dyDescent="0.25">
      <c r="D52" t="s">
        <v>55</v>
      </c>
      <c r="E52" t="s">
        <v>57</v>
      </c>
      <c r="F52" t="s">
        <v>87</v>
      </c>
      <c r="G52" t="s">
        <v>120</v>
      </c>
      <c r="H52" t="s">
        <v>121</v>
      </c>
      <c r="J52" s="13"/>
      <c r="K52" t="s">
        <v>197</v>
      </c>
    </row>
    <row r="53" spans="2:15" x14ac:dyDescent="0.25">
      <c r="B53" s="13" t="s">
        <v>122</v>
      </c>
      <c r="C53" s="13" t="s">
        <v>123</v>
      </c>
    </row>
    <row r="54" spans="2:15" x14ac:dyDescent="0.25">
      <c r="D54" s="14" t="s">
        <v>49</v>
      </c>
      <c r="F54" s="13" t="s">
        <v>90</v>
      </c>
      <c r="G54" s="17" t="s">
        <v>124</v>
      </c>
      <c r="H54" s="13" t="s">
        <v>170</v>
      </c>
      <c r="K54" t="s">
        <v>169</v>
      </c>
      <c r="L54" t="s">
        <v>165</v>
      </c>
      <c r="M54" t="s">
        <v>166</v>
      </c>
      <c r="N54" t="s">
        <v>167</v>
      </c>
      <c r="O54" t="s">
        <v>168</v>
      </c>
    </row>
    <row r="55" spans="2:15" x14ac:dyDescent="0.25">
      <c r="B55" s="13" t="s">
        <v>72</v>
      </c>
    </row>
    <row r="56" spans="2:15" x14ac:dyDescent="0.25">
      <c r="B56" s="13" t="s">
        <v>38</v>
      </c>
    </row>
    <row r="57" spans="2:15" x14ac:dyDescent="0.25">
      <c r="B57" s="13" t="s">
        <v>72</v>
      </c>
    </row>
    <row r="58" spans="2:15" x14ac:dyDescent="0.25">
      <c r="B58" s="13" t="s">
        <v>71</v>
      </c>
      <c r="C58" s="13" t="s">
        <v>205</v>
      </c>
    </row>
    <row r="59" spans="2:15" x14ac:dyDescent="0.25">
      <c r="B59" s="13" t="s">
        <v>37</v>
      </c>
    </row>
    <row r="60" spans="2:15" x14ac:dyDescent="0.25">
      <c r="D60" s="14" t="s">
        <v>35</v>
      </c>
      <c r="G60" s="17" t="s">
        <v>177</v>
      </c>
      <c r="H60" s="13" t="s">
        <v>178</v>
      </c>
    </row>
    <row r="61" spans="2:15" x14ac:dyDescent="0.25">
      <c r="D61" s="14" t="s">
        <v>146</v>
      </c>
      <c r="E61" s="13" t="s">
        <v>147</v>
      </c>
      <c r="G61" s="17" t="s">
        <v>161</v>
      </c>
      <c r="H61" s="13" t="s">
        <v>162</v>
      </c>
      <c r="L61" s="13" t="s">
        <v>173</v>
      </c>
      <c r="M61" s="13" t="s">
        <v>174</v>
      </c>
    </row>
    <row r="62" spans="2:15" x14ac:dyDescent="0.25">
      <c r="B62" s="13" t="s">
        <v>38</v>
      </c>
    </row>
    <row r="63" spans="2:15" x14ac:dyDescent="0.25">
      <c r="B63" s="13" t="s">
        <v>72</v>
      </c>
    </row>
    <row r="64" spans="2:15" x14ac:dyDescent="0.25">
      <c r="B64" s="13" t="s">
        <v>72</v>
      </c>
    </row>
    <row r="65" spans="2:8" customFormat="1" x14ac:dyDescent="0.25">
      <c r="B65" t="s">
        <v>37</v>
      </c>
    </row>
    <row r="66" spans="2:8" customFormat="1" x14ac:dyDescent="0.25">
      <c r="D66" t="s">
        <v>35</v>
      </c>
      <c r="G66" s="17" t="s">
        <v>177</v>
      </c>
      <c r="H66" s="13" t="s">
        <v>178</v>
      </c>
    </row>
    <row r="67" spans="2:8" customFormat="1" x14ac:dyDescent="0.25">
      <c r="D67" t="s">
        <v>35</v>
      </c>
      <c r="G67" t="s">
        <v>134</v>
      </c>
      <c r="H67" t="s">
        <v>135</v>
      </c>
    </row>
    <row r="68" spans="2:8" customFormat="1" x14ac:dyDescent="0.25">
      <c r="D68" t="s">
        <v>35</v>
      </c>
      <c r="G68" t="s">
        <v>136</v>
      </c>
      <c r="H68" t="s">
        <v>137</v>
      </c>
    </row>
    <row r="69" spans="2:8" customFormat="1" x14ac:dyDescent="0.25">
      <c r="B69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H2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38.85546875" customWidth="1"/>
    <col min="8" max="8" width="37.42578125" bestFit="1" customWidth="1"/>
  </cols>
  <sheetData>
    <row r="1" spans="1:8" s="1" customFormat="1" x14ac:dyDescent="0.25">
      <c r="A1" s="4" t="s">
        <v>148</v>
      </c>
      <c r="B1" s="4" t="s">
        <v>149</v>
      </c>
      <c r="C1" s="24" t="s">
        <v>150</v>
      </c>
      <c r="D1" s="24" t="s">
        <v>151</v>
      </c>
      <c r="E1" s="24" t="s">
        <v>152</v>
      </c>
      <c r="F1" s="24" t="s">
        <v>153</v>
      </c>
      <c r="G1" s="24" t="s">
        <v>154</v>
      </c>
      <c r="H1" s="4" t="s">
        <v>155</v>
      </c>
    </row>
    <row r="2" spans="1:8" ht="165" x14ac:dyDescent="0.25">
      <c r="A2" t="s">
        <v>147</v>
      </c>
      <c r="B2" t="s">
        <v>146</v>
      </c>
      <c r="C2" t="s">
        <v>157</v>
      </c>
      <c r="D2" t="s">
        <v>157</v>
      </c>
      <c r="E2" t="s">
        <v>158</v>
      </c>
      <c r="F2" t="s">
        <v>159</v>
      </c>
      <c r="G2" s="6" t="s">
        <v>160</v>
      </c>
      <c r="H2" s="25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4"/>
  <sheetViews>
    <sheetView workbookViewId="0">
      <pane ySplit="1" topLeftCell="A12" activePane="bottomLeft" state="frozen"/>
      <selection pane="bottomLeft" activeCell="A25" sqref="A25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114</v>
      </c>
      <c r="B2" t="str">
        <f>"1"</f>
        <v>1</v>
      </c>
      <c r="C2" t="s">
        <v>65</v>
      </c>
      <c r="D2" t="s">
        <v>68</v>
      </c>
    </row>
    <row r="3" spans="1:4" s="10" customFormat="1" x14ac:dyDescent="0.25">
      <c r="A3" t="s">
        <v>114</v>
      </c>
      <c r="B3" t="str">
        <f>"4"</f>
        <v>4</v>
      </c>
      <c r="C3" t="s">
        <v>66</v>
      </c>
      <c r="D3" t="s">
        <v>69</v>
      </c>
    </row>
    <row r="4" spans="1:4" s="10" customFormat="1" x14ac:dyDescent="0.25">
      <c r="A4" t="s">
        <v>114</v>
      </c>
      <c r="B4" t="str">
        <f>"5"</f>
        <v>5</v>
      </c>
      <c r="C4" t="s">
        <v>67</v>
      </c>
      <c r="D4" t="s">
        <v>70</v>
      </c>
    </row>
    <row r="5" spans="1:4" s="10" customFormat="1" x14ac:dyDescent="0.25">
      <c r="A5" t="s">
        <v>114</v>
      </c>
      <c r="B5" t="str">
        <f>"2"</f>
        <v>2</v>
      </c>
      <c r="C5" t="s">
        <v>92</v>
      </c>
      <c r="D5" t="s">
        <v>93</v>
      </c>
    </row>
    <row r="6" spans="1:4" s="10" customFormat="1" x14ac:dyDescent="0.25">
      <c r="A6" t="s">
        <v>114</v>
      </c>
      <c r="B6" t="str">
        <f>"3"</f>
        <v>3</v>
      </c>
      <c r="C6" t="s">
        <v>95</v>
      </c>
      <c r="D6" t="s">
        <v>94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57</v>
      </c>
      <c r="B8" s="13" t="str">
        <f>"1"</f>
        <v>1</v>
      </c>
      <c r="C8" s="13" t="s">
        <v>58</v>
      </c>
      <c r="D8" s="13" t="s">
        <v>61</v>
      </c>
    </row>
    <row r="9" spans="1:4" x14ac:dyDescent="0.25">
      <c r="A9" s="13" t="s">
        <v>57</v>
      </c>
      <c r="B9" s="13" t="str">
        <f>"2"</f>
        <v>2</v>
      </c>
      <c r="C9" s="13" t="s">
        <v>59</v>
      </c>
      <c r="D9" s="13" t="s">
        <v>62</v>
      </c>
    </row>
    <row r="10" spans="1:4" x14ac:dyDescent="0.25">
      <c r="A10" s="13" t="s">
        <v>57</v>
      </c>
      <c r="B10" s="13" t="str">
        <f>"3"</f>
        <v>3</v>
      </c>
      <c r="C10" s="13" t="s">
        <v>60</v>
      </c>
      <c r="D10" s="13" t="s">
        <v>63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115</v>
      </c>
      <c r="B12" s="13" t="str">
        <f>"1"</f>
        <v>1</v>
      </c>
      <c r="C12" s="13" t="s">
        <v>104</v>
      </c>
      <c r="D12" s="13" t="s">
        <v>107</v>
      </c>
    </row>
    <row r="13" spans="1:4" x14ac:dyDescent="0.25">
      <c r="A13" s="13" t="s">
        <v>115</v>
      </c>
      <c r="B13" s="13" t="str">
        <f>"2"</f>
        <v>2</v>
      </c>
      <c r="C13" s="13" t="s">
        <v>105</v>
      </c>
      <c r="D13" s="13" t="s">
        <v>108</v>
      </c>
    </row>
    <row r="14" spans="1:4" x14ac:dyDescent="0.25">
      <c r="A14" s="13" t="s">
        <v>115</v>
      </c>
      <c r="B14" s="13" t="str">
        <f>"3"</f>
        <v>3</v>
      </c>
      <c r="C14" s="13" t="s">
        <v>183</v>
      </c>
      <c r="D14" s="13" t="s">
        <v>184</v>
      </c>
    </row>
    <row r="15" spans="1:4" x14ac:dyDescent="0.25">
      <c r="A15" s="13" t="s">
        <v>115</v>
      </c>
      <c r="B15" s="13" t="str">
        <f>"4"</f>
        <v>4</v>
      </c>
      <c r="C15" s="13" t="s">
        <v>106</v>
      </c>
      <c r="D15" s="13" t="s">
        <v>109</v>
      </c>
    </row>
    <row r="16" spans="1:4" x14ac:dyDescent="0.25">
      <c r="A16" s="13" t="s">
        <v>115</v>
      </c>
      <c r="B16" s="13" t="str">
        <f>"33"</f>
        <v>33</v>
      </c>
      <c r="C16" s="13" t="s">
        <v>60</v>
      </c>
      <c r="D16" s="13" t="s">
        <v>63</v>
      </c>
    </row>
    <row r="17" spans="1:6" x14ac:dyDescent="0.25">
      <c r="A17" s="13"/>
      <c r="B17" s="13"/>
      <c r="C17" s="13"/>
      <c r="D17" s="13"/>
    </row>
    <row r="18" spans="1:6" x14ac:dyDescent="0.25">
      <c r="A18" s="13" t="s">
        <v>125</v>
      </c>
      <c r="B18" s="13" t="str">
        <f>"1"</f>
        <v>1</v>
      </c>
      <c r="C18" s="13" t="s">
        <v>127</v>
      </c>
      <c r="D18" s="13" t="s">
        <v>130</v>
      </c>
    </row>
    <row r="19" spans="1:6" x14ac:dyDescent="0.25">
      <c r="A19" s="13" t="s">
        <v>125</v>
      </c>
      <c r="B19" s="13" t="str">
        <f>"2"</f>
        <v>2</v>
      </c>
      <c r="C19" s="13" t="s">
        <v>128</v>
      </c>
      <c r="D19" s="13" t="s">
        <v>131</v>
      </c>
    </row>
    <row r="20" spans="1:6" x14ac:dyDescent="0.25">
      <c r="A20" s="13" t="s">
        <v>125</v>
      </c>
      <c r="B20" s="13" t="str">
        <f>"3"</f>
        <v>3</v>
      </c>
      <c r="C20" s="13" t="s">
        <v>186</v>
      </c>
      <c r="D20" s="13" t="s">
        <v>129</v>
      </c>
    </row>
    <row r="21" spans="1:6" s="10" customFormat="1" x14ac:dyDescent="0.25">
      <c r="A21" s="12" t="s">
        <v>125</v>
      </c>
      <c r="B21" s="12" t="str">
        <f>"33"</f>
        <v>33</v>
      </c>
      <c r="C21" s="12" t="s">
        <v>60</v>
      </c>
      <c r="D21" s="12" t="s">
        <v>63</v>
      </c>
    </row>
    <row r="22" spans="1:6" s="10" customFormat="1" x14ac:dyDescent="0.25">
      <c r="A22" s="13"/>
      <c r="B22" s="13"/>
      <c r="C22" s="12"/>
      <c r="D22" s="12"/>
    </row>
    <row r="23" spans="1:6" x14ac:dyDescent="0.25">
      <c r="A23" t="s">
        <v>189</v>
      </c>
      <c r="B23" t="str">
        <f>"1"</f>
        <v>1</v>
      </c>
      <c r="C23" t="s">
        <v>194</v>
      </c>
      <c r="D23" t="s">
        <v>193</v>
      </c>
    </row>
    <row r="24" spans="1:6" x14ac:dyDescent="0.25">
      <c r="A24" t="s">
        <v>189</v>
      </c>
      <c r="B24" t="str">
        <f>"2"</f>
        <v>2</v>
      </c>
      <c r="C24" t="s">
        <v>192</v>
      </c>
      <c r="D24" t="s">
        <v>191</v>
      </c>
    </row>
    <row r="25" spans="1:6" x14ac:dyDescent="0.25">
      <c r="A25" t="s">
        <v>189</v>
      </c>
      <c r="B25" t="str">
        <f>"3"</f>
        <v>3</v>
      </c>
      <c r="C25" t="s">
        <v>190</v>
      </c>
      <c r="D25" t="s">
        <v>190</v>
      </c>
    </row>
    <row r="26" spans="1:6" x14ac:dyDescent="0.25">
      <c r="A26" t="s">
        <v>189</v>
      </c>
      <c r="B26" t="str">
        <f>"33"</f>
        <v>33</v>
      </c>
      <c r="C26" t="s">
        <v>60</v>
      </c>
      <c r="D26" t="s">
        <v>63</v>
      </c>
    </row>
    <row r="27" spans="1:6" s="10" customFormat="1" x14ac:dyDescent="0.25">
      <c r="A27" s="12"/>
      <c r="B27" s="12"/>
      <c r="C27" s="12"/>
      <c r="D27" s="12"/>
    </row>
    <row r="28" spans="1:6" s="10" customFormat="1" x14ac:dyDescent="0.25">
      <c r="A28" s="13"/>
      <c r="B28" s="13"/>
      <c r="C28" s="14"/>
      <c r="D28" s="14"/>
    </row>
    <row r="29" spans="1:6" s="10" customFormat="1" x14ac:dyDescent="0.25">
      <c r="A29" s="13"/>
      <c r="B29" s="13"/>
      <c r="C29" s="14"/>
      <c r="D29" s="14"/>
    </row>
    <row r="30" spans="1:6" s="10" customFormat="1" x14ac:dyDescent="0.25">
      <c r="A30" s="13"/>
      <c r="B30" s="13"/>
      <c r="C30" s="14"/>
      <c r="D30" s="14"/>
    </row>
    <row r="31" spans="1:6" x14ac:dyDescent="0.25">
      <c r="A31" s="13"/>
      <c r="B31" s="13"/>
      <c r="C31" s="14"/>
      <c r="D31" s="18"/>
    </row>
    <row r="32" spans="1:6" x14ac:dyDescent="0.25">
      <c r="A32" s="13"/>
      <c r="B32" s="13"/>
      <c r="C32" s="14"/>
      <c r="D32" s="14"/>
      <c r="F32" s="13"/>
    </row>
    <row r="33" spans="1:4" x14ac:dyDescent="0.25">
      <c r="A33" s="13"/>
      <c r="B33" s="13"/>
      <c r="C33" s="14"/>
      <c r="D33" s="14"/>
    </row>
    <row r="34" spans="1:4" x14ac:dyDescent="0.25">
      <c r="A34" s="13"/>
      <c r="B34" s="12"/>
      <c r="C34" s="14"/>
      <c r="D34" s="14"/>
    </row>
    <row r="35" spans="1:4" x14ac:dyDescent="0.25">
      <c r="A35" s="13"/>
      <c r="B35" s="12"/>
      <c r="C35" s="14"/>
      <c r="D35" s="14"/>
    </row>
    <row r="36" spans="1:4" x14ac:dyDescent="0.25">
      <c r="A36" s="13"/>
      <c r="B36" s="12"/>
      <c r="C36" s="14"/>
      <c r="D36" s="14"/>
    </row>
    <row r="37" spans="1:4" x14ac:dyDescent="0.25">
      <c r="A37" s="13"/>
      <c r="B37" s="12"/>
      <c r="C37" s="14"/>
      <c r="D37" s="14"/>
    </row>
    <row r="38" spans="1:4" x14ac:dyDescent="0.25">
      <c r="A38" s="13"/>
      <c r="B38" s="13"/>
      <c r="C38" s="14"/>
      <c r="D38" s="14"/>
    </row>
    <row r="39" spans="1:4" x14ac:dyDescent="0.25">
      <c r="A39" s="13"/>
      <c r="B39" s="13"/>
      <c r="C39" s="13"/>
      <c r="D39" s="13"/>
    </row>
    <row r="40" spans="1:4" s="10" customFormat="1" x14ac:dyDescent="0.25">
      <c r="A40" s="13"/>
      <c r="B40" s="13"/>
      <c r="C40" s="13"/>
      <c r="D40" s="13"/>
    </row>
    <row r="41" spans="1:4" s="10" customFormat="1" x14ac:dyDescent="0.25">
      <c r="A41" s="13"/>
      <c r="B41" s="13"/>
      <c r="C41" s="13"/>
      <c r="D41" s="13"/>
    </row>
    <row r="42" spans="1:4" s="10" customFormat="1" x14ac:dyDescent="0.25">
      <c r="A42" s="13"/>
      <c r="B42" s="12"/>
      <c r="C42" s="13"/>
      <c r="D42" s="13"/>
    </row>
    <row r="43" spans="1:4" s="10" customFormat="1" x14ac:dyDescent="0.25">
      <c r="A43" s="13"/>
      <c r="B43" s="12"/>
      <c r="C43" s="13"/>
      <c r="D43" s="13"/>
    </row>
    <row r="44" spans="1:4" s="10" customFormat="1" x14ac:dyDescent="0.25">
      <c r="A44" s="12"/>
      <c r="B44" s="12"/>
      <c r="C44" s="12"/>
      <c r="D44" s="12"/>
    </row>
    <row r="45" spans="1:4" x14ac:dyDescent="0.25">
      <c r="A45" s="13"/>
      <c r="B45" s="13"/>
      <c r="C45" s="14"/>
      <c r="D45" s="14"/>
    </row>
    <row r="46" spans="1:4" x14ac:dyDescent="0.25">
      <c r="A46" s="13"/>
      <c r="B46" s="13"/>
      <c r="C46" s="14"/>
      <c r="D46" s="14"/>
    </row>
    <row r="47" spans="1:4" x14ac:dyDescent="0.25">
      <c r="A47" s="13"/>
      <c r="B47" s="13"/>
      <c r="C47" s="14"/>
      <c r="D47" s="14"/>
    </row>
    <row r="48" spans="1:4" x14ac:dyDescent="0.25">
      <c r="A48" s="14"/>
      <c r="B48" s="13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3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9"/>
      <c r="C54" s="14"/>
      <c r="D54" s="14"/>
    </row>
    <row r="55" spans="1:4" x14ac:dyDescent="0.25">
      <c r="A55" s="13"/>
      <c r="B55" s="19"/>
      <c r="C55" s="14"/>
      <c r="D55" s="14"/>
    </row>
    <row r="56" spans="1:4" x14ac:dyDescent="0.25">
      <c r="A56" s="13"/>
      <c r="B56" s="20"/>
      <c r="C56" s="21"/>
      <c r="D56" s="21"/>
    </row>
    <row r="57" spans="1:4" x14ac:dyDescent="0.25">
      <c r="A57" s="13"/>
      <c r="B57" s="20"/>
      <c r="C57" s="21"/>
      <c r="D57" s="21"/>
    </row>
    <row r="58" spans="1:4" x14ac:dyDescent="0.25">
      <c r="A58" s="13"/>
      <c r="B58" s="20"/>
      <c r="C58" s="21"/>
      <c r="D58" s="21"/>
    </row>
    <row r="59" spans="1:4" x14ac:dyDescent="0.25">
      <c r="A59" s="13"/>
      <c r="B59" s="20"/>
      <c r="C59" s="21"/>
      <c r="D59" s="21"/>
    </row>
    <row r="60" spans="1:4" x14ac:dyDescent="0.25">
      <c r="A60" s="13"/>
      <c r="B60" s="20"/>
      <c r="C60" s="21"/>
      <c r="D60" s="21"/>
    </row>
    <row r="61" spans="1:4" x14ac:dyDescent="0.25">
      <c r="A61" s="13"/>
      <c r="B61" s="20"/>
      <c r="C61" s="21"/>
      <c r="D61" s="21"/>
    </row>
    <row r="62" spans="1:4" x14ac:dyDescent="0.25">
      <c r="A62" s="13"/>
      <c r="B62" s="20"/>
      <c r="C62" s="21"/>
      <c r="D62" s="21"/>
    </row>
    <row r="63" spans="1:4" x14ac:dyDescent="0.25">
      <c r="A63" s="13"/>
      <c r="B63" s="20"/>
      <c r="C63" s="21"/>
      <c r="D63" s="21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19"/>
      <c r="C78" s="14"/>
      <c r="D78" s="14"/>
    </row>
    <row r="79" spans="1:4" x14ac:dyDescent="0.25">
      <c r="A79" s="13"/>
      <c r="B79" s="19"/>
      <c r="C79" s="14"/>
      <c r="D79" s="14"/>
    </row>
    <row r="80" spans="1:4" x14ac:dyDescent="0.25">
      <c r="A80" s="13"/>
      <c r="B80" s="19"/>
      <c r="C80" s="21"/>
      <c r="D80" s="21"/>
    </row>
    <row r="81" spans="1:4" x14ac:dyDescent="0.25">
      <c r="A81" s="13"/>
      <c r="B81" s="19"/>
      <c r="C81" s="21"/>
      <c r="D81" s="14"/>
    </row>
    <row r="82" spans="1:4" x14ac:dyDescent="0.25">
      <c r="A82" s="13"/>
      <c r="B82" s="19"/>
      <c r="C82" s="21"/>
      <c r="D82" s="14"/>
    </row>
    <row r="83" spans="1:4" x14ac:dyDescent="0.25">
      <c r="A83" s="13"/>
      <c r="B83" s="19"/>
      <c r="C83" s="15"/>
      <c r="D83" s="14"/>
    </row>
    <row r="84" spans="1:4" x14ac:dyDescent="0.25">
      <c r="A84" s="13"/>
      <c r="B84" s="19"/>
      <c r="C84" s="15"/>
      <c r="D84" s="14"/>
    </row>
    <row r="85" spans="1:4" x14ac:dyDescent="0.25">
      <c r="A85" s="13"/>
      <c r="B85" s="19"/>
      <c r="C85" s="14"/>
      <c r="D85" s="14"/>
    </row>
    <row r="86" spans="1:4" x14ac:dyDescent="0.25">
      <c r="A86" s="13"/>
      <c r="B86" s="19"/>
      <c r="C86" s="15"/>
      <c r="D86" s="14"/>
    </row>
    <row r="87" spans="1:4" x14ac:dyDescent="0.25">
      <c r="A87" s="13"/>
      <c r="B87" s="19"/>
      <c r="C87" s="15"/>
      <c r="D87" s="14"/>
    </row>
    <row r="88" spans="1:4" x14ac:dyDescent="0.25">
      <c r="A88" s="13"/>
      <c r="B88" s="19"/>
      <c r="C88" s="15"/>
      <c r="D88" s="14"/>
    </row>
    <row r="89" spans="1:4" x14ac:dyDescent="0.25">
      <c r="A89" s="13"/>
      <c r="B89" s="19"/>
      <c r="C89" s="15"/>
      <c r="D89" s="14"/>
    </row>
    <row r="90" spans="1:4" x14ac:dyDescent="0.25">
      <c r="A90" s="13"/>
      <c r="B90" s="19"/>
      <c r="C90" s="15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3"/>
      <c r="C92" s="15"/>
      <c r="D92" s="14"/>
    </row>
    <row r="93" spans="1:4" x14ac:dyDescent="0.25">
      <c r="A93" s="13"/>
      <c r="B93" s="13"/>
      <c r="C93" s="15"/>
      <c r="D93" s="14"/>
    </row>
    <row r="94" spans="1:4" x14ac:dyDescent="0.25">
      <c r="A94" s="13"/>
      <c r="B94" s="13"/>
      <c r="C94" s="15"/>
      <c r="D94" s="14"/>
    </row>
    <row r="95" spans="1:4" x14ac:dyDescent="0.25">
      <c r="A95" s="13"/>
      <c r="B95" s="13"/>
      <c r="C95" s="15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9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4"/>
      <c r="D107" s="14"/>
    </row>
    <row r="108" spans="1:4" x14ac:dyDescent="0.25">
      <c r="A108" s="13"/>
      <c r="B108" s="19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9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4"/>
      <c r="D116" s="14"/>
    </row>
    <row r="117" spans="1:4" x14ac:dyDescent="0.25">
      <c r="A117" s="13"/>
      <c r="B117" s="13"/>
      <c r="C117" s="14"/>
      <c r="D117" s="14"/>
    </row>
    <row r="118" spans="1:4" x14ac:dyDescent="0.25">
      <c r="A118" s="13"/>
      <c r="B118" s="19"/>
      <c r="C118" s="14"/>
      <c r="D118" s="14"/>
    </row>
    <row r="119" spans="1:4" x14ac:dyDescent="0.25">
      <c r="B119" s="7"/>
    </row>
    <row r="120" spans="1:4" x14ac:dyDescent="0.25">
      <c r="B120" s="7"/>
    </row>
    <row r="121" spans="1:4" x14ac:dyDescent="0.25">
      <c r="B121" s="7"/>
      <c r="C121"/>
      <c r="D121"/>
    </row>
    <row r="122" spans="1:4" x14ac:dyDescent="0.25">
      <c r="B122" s="7"/>
      <c r="C122"/>
      <c r="D122"/>
    </row>
    <row r="123" spans="1:4" x14ac:dyDescent="0.25">
      <c r="B123" s="7"/>
      <c r="C123"/>
      <c r="D123"/>
    </row>
    <row r="124" spans="1:4" x14ac:dyDescent="0.25">
      <c r="B124" s="7"/>
      <c r="C124"/>
      <c r="D124"/>
    </row>
    <row r="125" spans="1:4" x14ac:dyDescent="0.25">
      <c r="B125" s="7"/>
      <c r="C125"/>
      <c r="D125"/>
    </row>
    <row r="126" spans="1:4" x14ac:dyDescent="0.25">
      <c r="B126" s="7"/>
      <c r="C126"/>
      <c r="D126"/>
    </row>
    <row r="127" spans="1:4" x14ac:dyDescent="0.25">
      <c r="B127" s="7"/>
      <c r="C127"/>
      <c r="D127"/>
    </row>
    <row r="128" spans="1:4" x14ac:dyDescent="0.25">
      <c r="B128" s="7"/>
      <c r="C128"/>
      <c r="D128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139</v>
      </c>
      <c r="B2" s="11" t="s">
        <v>138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tabSelected="1" zoomScaleNormal="100" workbookViewId="0">
      <pane ySplit="1" topLeftCell="A2" activePane="bottomLeft" state="frozen"/>
      <selection pane="bottomLeft" activeCell="G3" sqref="G3:G18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49</v>
      </c>
      <c r="C2" s="3" t="b">
        <v>0</v>
      </c>
    </row>
    <row r="3" spans="1:4" x14ac:dyDescent="0.25">
      <c r="A3" s="3" t="s">
        <v>78</v>
      </c>
      <c r="B3" s="3" t="s">
        <v>64</v>
      </c>
      <c r="C3" s="3" t="b">
        <v>0</v>
      </c>
    </row>
    <row r="4" spans="1:4" x14ac:dyDescent="0.25">
      <c r="A4" s="3" t="s">
        <v>46</v>
      </c>
      <c r="B4" s="3" t="s">
        <v>49</v>
      </c>
      <c r="C4" s="3" t="b">
        <v>0</v>
      </c>
    </row>
    <row r="5" spans="1:4" x14ac:dyDescent="0.25">
      <c r="A5" s="3" t="s">
        <v>75</v>
      </c>
      <c r="B5" s="3" t="s">
        <v>64</v>
      </c>
      <c r="C5" s="3" t="b">
        <v>0</v>
      </c>
    </row>
    <row r="6" spans="1:4" x14ac:dyDescent="0.25">
      <c r="A6" s="3" t="s">
        <v>47</v>
      </c>
      <c r="B6" s="3" t="s">
        <v>49</v>
      </c>
      <c r="C6" s="3" t="b">
        <v>0</v>
      </c>
    </row>
    <row r="7" spans="1:4" x14ac:dyDescent="0.25">
      <c r="A7" s="3" t="s">
        <v>76</v>
      </c>
      <c r="B7" s="3" t="s">
        <v>64</v>
      </c>
      <c r="C7" s="3" t="b">
        <v>0</v>
      </c>
    </row>
    <row r="8" spans="1:4" x14ac:dyDescent="0.25">
      <c r="A8" s="3" t="s">
        <v>48</v>
      </c>
      <c r="B8" s="3" t="s">
        <v>49</v>
      </c>
      <c r="C8" s="3" t="b">
        <v>0</v>
      </c>
    </row>
    <row r="9" spans="1:4" x14ac:dyDescent="0.25">
      <c r="A9" s="3" t="s">
        <v>77</v>
      </c>
      <c r="B9" s="3" t="s">
        <v>64</v>
      </c>
      <c r="C9" s="3" t="b">
        <v>0</v>
      </c>
    </row>
    <row r="10" spans="1:4" x14ac:dyDescent="0.25">
      <c r="A10" s="3" t="s">
        <v>50</v>
      </c>
      <c r="B10" s="3" t="s">
        <v>64</v>
      </c>
      <c r="C10" s="3" t="b">
        <v>0</v>
      </c>
    </row>
    <row r="11" spans="1:4" x14ac:dyDescent="0.25">
      <c r="A11" s="3" t="s">
        <v>182</v>
      </c>
      <c r="B11" s="3" t="s">
        <v>49</v>
      </c>
      <c r="C11" s="3" t="b">
        <v>0</v>
      </c>
    </row>
    <row r="13" spans="1:4" x14ac:dyDescent="0.25">
      <c r="A13" s="3" t="s">
        <v>52</v>
      </c>
      <c r="B13" s="3" t="s">
        <v>64</v>
      </c>
      <c r="C13" s="3" t="b">
        <v>0</v>
      </c>
    </row>
    <row r="14" spans="1:4" x14ac:dyDescent="0.25">
      <c r="A14" s="3" t="s">
        <v>56</v>
      </c>
      <c r="B14" s="3" t="s">
        <v>28</v>
      </c>
      <c r="C14" s="3" t="b">
        <v>0</v>
      </c>
    </row>
    <row r="15" spans="1:4" x14ac:dyDescent="0.25">
      <c r="A15" s="3" t="s">
        <v>51</v>
      </c>
      <c r="B15" s="3" t="s">
        <v>64</v>
      </c>
      <c r="C15" s="3" t="b">
        <v>0</v>
      </c>
    </row>
    <row r="17" spans="1:4" x14ac:dyDescent="0.25">
      <c r="A17" s="3" t="s">
        <v>54</v>
      </c>
      <c r="B17" s="3" t="s">
        <v>55</v>
      </c>
      <c r="C17" s="3" t="b">
        <v>0</v>
      </c>
    </row>
    <row r="18" spans="1:4" x14ac:dyDescent="0.25">
      <c r="A18" s="3" t="s">
        <v>53</v>
      </c>
      <c r="B18" s="3" t="s">
        <v>55</v>
      </c>
      <c r="C18" s="3" t="b">
        <v>0</v>
      </c>
    </row>
    <row r="20" spans="1:4" x14ac:dyDescent="0.25">
      <c r="A20" t="s">
        <v>113</v>
      </c>
      <c r="B20" s="3" t="s">
        <v>55</v>
      </c>
      <c r="C20" s="3" t="b">
        <v>0</v>
      </c>
    </row>
    <row r="21" spans="1:4" x14ac:dyDescent="0.25">
      <c r="A21" s="3" t="s">
        <v>91</v>
      </c>
      <c r="B21" s="3" t="s">
        <v>28</v>
      </c>
      <c r="C21" s="3" t="b">
        <v>0</v>
      </c>
    </row>
    <row r="22" spans="1:4" x14ac:dyDescent="0.25">
      <c r="A22" s="3" t="s">
        <v>103</v>
      </c>
      <c r="B22" s="3" t="s">
        <v>55</v>
      </c>
      <c r="C22" s="3" t="b">
        <v>0</v>
      </c>
      <c r="D22" s="13"/>
    </row>
    <row r="23" spans="1:4" x14ac:dyDescent="0.25">
      <c r="A23" s="13" t="s">
        <v>88</v>
      </c>
      <c r="B23" s="3" t="s">
        <v>55</v>
      </c>
      <c r="C23" s="3" t="b">
        <v>0</v>
      </c>
      <c r="D23" s="13"/>
    </row>
    <row r="24" spans="1:4" x14ac:dyDescent="0.25">
      <c r="A24" s="13" t="s">
        <v>188</v>
      </c>
      <c r="B24" s="3" t="s">
        <v>55</v>
      </c>
      <c r="C24" s="3" t="b">
        <v>0</v>
      </c>
    </row>
    <row r="25" spans="1:4" x14ac:dyDescent="0.25">
      <c r="A25" s="13" t="s">
        <v>199</v>
      </c>
      <c r="B25" s="3" t="s">
        <v>55</v>
      </c>
      <c r="C25" s="3" t="b">
        <v>0</v>
      </c>
      <c r="D25" s="13"/>
    </row>
    <row r="26" spans="1:4" x14ac:dyDescent="0.25">
      <c r="A26" s="13" t="s">
        <v>200</v>
      </c>
      <c r="B26" s="3" t="s">
        <v>55</v>
      </c>
      <c r="C26" s="3" t="b">
        <v>0</v>
      </c>
      <c r="D26" s="13"/>
    </row>
    <row r="27" spans="1:4" x14ac:dyDescent="0.25">
      <c r="A27" t="s">
        <v>87</v>
      </c>
      <c r="B27" s="3" t="s">
        <v>55</v>
      </c>
      <c r="C27" s="3" t="b">
        <v>0</v>
      </c>
      <c r="D27" s="13"/>
    </row>
    <row r="28" spans="1:4" x14ac:dyDescent="0.25">
      <c r="A28" s="13" t="s">
        <v>90</v>
      </c>
      <c r="B28" s="3" t="s">
        <v>49</v>
      </c>
      <c r="C28" s="3" t="b">
        <v>0</v>
      </c>
      <c r="D28" s="13"/>
    </row>
  </sheetData>
  <sortState xmlns:xlrd2="http://schemas.microsoft.com/office/spreadsheetml/2017/richdata2" ref="G3:G19">
    <sortCondition ref="G3:G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2020-12-14T15:43:26Z</dcterms:modified>
</cp:coreProperties>
</file>