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862A6A01-A896-4889-B087-C9761A3B6CF4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  <sheet name="properties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0" i="3"/>
  <c r="B19" i="3"/>
  <c r="B18" i="3"/>
  <c r="B16" i="3" l="1"/>
  <c r="B15" i="3"/>
  <c r="B13" i="3"/>
  <c r="B12" i="3"/>
  <c r="E3" i="16" l="1"/>
  <c r="E2" i="16"/>
</calcChain>
</file>

<file path=xl/sharedStrings.xml><?xml version="1.0" encoding="utf-8"?>
<sst xmlns="http://schemas.openxmlformats.org/spreadsheetml/2006/main" count="904" uniqueCount="401">
  <si>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</si>
  <si>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</si>
  <si>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</si>
  <si>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</si>
  <si>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</si>
  <si>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</si>
  <si>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</si>
  <si>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</si>
  <si>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</si>
  <si>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</si>
  <si>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</si>
  <si>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</si>
  <si>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</si>
  <si>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</si>
  <si>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</si>
  <si>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</si>
  <si>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</si>
  <si>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</si>
  <si>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</si>
  <si>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</si>
  <si>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</si>
  <si>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</si>
  <si>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</si>
  <si>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</si>
  <si>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</si>
  <si>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</si>
  <si>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</si>
  <si>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</si>
  <si>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</si>
  <si>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</si>
  <si>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</si>
  <si>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</si>
  <si>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</si>
  <si>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</si>
  <si>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</si>
  <si>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</si>
  <si>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</si>
  <si>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</si>
  <si>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</si>
  <si>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</si>
  <si>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</si>
  <si>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</si>
  <si>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</si>
  <si>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</si>
  <si>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</si>
  <si>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text</t>
  </si>
  <si>
    <t>required</t>
  </si>
  <si>
    <t>YesNo</t>
  </si>
  <si>
    <t>YesNoDontknow</t>
  </si>
  <si>
    <t>Yes</t>
  </si>
  <si>
    <t>Sim</t>
  </si>
  <si>
    <t>No</t>
  </si>
  <si>
    <t>Não</t>
  </si>
  <si>
    <t>Don't know</t>
  </si>
  <si>
    <t>Não sabe</t>
  </si>
  <si>
    <t>instance_name</t>
  </si>
  <si>
    <t>async_assign_single_string</t>
  </si>
  <si>
    <t>display.hide_adate</t>
  </si>
  <si>
    <t>display.prompt.image</t>
  </si>
  <si>
    <t>hideInContents</t>
  </si>
  <si>
    <t>partition</t>
  </si>
  <si>
    <t>aspect</t>
  </si>
  <si>
    <t>key</t>
  </si>
  <si>
    <t>Table</t>
  </si>
  <si>
    <t>security</t>
  </si>
  <si>
    <t>locked</t>
  </si>
  <si>
    <t>boolean</t>
  </si>
  <si>
    <t>unverifiedUserCanCreate</t>
  </si>
  <si>
    <t>defaultAccessOnCreation</t>
  </si>
  <si>
    <t>HIDDEN</t>
  </si>
  <si>
    <t>SUPERVISIONHC</t>
  </si>
  <si>
    <t>Supervision: Health Centre</t>
  </si>
  <si>
    <t>Supervisão: Centro de Saúde</t>
  </si>
  <si>
    <t>select_one_with_other</t>
  </si>
  <si>
    <t>Assistants</t>
  </si>
  <si>
    <t>select_one</t>
  </si>
  <si>
    <t>Transportation</t>
  </si>
  <si>
    <t>TRANSPORT</t>
  </si>
  <si>
    <t>if</t>
  </si>
  <si>
    <t>selected(data("TRANSPORT"),"2")</t>
  </si>
  <si>
    <t>DRIVER</t>
  </si>
  <si>
    <t>Which driver?</t>
  </si>
  <si>
    <t>Qual condutor?</t>
  </si>
  <si>
    <t>end if</t>
  </si>
  <si>
    <t>How did you get to the health centre?</t>
  </si>
  <si>
    <t xml:space="preserve">Como você chegou à centro de saúde? </t>
  </si>
  <si>
    <t>Igualdino</t>
  </si>
  <si>
    <t>Jailson</t>
  </si>
  <si>
    <t>Laerte</t>
  </si>
  <si>
    <t>Abdel</t>
  </si>
  <si>
    <t>Andreas</t>
  </si>
  <si>
    <t>Julie</t>
  </si>
  <si>
    <t>Scooter</t>
  </si>
  <si>
    <t>Mota</t>
  </si>
  <si>
    <t>Car</t>
  </si>
  <si>
    <t>Carro</t>
  </si>
  <si>
    <t>time</t>
  </si>
  <si>
    <t>BISLEAVE</t>
  </si>
  <si>
    <t>What time did you leave Bissau?</t>
  </si>
  <si>
    <t>A que horas você saiu de Bissau?</t>
  </si>
  <si>
    <t xml:space="preserve">Current randomisation of the health centre </t>
  </si>
  <si>
    <t>RANDOM</t>
  </si>
  <si>
    <t>Random</t>
  </si>
  <si>
    <t>Intervention</t>
  </si>
  <si>
    <t>Control</t>
  </si>
  <si>
    <t>Intervenção</t>
  </si>
  <si>
    <t>Controle</t>
  </si>
  <si>
    <t>Randomização atual do centro de saúde</t>
  </si>
  <si>
    <t>integer</t>
  </si>
  <si>
    <t>CHILDPRES</t>
  </si>
  <si>
    <t>How many children eligible for BCG vaccination were present at the centre?</t>
  </si>
  <si>
    <t>Quantas crianças elegíveis para vacina de BCG está hoje no centro?</t>
  </si>
  <si>
    <t>Did any children receive the BCG vaccine?</t>
  </si>
  <si>
    <t>Alguma criança recebeu a vacina BCG?</t>
  </si>
  <si>
    <t xml:space="preserve">How many BCG vials were reconstituted? </t>
  </si>
  <si>
    <t>Was all the solvent in the vial used?</t>
  </si>
  <si>
    <t xml:space="preserve">Was the used vaccine and solvent from the same manufacturer? </t>
  </si>
  <si>
    <t>Why not?</t>
  </si>
  <si>
    <t>Vaccine manufacturer</t>
  </si>
  <si>
    <t>Vaccine solvent</t>
  </si>
  <si>
    <t>MANUWHY</t>
  </si>
  <si>
    <t>MANYVAC</t>
  </si>
  <si>
    <t>MANUSOLVENT</t>
  </si>
  <si>
    <t xml:space="preserve">end if </t>
  </si>
  <si>
    <t xml:space="preserve">When were the vials reconstituted and discarded? </t>
  </si>
  <si>
    <t>Vial 1: Time of reconstitution</t>
  </si>
  <si>
    <t>Vial 2: Time of reconstitution</t>
  </si>
  <si>
    <t>Vial 3: Time of reconstitution</t>
  </si>
  <si>
    <t>Vial 1: Time of discard</t>
  </si>
  <si>
    <t>Vial 2: Time of discard</t>
  </si>
  <si>
    <t>Vial 3: Time of discard</t>
  </si>
  <si>
    <t xml:space="preserve">Were the reconstituted vaccines kept on a cooling element? </t>
  </si>
  <si>
    <t xml:space="preserve">How many children were BCG vaccinated? </t>
  </si>
  <si>
    <t xml:space="preserve">How many health care workers conducted the vaccinations? </t>
  </si>
  <si>
    <t>Was correct vaccination technique used?</t>
  </si>
  <si>
    <t xml:space="preserve">What could be improved? </t>
  </si>
  <si>
    <t xml:space="preserve">Did you tell the worker? </t>
  </si>
  <si>
    <t>Does the health centre have a functioning fridge for vaccines?</t>
  </si>
  <si>
    <t>FRIDGE</t>
  </si>
  <si>
    <t>data("FRIDGE") == "2"</t>
  </si>
  <si>
    <t>data("FRIDGE") == "1"</t>
  </si>
  <si>
    <t>FRIDGENO</t>
  </si>
  <si>
    <t xml:space="preserve">Why not? </t>
  </si>
  <si>
    <t>Is anything else than vaccines and solvents kept in the fridge?</t>
  </si>
  <si>
    <t>FRIDGEOTHER</t>
  </si>
  <si>
    <t>data("FRIDGEOTHER") == "1"</t>
  </si>
  <si>
    <t>FRIDGEOTHERWHAT</t>
  </si>
  <si>
    <t xml:space="preserve">What? </t>
  </si>
  <si>
    <t>FRIDGEREG</t>
  </si>
  <si>
    <t>Were there a sheet for registration of temperature?</t>
  </si>
  <si>
    <t>data("FRIDGEREG") == "2"</t>
  </si>
  <si>
    <t>data("FRIDGEREG") == "1"</t>
  </si>
  <si>
    <t>FRIDGEREGNO</t>
  </si>
  <si>
    <t>FRIDGEREGCOR</t>
  </si>
  <si>
    <t>Was it filled out correctly?</t>
  </si>
  <si>
    <t>data("FRIDGEREGCOR") == "2"</t>
  </si>
  <si>
    <t>FRIDGEREGCORNO</t>
  </si>
  <si>
    <t>What was the problem?</t>
  </si>
  <si>
    <t xml:space="preserve">Vaccine stock (number of vials in stock and expiration date) </t>
  </si>
  <si>
    <t>BCG</t>
  </si>
  <si>
    <t>data("BCG") == "1"</t>
  </si>
  <si>
    <t>BCGVIALS</t>
  </si>
  <si>
    <t>BCGSOLVENT</t>
  </si>
  <si>
    <t>BCGMANU</t>
  </si>
  <si>
    <t>data("BCGMANU") == "2"</t>
  </si>
  <si>
    <t>BCGRECON1</t>
  </si>
  <si>
    <t>BCGDISCARD1</t>
  </si>
  <si>
    <t>BCGRECON2</t>
  </si>
  <si>
    <t>BCGDISCARD2</t>
  </si>
  <si>
    <t>BCGRECON3</t>
  </si>
  <si>
    <t>BCGDISCARD3</t>
  </si>
  <si>
    <t>BCGCOOL</t>
  </si>
  <si>
    <t>BCGNUM</t>
  </si>
  <si>
    <t>BCGWORKER</t>
  </si>
  <si>
    <t>BCGTECHNIQUE</t>
  </si>
  <si>
    <t>data("BCGTECHNIQUE") == "2"</t>
  </si>
  <si>
    <t>BCGIMPR</t>
  </si>
  <si>
    <t>BCGIMPRTELL</t>
  </si>
  <si>
    <t>JAPANVVIAL</t>
  </si>
  <si>
    <t>JAPANVEXP</t>
  </si>
  <si>
    <t>JAPANSVIAL</t>
  </si>
  <si>
    <t>JAPANSEXP</t>
  </si>
  <si>
    <t>BBVVIAL</t>
  </si>
  <si>
    <t>BBVEXP</t>
  </si>
  <si>
    <t>BBSVIAL</t>
  </si>
  <si>
    <t>BBSEXP</t>
  </si>
  <si>
    <t>INDIAVVIAL</t>
  </si>
  <si>
    <t>INDIAVEXP</t>
  </si>
  <si>
    <t>INDIASVIAL</t>
  </si>
  <si>
    <t>INDASEXP</t>
  </si>
  <si>
    <t>AJVVIAL</t>
  </si>
  <si>
    <t>AJVEXP</t>
  </si>
  <si>
    <t>AJSVIAL</t>
  </si>
  <si>
    <t>AJSEXP</t>
  </si>
  <si>
    <t>Did any heat indicators on the vaccines indicate that the vaccines had been exposed to too much heat?</t>
  </si>
  <si>
    <t>HEAT</t>
  </si>
  <si>
    <t>data("HEAT") == "1"</t>
  </si>
  <si>
    <t>HEATNUM</t>
  </si>
  <si>
    <t>How many?</t>
  </si>
  <si>
    <t>Supply stock (number in stock and expiration date)</t>
  </si>
  <si>
    <t>Amount</t>
  </si>
  <si>
    <t>Expiration date</t>
  </si>
  <si>
    <t xml:space="preserve">Does the health centre lack any other materials to be able to administer BCG vaccination? </t>
  </si>
  <si>
    <t>What?</t>
  </si>
  <si>
    <t>S2MLEXP</t>
  </si>
  <si>
    <t>S2MLNUM</t>
  </si>
  <si>
    <t>S5MLNUM</t>
  </si>
  <si>
    <t>S5MLEXP</t>
  </si>
  <si>
    <t>NEEDLERECONNUM</t>
  </si>
  <si>
    <t>NEEDLERECONEXP</t>
  </si>
  <si>
    <t>SYRINGADMINNUM</t>
  </si>
  <si>
    <t>SYRINGADMINEXP</t>
  </si>
  <si>
    <t>MISMATERIAL</t>
  </si>
  <si>
    <t>MISMATERIALWHAT</t>
  </si>
  <si>
    <t>data("MISMATERIAL") == "1"</t>
  </si>
  <si>
    <t>Since you (or another supervisor) were last at the centre, has the workers registered any occurrences of axillary lymphadenitis, osteitis and/or osteomyelitis?</t>
  </si>
  <si>
    <t>AXLYMPH</t>
  </si>
  <si>
    <t>AXLYMPHFICHA</t>
  </si>
  <si>
    <t>Remember to bring the centre’s registration sheet back to the project and leave a new sheet at the centre</t>
  </si>
  <si>
    <t>Que?</t>
  </si>
  <si>
    <t>ASSPROB</t>
  </si>
  <si>
    <t xml:space="preserve">Were you unsure of anything during the work? </t>
  </si>
  <si>
    <t xml:space="preserve">Você não teve certeza de alguma coisa durante o trabalho? </t>
  </si>
  <si>
    <t>data("ASSPROB") == "1"</t>
  </si>
  <si>
    <t>ASSPROBDISCR</t>
  </si>
  <si>
    <t>ASSPROBRESOL</t>
  </si>
  <si>
    <t xml:space="preserve">How did you solve it? </t>
  </si>
  <si>
    <t xml:space="preserve">Como você resolveu isso? </t>
  </si>
  <si>
    <t>PROBLEM</t>
  </si>
  <si>
    <t xml:space="preserve">Were there any problems during the day? </t>
  </si>
  <si>
    <t xml:space="preserve">Houve algum problema durante o dia? </t>
  </si>
  <si>
    <t>data("PROBLEM") == "1"</t>
  </si>
  <si>
    <t>PROBLEMDISCR</t>
  </si>
  <si>
    <t>Which?</t>
  </si>
  <si>
    <t>OBS</t>
  </si>
  <si>
    <t xml:space="preserve">Other relevant observations? Anything the investigators and/or other supervisors should know? </t>
  </si>
  <si>
    <t>Outras observações relevantes? Algo que os investigadores e/ou outros supervisores devem saber?</t>
  </si>
  <si>
    <t>BISARRIVE</t>
  </si>
  <si>
    <t>What time did you arrive at Bissau?</t>
  </si>
  <si>
    <t>A que horas você chegou a Bissau?</t>
  </si>
  <si>
    <t>HCPROB</t>
  </si>
  <si>
    <t>data("HCPROB") == "1"</t>
  </si>
  <si>
    <t>HCPROBDISCR</t>
  </si>
  <si>
    <t>HCPROBHELP</t>
  </si>
  <si>
    <t>HCLEAVE</t>
  </si>
  <si>
    <t>HCARRIVE</t>
  </si>
  <si>
    <t xml:space="preserve">Quantos frascos de BCG foram reconstituídos? </t>
  </si>
  <si>
    <t xml:space="preserve">Todo o solvente do frasco foi usado? </t>
  </si>
  <si>
    <t>A vacina usada e o solvente eram do mesmo fabricante?</t>
  </si>
  <si>
    <t xml:space="preserve">Por que não? </t>
  </si>
  <si>
    <t>Fabricante do solvente</t>
  </si>
  <si>
    <t>Fabricante de vacinas</t>
  </si>
  <si>
    <t>Quando os frascos foram reconstituídos e descartados?</t>
  </si>
  <si>
    <t>Frasco 1: Hora de reconstituição</t>
  </si>
  <si>
    <t>Frasco 2: Hora de reconstituição</t>
  </si>
  <si>
    <t>Frasco 3: Hora de reconstituição</t>
  </si>
  <si>
    <t xml:space="preserve">Frasco 1: Hora de descarte </t>
  </si>
  <si>
    <t xml:space="preserve">Frasco 3: Hora de descarte </t>
  </si>
  <si>
    <t xml:space="preserve">Frasco 2: Hora de descarte </t>
  </si>
  <si>
    <t xml:space="preserve">As vacinas reconstituídas foram mantidas em um elemento de resfriamento? </t>
  </si>
  <si>
    <t xml:space="preserve">Quantas crianças foram vacinadas com BCG? </t>
  </si>
  <si>
    <t xml:space="preserve">Quantos profissionais de saúde realizaram as vacinas? </t>
  </si>
  <si>
    <t xml:space="preserve">Foi utilizada a técnica correta de vacinação? </t>
  </si>
  <si>
    <t xml:space="preserve">O que pode ser melhorado? </t>
  </si>
  <si>
    <t xml:space="preserve">Você a referenciou ao trabalhador? </t>
  </si>
  <si>
    <t xml:space="preserve">O centro de saúde tem geladeira em funcionamento para vacinas? </t>
  </si>
  <si>
    <t>Por que não?</t>
  </si>
  <si>
    <t xml:space="preserve">Há mais alguma coisa além das vacinas e solventes na geladeira? </t>
  </si>
  <si>
    <t xml:space="preserve">O quê? </t>
  </si>
  <si>
    <t>Existia folha para registro de temperatura?</t>
  </si>
  <si>
    <t>Foi preenchido corretamente?</t>
  </si>
  <si>
    <t>Qual era o problema?</t>
  </si>
  <si>
    <t>Algum indicador de calor nas vacinas indica que as vacinas foram expostas a muito calor?</t>
  </si>
  <si>
    <t>Quantos?</t>
  </si>
  <si>
    <t>Estoque de abastecimento (número em estoque e data de validade)</t>
  </si>
  <si>
    <t>Estoque de vacina (número de frascos em estoque e data de validade)</t>
  </si>
  <si>
    <t>Número</t>
  </si>
  <si>
    <t>Data de validade</t>
  </si>
  <si>
    <t>Existem outros materiais necessários para a administração do BCG que o centro de saúde atualmente não possui?</t>
  </si>
  <si>
    <t>Quais?</t>
  </si>
  <si>
    <t xml:space="preserve">Desde que você (ou outro supervisor) esteve no centro pela última vez, os trabalhadores registraram quaisquer ocorrências de linfadenite axilar, osteíte e/ou osteomielite? </t>
  </si>
  <si>
    <t>Lembre-se de trazer a folha de registro do centro de volta ao projeto e deixar uma nova folha no centro</t>
  </si>
  <si>
    <t>BCGMANUWHY</t>
  </si>
  <si>
    <t>BCGMANYVAC</t>
  </si>
  <si>
    <t>BCGMANUSOLVENT</t>
  </si>
  <si>
    <t>&lt;b&gt;Syringes for administration &lt;/b&gt;</t>
  </si>
  <si>
    <t>&lt;b&gt;Needles for reconstitution &lt;/b&gt;</t>
  </si>
  <si>
    <t>&lt;b&gt;Syringes 5ml for reconstitution&lt;/b&gt;</t>
  </si>
  <si>
    <t>&lt;b&gt;Syringes 2ml for reconstitution&lt;/b&gt;</t>
  </si>
  <si>
    <t>data("AXLYMPH") == "1"</t>
  </si>
  <si>
    <t xml:space="preserve">Os funcionários do centro de saúde ficaram inseguros de alguma coisa durante o trabalho? </t>
  </si>
  <si>
    <t xml:space="preserve">Você foi capaz de ajudá-los? </t>
  </si>
  <si>
    <t xml:space="preserve">Were the health centre workers unsure of anything during the work? </t>
  </si>
  <si>
    <t xml:space="preserve">Were you able to help them? </t>
  </si>
  <si>
    <t>Done</t>
  </si>
  <si>
    <t>Not done</t>
  </si>
  <si>
    <t>Feito</t>
  </si>
  <si>
    <t>Não feito</t>
  </si>
  <si>
    <t>Japan BCG Laboratory: Vaccine vials</t>
  </si>
  <si>
    <t>Japan BCG Laboratory: Vaccine expiration date</t>
  </si>
  <si>
    <t>Japan BCG Laboratory: Solvent vials</t>
  </si>
  <si>
    <t>Japan BCG Laboratory: Solvent expiration date</t>
  </si>
  <si>
    <t>Japan BCG Laboratory: Frascos de vacina</t>
  </si>
  <si>
    <t>Japan BCG Laboratory: Data de validade da vacina</t>
  </si>
  <si>
    <t>Japan BCG Laboratory: Frascos de solvente</t>
  </si>
  <si>
    <t>Japan BCG Laboratory: Data de validade do solvente</t>
  </si>
  <si>
    <t>BB-NCIPD Ltd: Vaccine vials</t>
  </si>
  <si>
    <t>BB-NCIPD Ltd: Vaccine expiration date</t>
  </si>
  <si>
    <t>BB-NCIPD Ltd: Solvent vials</t>
  </si>
  <si>
    <t>BB-NCIPD Ltd: Solvent expiration date</t>
  </si>
  <si>
    <t>BB-NCIPD Ltd: Frascos de vacina</t>
  </si>
  <si>
    <t>BB-NCIPD Ltd: Data de validade da vacina</t>
  </si>
  <si>
    <t>BB-NCIPD Ltd: Frascos de solvente</t>
  </si>
  <si>
    <t>BB-NCIPD Ltd: Data de validade do solvente</t>
  </si>
  <si>
    <t>Serum Institute of India: Vaccine vials</t>
  </si>
  <si>
    <t>Serum Institute of India: Vaccine expiration date</t>
  </si>
  <si>
    <t>Serum Institute of India: Solvent vials</t>
  </si>
  <si>
    <t>Serum Institute of India: Solvent expiration date</t>
  </si>
  <si>
    <t>Serum Institute of India: Frascos de vacina</t>
  </si>
  <si>
    <t>Serum Institute of India: Data de validade da vacina</t>
  </si>
  <si>
    <t>Serum Institute of India: Frascos de solvente</t>
  </si>
  <si>
    <t>Serum Institute of India: Data de validade do solvente</t>
  </si>
  <si>
    <t>AJ Vaccines A/S: Vaccine vials</t>
  </si>
  <si>
    <t>AJ Vaccines A/S: Vaccine expiration date</t>
  </si>
  <si>
    <t>AJ Vaccines A/S: Solvent vials</t>
  </si>
  <si>
    <t>AJ Vaccines A/S: Solvent expiration date</t>
  </si>
  <si>
    <t>AJ Vaccines A/S: Frascos de vacina</t>
  </si>
  <si>
    <t>AJ Vaccines A/S: Data de validade da vacina</t>
  </si>
  <si>
    <t>AJ Vaccines A/S: Frascos de solvente</t>
  </si>
  <si>
    <t>AJ Vaccines A/S: Data de validade do solvente</t>
  </si>
  <si>
    <t>ASSISTANT</t>
  </si>
  <si>
    <t>Assistant</t>
  </si>
  <si>
    <t>Assistente</t>
  </si>
  <si>
    <t>HCAREA</t>
  </si>
  <si>
    <t>REG</t>
  </si>
  <si>
    <t>VISITDATE</t>
  </si>
  <si>
    <t>Date</t>
  </si>
  <si>
    <t>Data</t>
  </si>
  <si>
    <t>HCAREANOME</t>
  </si>
  <si>
    <t>REGNOME</t>
  </si>
  <si>
    <t>You are about to supervise at:</t>
  </si>
  <si>
    <t>Você está prestes a supervisionar em: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</si>
  <si>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</si>
  <si>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</si>
  <si>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</si>
  <si>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</si>
  <si>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data("RANDOM") == "1"</t>
  </si>
  <si>
    <t>Are there enough health workers trained in BCG application to be able to BCG vaccinate every day?</t>
  </si>
  <si>
    <t>data("RANDOM") == "2"</t>
  </si>
  <si>
    <t>Há profissionais de saúde suficientes treinados na aplicação do BCG para poder vacinar o BCG todos os dias?</t>
  </si>
  <si>
    <t>Are there enough health workers trained in BCG application to be able to BCG vaccination according to their normal vaccination schedule?</t>
  </si>
  <si>
    <t>Há profissionais de saúde suficientes treinados na aplicação de BCG para poderem vacinar com BCG de acordo com seu calendário normal de vacinação?</t>
  </si>
  <si>
    <t>BCGPEOPLE</t>
  </si>
  <si>
    <t>image</t>
  </si>
  <si>
    <t>IMG1</t>
  </si>
  <si>
    <t>photo2</t>
  </si>
  <si>
    <t>data("photo2") == "1"</t>
  </si>
  <si>
    <t>photo3</t>
  </si>
  <si>
    <t>IMG2</t>
  </si>
  <si>
    <t>data("photo4") == "1"</t>
  </si>
  <si>
    <t>data("photo3") == "1"</t>
  </si>
  <si>
    <t>IMG3</t>
  </si>
  <si>
    <t>photo4</t>
  </si>
  <si>
    <t>IMG4</t>
  </si>
  <si>
    <t>photo5</t>
  </si>
  <si>
    <t>data("photo5") == "1"</t>
  </si>
  <si>
    <t>Please open a new supervision form and add the pictures to that one.</t>
  </si>
  <si>
    <t>Por favor, abra um novo formulário de supervisão e adicione as fotos a ele.</t>
  </si>
  <si>
    <t>Do you want to take another photo?</t>
  </si>
  <si>
    <t>Você quer tirar outra foto?</t>
  </si>
  <si>
    <t>IMG1MONTH</t>
  </si>
  <si>
    <t>IMG2MONTH</t>
  </si>
  <si>
    <t>IMG3MONTH</t>
  </si>
  <si>
    <t>IMG4MONTH</t>
  </si>
  <si>
    <t>Which month?</t>
  </si>
  <si>
    <t>Qual mês?</t>
  </si>
  <si>
    <t>Please take photos of the vaccination calendar (only the months since you or another supervisor was last at the health centre)</t>
  </si>
  <si>
    <t>Tire fotos do calendário de vacinação (apenas os meses desde que você ou outro supervisor esteve no centro de saúde)</t>
  </si>
  <si>
    <t>IMGVACCAL</t>
  </si>
  <si>
    <t>If it is not possible please explain why</t>
  </si>
  <si>
    <t>Se não for possível, explique o porquê</t>
  </si>
  <si>
    <t>Photo 2</t>
  </si>
  <si>
    <t>Foto 2</t>
  </si>
  <si>
    <t>Photo 4</t>
  </si>
  <si>
    <t>Foto 4</t>
  </si>
  <si>
    <t>Foto 3</t>
  </si>
  <si>
    <t>Photo 3</t>
  </si>
  <si>
    <t>What time did you leave the health centre?</t>
  </si>
  <si>
    <t>What time did you arrive at the health centre?</t>
  </si>
  <si>
    <t>A que horas você saiu ao centro de saúde?</t>
  </si>
  <si>
    <t>A que horas você chegou ao centro de saúde?</t>
  </si>
  <si>
    <t>BCGRECDIS</t>
  </si>
  <si>
    <t>If you are unsure of the times please note it here</t>
  </si>
  <si>
    <t>Se você não tiver certeza dos horários, anote aqui</t>
  </si>
  <si>
    <t>IMG1NOTE</t>
  </si>
  <si>
    <t>IMG3NOTE</t>
  </si>
  <si>
    <t>IMG4NOTE</t>
  </si>
  <si>
    <t>Note for the picture</t>
  </si>
  <si>
    <t>Nota para a foto</t>
  </si>
  <si>
    <t>IMG2NOTE</t>
  </si>
  <si>
    <t>display.adate.toYear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</si>
</sst>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9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4" sqref="B4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 s="10">
        <v>27092021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B5" s="3"/>
      <c r="C5" t="s">
        <v>71</v>
      </c>
      <c r="D5" t="s">
        <v>72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55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U204"/>
  <sheetViews>
    <sheetView tabSelected="1" workbookViewId="0">
      <pane ySplit="1" topLeftCell="A188" activePane="bottomLeft" state="frozen"/>
      <selection pane="bottomLeft" activeCell="E197" sqref="E197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  <col min="21" max="21" width="19.5703125" bestFit="1" customWidth="1"/>
  </cols>
  <sheetData>
    <row r="1" spans="1:21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46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19" t="s">
        <v>58</v>
      </c>
      <c r="S1" s="4" t="s">
        <v>57</v>
      </c>
      <c r="T1" s="4" t="s">
        <v>59</v>
      </c>
      <c r="U1" s="4" t="s">
        <v>400</v>
      </c>
    </row>
    <row r="2" spans="1:21" x14ac:dyDescent="0.25">
      <c r="B2" t="s">
        <v>37</v>
      </c>
      <c r="R2" s="10"/>
    </row>
    <row r="3" spans="1:21" x14ac:dyDescent="0.25">
      <c r="D3" t="s">
        <v>35</v>
      </c>
      <c r="G3" t="s">
        <v>340</v>
      </c>
      <c r="H3" t="s">
        <v>341</v>
      </c>
      <c r="R3" s="10"/>
    </row>
    <row r="4" spans="1:21" x14ac:dyDescent="0.25">
      <c r="D4" t="s">
        <v>35</v>
      </c>
      <c r="G4" t="s">
        <v>342</v>
      </c>
      <c r="H4" t="s">
        <v>343</v>
      </c>
      <c r="R4" s="10"/>
    </row>
    <row r="5" spans="1:21" x14ac:dyDescent="0.25">
      <c r="D5" t="s">
        <v>35</v>
      </c>
      <c r="G5" t="s">
        <v>344</v>
      </c>
      <c r="H5" t="s">
        <v>345</v>
      </c>
      <c r="R5" s="10"/>
    </row>
    <row r="6" spans="1:21" x14ac:dyDescent="0.25">
      <c r="D6" t="s">
        <v>73</v>
      </c>
      <c r="E6" t="s">
        <v>74</v>
      </c>
      <c r="F6" t="s">
        <v>330</v>
      </c>
      <c r="G6" t="s">
        <v>331</v>
      </c>
      <c r="H6" t="s">
        <v>332</v>
      </c>
    </row>
    <row r="7" spans="1:21" x14ac:dyDescent="0.25">
      <c r="D7" t="s">
        <v>28</v>
      </c>
      <c r="F7" t="s">
        <v>335</v>
      </c>
      <c r="G7" t="s">
        <v>336</v>
      </c>
      <c r="H7" t="s">
        <v>337</v>
      </c>
      <c r="P7" t="b">
        <v>0</v>
      </c>
    </row>
    <row r="8" spans="1:21" x14ac:dyDescent="0.25">
      <c r="B8" t="s">
        <v>38</v>
      </c>
    </row>
    <row r="9" spans="1:21" x14ac:dyDescent="0.25">
      <c r="B9" t="s">
        <v>37</v>
      </c>
    </row>
    <row r="10" spans="1:21" x14ac:dyDescent="0.25">
      <c r="D10" t="s">
        <v>73</v>
      </c>
      <c r="E10" t="s">
        <v>76</v>
      </c>
      <c r="F10" t="s">
        <v>77</v>
      </c>
      <c r="G10" t="s">
        <v>84</v>
      </c>
      <c r="H10" t="s">
        <v>85</v>
      </c>
    </row>
    <row r="11" spans="1:21" x14ac:dyDescent="0.25">
      <c r="B11" t="s">
        <v>78</v>
      </c>
      <c r="C11" t="s">
        <v>79</v>
      </c>
    </row>
    <row r="12" spans="1:21" x14ac:dyDescent="0.25">
      <c r="D12" t="s">
        <v>45</v>
      </c>
      <c r="F12" t="s">
        <v>80</v>
      </c>
      <c r="G12" t="s">
        <v>81</v>
      </c>
      <c r="H12" t="s">
        <v>82</v>
      </c>
      <c r="R12" s="19"/>
    </row>
    <row r="13" spans="1:21" x14ac:dyDescent="0.25">
      <c r="B13" t="s">
        <v>83</v>
      </c>
    </row>
    <row r="14" spans="1:21" x14ac:dyDescent="0.25">
      <c r="D14" t="s">
        <v>96</v>
      </c>
      <c r="F14" t="s">
        <v>97</v>
      </c>
      <c r="G14" t="s">
        <v>98</v>
      </c>
      <c r="H14" t="s">
        <v>99</v>
      </c>
    </row>
    <row r="15" spans="1:21" x14ac:dyDescent="0.25">
      <c r="D15" t="s">
        <v>96</v>
      </c>
      <c r="F15" t="s">
        <v>245</v>
      </c>
      <c r="G15" t="s">
        <v>388</v>
      </c>
      <c r="H15" t="s">
        <v>390</v>
      </c>
    </row>
    <row r="16" spans="1:21" x14ac:dyDescent="0.25">
      <c r="B16" t="s">
        <v>38</v>
      </c>
    </row>
    <row r="17" spans="2:8" x14ac:dyDescent="0.25">
      <c r="B17" t="s">
        <v>37</v>
      </c>
    </row>
    <row r="18" spans="2:8" x14ac:dyDescent="0.25">
      <c r="D18" t="s">
        <v>75</v>
      </c>
      <c r="E18" t="s">
        <v>102</v>
      </c>
      <c r="F18" t="s">
        <v>101</v>
      </c>
      <c r="G18" t="s">
        <v>100</v>
      </c>
      <c r="H18" t="s">
        <v>107</v>
      </c>
    </row>
    <row r="19" spans="2:8" x14ac:dyDescent="0.25">
      <c r="B19" t="s">
        <v>38</v>
      </c>
    </row>
    <row r="20" spans="2:8" x14ac:dyDescent="0.25">
      <c r="B20" t="s">
        <v>37</v>
      </c>
    </row>
    <row r="21" spans="2:8" x14ac:dyDescent="0.25">
      <c r="D21" t="s">
        <v>108</v>
      </c>
      <c r="F21" t="s">
        <v>109</v>
      </c>
      <c r="G21" t="s">
        <v>110</v>
      </c>
      <c r="H21" t="s">
        <v>111</v>
      </c>
    </row>
    <row r="22" spans="2:8" x14ac:dyDescent="0.25">
      <c r="B22" t="s">
        <v>38</v>
      </c>
    </row>
    <row r="23" spans="2:8" x14ac:dyDescent="0.25">
      <c r="B23" t="s">
        <v>37</v>
      </c>
    </row>
    <row r="24" spans="2:8" x14ac:dyDescent="0.25">
      <c r="D24" t="s">
        <v>75</v>
      </c>
      <c r="E24" t="s">
        <v>47</v>
      </c>
      <c r="F24" t="s">
        <v>159</v>
      </c>
      <c r="G24" t="s">
        <v>112</v>
      </c>
      <c r="H24" t="s">
        <v>113</v>
      </c>
    </row>
    <row r="25" spans="2:8" x14ac:dyDescent="0.25">
      <c r="B25" t="s">
        <v>78</v>
      </c>
      <c r="C25" t="s">
        <v>160</v>
      </c>
    </row>
    <row r="26" spans="2:8" x14ac:dyDescent="0.25">
      <c r="D26" t="s">
        <v>108</v>
      </c>
      <c r="F26" t="s">
        <v>161</v>
      </c>
      <c r="G26" t="s">
        <v>114</v>
      </c>
      <c r="H26" t="s">
        <v>246</v>
      </c>
    </row>
    <row r="27" spans="2:8" x14ac:dyDescent="0.25">
      <c r="D27" t="s">
        <v>75</v>
      </c>
      <c r="E27" t="s">
        <v>48</v>
      </c>
      <c r="F27" t="s">
        <v>162</v>
      </c>
      <c r="G27" t="s">
        <v>115</v>
      </c>
      <c r="H27" t="s">
        <v>247</v>
      </c>
    </row>
    <row r="28" spans="2:8" x14ac:dyDescent="0.25">
      <c r="D28" t="s">
        <v>75</v>
      </c>
      <c r="E28" t="s">
        <v>48</v>
      </c>
      <c r="F28" t="s">
        <v>163</v>
      </c>
      <c r="G28" t="s">
        <v>116</v>
      </c>
      <c r="H28" t="s">
        <v>248</v>
      </c>
    </row>
    <row r="29" spans="2:8" x14ac:dyDescent="0.25">
      <c r="B29" t="s">
        <v>78</v>
      </c>
      <c r="C29" t="s">
        <v>164</v>
      </c>
    </row>
    <row r="30" spans="2:8" x14ac:dyDescent="0.25">
      <c r="D30" t="s">
        <v>45</v>
      </c>
      <c r="F30" t="s">
        <v>282</v>
      </c>
      <c r="G30" t="s">
        <v>117</v>
      </c>
      <c r="H30" t="s">
        <v>249</v>
      </c>
    </row>
    <row r="31" spans="2:8" x14ac:dyDescent="0.25">
      <c r="D31" t="s">
        <v>45</v>
      </c>
      <c r="F31" t="s">
        <v>283</v>
      </c>
      <c r="G31" t="s">
        <v>118</v>
      </c>
      <c r="H31" t="s">
        <v>251</v>
      </c>
    </row>
    <row r="32" spans="2:8" x14ac:dyDescent="0.25">
      <c r="D32" t="s">
        <v>45</v>
      </c>
      <c r="F32" t="s">
        <v>284</v>
      </c>
      <c r="G32" t="s">
        <v>119</v>
      </c>
      <c r="H32" t="s">
        <v>250</v>
      </c>
    </row>
    <row r="33" spans="2:8" x14ac:dyDescent="0.25">
      <c r="B33" t="s">
        <v>83</v>
      </c>
    </row>
    <row r="34" spans="2:8" x14ac:dyDescent="0.25">
      <c r="B34" t="s">
        <v>123</v>
      </c>
    </row>
    <row r="35" spans="2:8" x14ac:dyDescent="0.25">
      <c r="B35" t="s">
        <v>38</v>
      </c>
    </row>
    <row r="36" spans="2:8" x14ac:dyDescent="0.25">
      <c r="B36" t="s">
        <v>78</v>
      </c>
      <c r="C36" t="s">
        <v>160</v>
      </c>
    </row>
    <row r="37" spans="2:8" x14ac:dyDescent="0.25">
      <c r="B37" t="s">
        <v>37</v>
      </c>
    </row>
    <row r="38" spans="2:8" x14ac:dyDescent="0.25">
      <c r="D38" t="s">
        <v>35</v>
      </c>
      <c r="G38" s="20" t="s">
        <v>124</v>
      </c>
      <c r="H38" t="s">
        <v>252</v>
      </c>
    </row>
    <row r="39" spans="2:8" x14ac:dyDescent="0.25">
      <c r="D39" t="s">
        <v>96</v>
      </c>
      <c r="F39" t="s">
        <v>165</v>
      </c>
      <c r="G39" t="s">
        <v>125</v>
      </c>
      <c r="H39" t="s">
        <v>253</v>
      </c>
    </row>
    <row r="40" spans="2:8" x14ac:dyDescent="0.25">
      <c r="D40" t="s">
        <v>96</v>
      </c>
      <c r="F40" t="s">
        <v>166</v>
      </c>
      <c r="G40" t="s">
        <v>128</v>
      </c>
      <c r="H40" t="s">
        <v>256</v>
      </c>
    </row>
    <row r="41" spans="2:8" x14ac:dyDescent="0.25">
      <c r="D41" t="s">
        <v>96</v>
      </c>
      <c r="F41" t="s">
        <v>167</v>
      </c>
      <c r="G41" t="s">
        <v>126</v>
      </c>
      <c r="H41" t="s">
        <v>254</v>
      </c>
    </row>
    <row r="42" spans="2:8" x14ac:dyDescent="0.25">
      <c r="D42" t="s">
        <v>96</v>
      </c>
      <c r="F42" t="s">
        <v>168</v>
      </c>
      <c r="G42" t="s">
        <v>129</v>
      </c>
      <c r="H42" t="s">
        <v>258</v>
      </c>
    </row>
    <row r="43" spans="2:8" x14ac:dyDescent="0.25">
      <c r="D43" t="s">
        <v>96</v>
      </c>
      <c r="F43" t="s">
        <v>169</v>
      </c>
      <c r="G43" t="s">
        <v>127</v>
      </c>
      <c r="H43" t="s">
        <v>255</v>
      </c>
    </row>
    <row r="44" spans="2:8" x14ac:dyDescent="0.25">
      <c r="D44" t="s">
        <v>96</v>
      </c>
      <c r="F44" t="s">
        <v>170</v>
      </c>
      <c r="G44" t="s">
        <v>130</v>
      </c>
      <c r="H44" t="s">
        <v>257</v>
      </c>
    </row>
    <row r="45" spans="2:8" x14ac:dyDescent="0.25">
      <c r="D45" t="s">
        <v>45</v>
      </c>
      <c r="F45" t="s">
        <v>391</v>
      </c>
      <c r="G45" t="s">
        <v>392</v>
      </c>
      <c r="H45" t="s">
        <v>393</v>
      </c>
    </row>
    <row r="46" spans="2:8" x14ac:dyDescent="0.25">
      <c r="B46" t="s">
        <v>38</v>
      </c>
    </row>
    <row r="47" spans="2:8" x14ac:dyDescent="0.25">
      <c r="B47" t="s">
        <v>37</v>
      </c>
    </row>
    <row r="48" spans="2:8" x14ac:dyDescent="0.25">
      <c r="D48" t="s">
        <v>75</v>
      </c>
      <c r="E48" t="s">
        <v>48</v>
      </c>
      <c r="F48" t="s">
        <v>171</v>
      </c>
      <c r="G48" t="s">
        <v>131</v>
      </c>
      <c r="H48" t="s">
        <v>259</v>
      </c>
    </row>
    <row r="49" spans="2:8" x14ac:dyDescent="0.25">
      <c r="D49" t="s">
        <v>108</v>
      </c>
      <c r="F49" t="s">
        <v>172</v>
      </c>
      <c r="G49" t="s">
        <v>132</v>
      </c>
      <c r="H49" t="s">
        <v>260</v>
      </c>
    </row>
    <row r="50" spans="2:8" x14ac:dyDescent="0.25">
      <c r="D50" t="s">
        <v>108</v>
      </c>
      <c r="F50" t="s">
        <v>173</v>
      </c>
      <c r="G50" t="s">
        <v>133</v>
      </c>
      <c r="H50" t="s">
        <v>261</v>
      </c>
    </row>
    <row r="51" spans="2:8" x14ac:dyDescent="0.25">
      <c r="D51" t="s">
        <v>75</v>
      </c>
      <c r="E51" t="s">
        <v>48</v>
      </c>
      <c r="F51" t="s">
        <v>174</v>
      </c>
      <c r="G51" t="s">
        <v>134</v>
      </c>
      <c r="H51" t="s">
        <v>262</v>
      </c>
    </row>
    <row r="52" spans="2:8" x14ac:dyDescent="0.25">
      <c r="B52" t="s">
        <v>78</v>
      </c>
      <c r="C52" t="s">
        <v>175</v>
      </c>
    </row>
    <row r="53" spans="2:8" x14ac:dyDescent="0.25">
      <c r="D53" t="s">
        <v>45</v>
      </c>
      <c r="F53" t="s">
        <v>176</v>
      </c>
      <c r="G53" t="s">
        <v>135</v>
      </c>
      <c r="H53" t="s">
        <v>263</v>
      </c>
    </row>
    <row r="54" spans="2:8" x14ac:dyDescent="0.25">
      <c r="D54" t="s">
        <v>75</v>
      </c>
      <c r="E54" t="s">
        <v>47</v>
      </c>
      <c r="F54" t="s">
        <v>177</v>
      </c>
      <c r="G54" t="s">
        <v>136</v>
      </c>
      <c r="H54" t="s">
        <v>264</v>
      </c>
    </row>
    <row r="55" spans="2:8" x14ac:dyDescent="0.25">
      <c r="B55" t="s">
        <v>83</v>
      </c>
    </row>
    <row r="56" spans="2:8" x14ac:dyDescent="0.25">
      <c r="B56" t="s">
        <v>38</v>
      </c>
    </row>
    <row r="57" spans="2:8" x14ac:dyDescent="0.25">
      <c r="B57" t="s">
        <v>83</v>
      </c>
    </row>
    <row r="58" spans="2:8" x14ac:dyDescent="0.25">
      <c r="B58" t="s">
        <v>37</v>
      </c>
    </row>
    <row r="59" spans="2:8" x14ac:dyDescent="0.25">
      <c r="D59" t="s">
        <v>75</v>
      </c>
      <c r="E59" t="s">
        <v>47</v>
      </c>
      <c r="F59" t="s">
        <v>138</v>
      </c>
      <c r="G59" t="s">
        <v>137</v>
      </c>
      <c r="H59" t="s">
        <v>265</v>
      </c>
    </row>
    <row r="60" spans="2:8" x14ac:dyDescent="0.25">
      <c r="B60" t="s">
        <v>78</v>
      </c>
      <c r="C60" t="s">
        <v>139</v>
      </c>
    </row>
    <row r="61" spans="2:8" x14ac:dyDescent="0.25">
      <c r="D61" t="s">
        <v>45</v>
      </c>
      <c r="F61" t="s">
        <v>141</v>
      </c>
      <c r="G61" t="s">
        <v>142</v>
      </c>
      <c r="H61" t="s">
        <v>266</v>
      </c>
    </row>
    <row r="62" spans="2:8" x14ac:dyDescent="0.25">
      <c r="B62" t="s">
        <v>83</v>
      </c>
    </row>
    <row r="63" spans="2:8" x14ac:dyDescent="0.25">
      <c r="B63" t="s">
        <v>78</v>
      </c>
      <c r="C63" t="s">
        <v>140</v>
      </c>
    </row>
    <row r="64" spans="2:8" x14ac:dyDescent="0.25">
      <c r="D64" t="s">
        <v>75</v>
      </c>
      <c r="E64" t="s">
        <v>47</v>
      </c>
      <c r="F64" t="s">
        <v>144</v>
      </c>
      <c r="G64" t="s">
        <v>143</v>
      </c>
      <c r="H64" t="s">
        <v>267</v>
      </c>
    </row>
    <row r="65" spans="2:8" x14ac:dyDescent="0.25">
      <c r="B65" t="s">
        <v>78</v>
      </c>
      <c r="C65" t="s">
        <v>145</v>
      </c>
    </row>
    <row r="66" spans="2:8" x14ac:dyDescent="0.25">
      <c r="D66" t="s">
        <v>45</v>
      </c>
      <c r="F66" t="s">
        <v>146</v>
      </c>
      <c r="G66" t="s">
        <v>147</v>
      </c>
      <c r="H66" t="s">
        <v>268</v>
      </c>
    </row>
    <row r="67" spans="2:8" x14ac:dyDescent="0.25">
      <c r="B67" t="s">
        <v>83</v>
      </c>
    </row>
    <row r="68" spans="2:8" x14ac:dyDescent="0.25">
      <c r="D68" t="s">
        <v>75</v>
      </c>
      <c r="E68" t="s">
        <v>47</v>
      </c>
      <c r="F68" t="s">
        <v>148</v>
      </c>
      <c r="G68" t="s">
        <v>149</v>
      </c>
      <c r="H68" t="s">
        <v>269</v>
      </c>
    </row>
    <row r="69" spans="2:8" x14ac:dyDescent="0.25">
      <c r="B69" t="s">
        <v>78</v>
      </c>
      <c r="C69" t="s">
        <v>150</v>
      </c>
    </row>
    <row r="70" spans="2:8" x14ac:dyDescent="0.25">
      <c r="D70" t="s">
        <v>45</v>
      </c>
      <c r="F70" t="s">
        <v>152</v>
      </c>
      <c r="G70" t="s">
        <v>117</v>
      </c>
      <c r="H70" t="s">
        <v>266</v>
      </c>
    </row>
    <row r="71" spans="2:8" x14ac:dyDescent="0.25">
      <c r="B71" t="s">
        <v>83</v>
      </c>
    </row>
    <row r="72" spans="2:8" x14ac:dyDescent="0.25">
      <c r="B72" t="s">
        <v>78</v>
      </c>
      <c r="C72" t="s">
        <v>151</v>
      </c>
    </row>
    <row r="73" spans="2:8" x14ac:dyDescent="0.25">
      <c r="D73" t="s">
        <v>75</v>
      </c>
      <c r="E73" t="s">
        <v>47</v>
      </c>
      <c r="F73" t="s">
        <v>153</v>
      </c>
      <c r="G73" t="s">
        <v>154</v>
      </c>
      <c r="H73" t="s">
        <v>270</v>
      </c>
    </row>
    <row r="74" spans="2:8" x14ac:dyDescent="0.25">
      <c r="B74" t="s">
        <v>78</v>
      </c>
      <c r="C74" t="s">
        <v>155</v>
      </c>
    </row>
    <row r="75" spans="2:8" x14ac:dyDescent="0.25">
      <c r="D75" t="s">
        <v>45</v>
      </c>
      <c r="F75" t="s">
        <v>156</v>
      </c>
      <c r="G75" t="s">
        <v>157</v>
      </c>
      <c r="H75" t="s">
        <v>271</v>
      </c>
    </row>
    <row r="76" spans="2:8" x14ac:dyDescent="0.25">
      <c r="B76" t="s">
        <v>83</v>
      </c>
    </row>
    <row r="77" spans="2:8" x14ac:dyDescent="0.25">
      <c r="B77" t="s">
        <v>83</v>
      </c>
    </row>
    <row r="78" spans="2:8" x14ac:dyDescent="0.25">
      <c r="B78" t="s">
        <v>83</v>
      </c>
    </row>
    <row r="79" spans="2:8" x14ac:dyDescent="0.25">
      <c r="B79" t="s">
        <v>38</v>
      </c>
    </row>
    <row r="80" spans="2:8" x14ac:dyDescent="0.25">
      <c r="B80" t="s">
        <v>37</v>
      </c>
    </row>
    <row r="81" spans="2:21" x14ac:dyDescent="0.25">
      <c r="D81" t="s">
        <v>35</v>
      </c>
      <c r="G81" t="s">
        <v>158</v>
      </c>
      <c r="H81" t="s">
        <v>275</v>
      </c>
    </row>
    <row r="82" spans="2:21" x14ac:dyDescent="0.25">
      <c r="D82" t="s">
        <v>108</v>
      </c>
      <c r="F82" t="s">
        <v>178</v>
      </c>
      <c r="G82" t="s">
        <v>298</v>
      </c>
      <c r="H82" t="s">
        <v>302</v>
      </c>
    </row>
    <row r="83" spans="2:21" x14ac:dyDescent="0.25">
      <c r="D83" t="s">
        <v>28</v>
      </c>
      <c r="F83" t="s">
        <v>179</v>
      </c>
      <c r="G83" t="s">
        <v>299</v>
      </c>
      <c r="H83" t="s">
        <v>303</v>
      </c>
      <c r="P83" t="b">
        <v>0</v>
      </c>
      <c r="U83">
        <v>2030</v>
      </c>
    </row>
    <row r="84" spans="2:21" x14ac:dyDescent="0.25">
      <c r="D84" t="s">
        <v>108</v>
      </c>
      <c r="F84" t="s">
        <v>180</v>
      </c>
      <c r="G84" t="s">
        <v>300</v>
      </c>
      <c r="H84" t="s">
        <v>304</v>
      </c>
    </row>
    <row r="85" spans="2:21" x14ac:dyDescent="0.25">
      <c r="D85" t="s">
        <v>28</v>
      </c>
      <c r="F85" t="s">
        <v>181</v>
      </c>
      <c r="G85" t="s">
        <v>301</v>
      </c>
      <c r="H85" t="s">
        <v>305</v>
      </c>
      <c r="P85" t="b">
        <v>0</v>
      </c>
      <c r="U85">
        <v>2030</v>
      </c>
    </row>
    <row r="86" spans="2:21" x14ac:dyDescent="0.25">
      <c r="D86" t="s">
        <v>108</v>
      </c>
      <c r="F86" t="s">
        <v>182</v>
      </c>
      <c r="G86" t="s">
        <v>306</v>
      </c>
      <c r="H86" t="s">
        <v>310</v>
      </c>
    </row>
    <row r="87" spans="2:21" x14ac:dyDescent="0.25">
      <c r="D87" t="s">
        <v>28</v>
      </c>
      <c r="F87" t="s">
        <v>183</v>
      </c>
      <c r="G87" t="s">
        <v>307</v>
      </c>
      <c r="H87" t="s">
        <v>311</v>
      </c>
      <c r="P87" t="b">
        <v>0</v>
      </c>
      <c r="U87">
        <v>2030</v>
      </c>
    </row>
    <row r="88" spans="2:21" x14ac:dyDescent="0.25">
      <c r="D88" t="s">
        <v>108</v>
      </c>
      <c r="F88" t="s">
        <v>184</v>
      </c>
      <c r="G88" t="s">
        <v>308</v>
      </c>
      <c r="H88" t="s">
        <v>312</v>
      </c>
    </row>
    <row r="89" spans="2:21" x14ac:dyDescent="0.25">
      <c r="D89" t="s">
        <v>28</v>
      </c>
      <c r="F89" t="s">
        <v>185</v>
      </c>
      <c r="G89" t="s">
        <v>309</v>
      </c>
      <c r="H89" t="s">
        <v>313</v>
      </c>
      <c r="P89" t="b">
        <v>0</v>
      </c>
      <c r="U89">
        <v>2030</v>
      </c>
    </row>
    <row r="90" spans="2:21" x14ac:dyDescent="0.25">
      <c r="B90" t="s">
        <v>38</v>
      </c>
    </row>
    <row r="91" spans="2:21" x14ac:dyDescent="0.25">
      <c r="B91" t="s">
        <v>37</v>
      </c>
    </row>
    <row r="92" spans="2:21" x14ac:dyDescent="0.25">
      <c r="D92" t="s">
        <v>35</v>
      </c>
      <c r="G92" t="s">
        <v>158</v>
      </c>
      <c r="H92" t="s">
        <v>275</v>
      </c>
    </row>
    <row r="93" spans="2:21" x14ac:dyDescent="0.25">
      <c r="D93" t="s">
        <v>108</v>
      </c>
      <c r="F93" t="s">
        <v>186</v>
      </c>
      <c r="G93" t="s">
        <v>314</v>
      </c>
      <c r="H93" t="s">
        <v>318</v>
      </c>
    </row>
    <row r="94" spans="2:21" x14ac:dyDescent="0.25">
      <c r="D94" t="s">
        <v>28</v>
      </c>
      <c r="F94" t="s">
        <v>187</v>
      </c>
      <c r="G94" t="s">
        <v>315</v>
      </c>
      <c r="H94" t="s">
        <v>319</v>
      </c>
      <c r="P94" t="b">
        <v>0</v>
      </c>
      <c r="U94">
        <v>2030</v>
      </c>
    </row>
    <row r="95" spans="2:21" x14ac:dyDescent="0.25">
      <c r="D95" t="s">
        <v>108</v>
      </c>
      <c r="F95" t="s">
        <v>188</v>
      </c>
      <c r="G95" t="s">
        <v>316</v>
      </c>
      <c r="H95" t="s">
        <v>320</v>
      </c>
    </row>
    <row r="96" spans="2:21" x14ac:dyDescent="0.25">
      <c r="D96" t="s">
        <v>28</v>
      </c>
      <c r="F96" t="s">
        <v>189</v>
      </c>
      <c r="G96" t="s">
        <v>317</v>
      </c>
      <c r="H96" t="s">
        <v>321</v>
      </c>
      <c r="P96" t="b">
        <v>0</v>
      </c>
      <c r="U96">
        <v>2030</v>
      </c>
    </row>
    <row r="97" spans="2:21" x14ac:dyDescent="0.25">
      <c r="D97" t="s">
        <v>108</v>
      </c>
      <c r="F97" t="s">
        <v>190</v>
      </c>
      <c r="G97" t="s">
        <v>322</v>
      </c>
      <c r="H97" t="s">
        <v>326</v>
      </c>
    </row>
    <row r="98" spans="2:21" x14ac:dyDescent="0.25">
      <c r="D98" t="s">
        <v>28</v>
      </c>
      <c r="F98" t="s">
        <v>191</v>
      </c>
      <c r="G98" t="s">
        <v>323</v>
      </c>
      <c r="H98" t="s">
        <v>327</v>
      </c>
      <c r="P98" t="b">
        <v>0</v>
      </c>
      <c r="U98">
        <v>2030</v>
      </c>
    </row>
    <row r="99" spans="2:21" x14ac:dyDescent="0.25">
      <c r="D99" t="s">
        <v>108</v>
      </c>
      <c r="F99" t="s">
        <v>192</v>
      </c>
      <c r="G99" t="s">
        <v>324</v>
      </c>
      <c r="H99" t="s">
        <v>328</v>
      </c>
    </row>
    <row r="100" spans="2:21" x14ac:dyDescent="0.25">
      <c r="D100" t="s">
        <v>28</v>
      </c>
      <c r="F100" t="s">
        <v>193</v>
      </c>
      <c r="G100" t="s">
        <v>325</v>
      </c>
      <c r="H100" t="s">
        <v>329</v>
      </c>
      <c r="P100" t="b">
        <v>0</v>
      </c>
      <c r="U100">
        <v>2030</v>
      </c>
    </row>
    <row r="101" spans="2:21" x14ac:dyDescent="0.25">
      <c r="B101" t="s">
        <v>38</v>
      </c>
    </row>
    <row r="102" spans="2:21" x14ac:dyDescent="0.25">
      <c r="B102" t="s">
        <v>37</v>
      </c>
    </row>
    <row r="103" spans="2:21" x14ac:dyDescent="0.25">
      <c r="D103" t="s">
        <v>75</v>
      </c>
      <c r="E103" t="s">
        <v>47</v>
      </c>
      <c r="F103" t="s">
        <v>195</v>
      </c>
      <c r="G103" t="s">
        <v>194</v>
      </c>
      <c r="H103" t="s">
        <v>272</v>
      </c>
    </row>
    <row r="104" spans="2:21" x14ac:dyDescent="0.25">
      <c r="B104" t="s">
        <v>78</v>
      </c>
      <c r="C104" t="s">
        <v>196</v>
      </c>
    </row>
    <row r="105" spans="2:21" x14ac:dyDescent="0.25">
      <c r="D105" t="s">
        <v>108</v>
      </c>
      <c r="F105" t="s">
        <v>197</v>
      </c>
      <c r="G105" t="s">
        <v>198</v>
      </c>
      <c r="H105" t="s">
        <v>273</v>
      </c>
    </row>
    <row r="106" spans="2:21" x14ac:dyDescent="0.25">
      <c r="B106" t="s">
        <v>83</v>
      </c>
    </row>
    <row r="107" spans="2:21" x14ac:dyDescent="0.25">
      <c r="B107" t="s">
        <v>38</v>
      </c>
    </row>
    <row r="108" spans="2:21" x14ac:dyDescent="0.25">
      <c r="B108" t="s">
        <v>37</v>
      </c>
    </row>
    <row r="109" spans="2:21" x14ac:dyDescent="0.25">
      <c r="D109" t="s">
        <v>35</v>
      </c>
      <c r="G109" t="s">
        <v>199</v>
      </c>
      <c r="H109" t="s">
        <v>274</v>
      </c>
    </row>
    <row r="110" spans="2:21" x14ac:dyDescent="0.25">
      <c r="D110" t="s">
        <v>35</v>
      </c>
      <c r="G110" t="s">
        <v>288</v>
      </c>
      <c r="H110" t="s">
        <v>288</v>
      </c>
    </row>
    <row r="111" spans="2:21" x14ac:dyDescent="0.25">
      <c r="D111" t="s">
        <v>108</v>
      </c>
      <c r="F111" t="s">
        <v>205</v>
      </c>
      <c r="G111" t="s">
        <v>200</v>
      </c>
      <c r="H111" t="s">
        <v>276</v>
      </c>
    </row>
    <row r="112" spans="2:21" x14ac:dyDescent="0.25">
      <c r="D112" t="s">
        <v>28</v>
      </c>
      <c r="F112" t="s">
        <v>204</v>
      </c>
      <c r="G112" t="s">
        <v>201</v>
      </c>
      <c r="H112" t="s">
        <v>277</v>
      </c>
      <c r="P112" t="b">
        <v>0</v>
      </c>
      <c r="U112">
        <v>2030</v>
      </c>
    </row>
    <row r="113" spans="2:21" x14ac:dyDescent="0.25">
      <c r="D113" t="s">
        <v>35</v>
      </c>
      <c r="G113" t="s">
        <v>287</v>
      </c>
      <c r="H113" t="s">
        <v>287</v>
      </c>
    </row>
    <row r="114" spans="2:21" x14ac:dyDescent="0.25">
      <c r="D114" t="s">
        <v>108</v>
      </c>
      <c r="F114" t="s">
        <v>206</v>
      </c>
      <c r="G114" t="s">
        <v>200</v>
      </c>
      <c r="H114" t="s">
        <v>276</v>
      </c>
    </row>
    <row r="115" spans="2:21" x14ac:dyDescent="0.25">
      <c r="D115" t="s">
        <v>28</v>
      </c>
      <c r="F115" t="s">
        <v>207</v>
      </c>
      <c r="G115" t="s">
        <v>201</v>
      </c>
      <c r="H115" t="s">
        <v>277</v>
      </c>
      <c r="P115" t="b">
        <v>0</v>
      </c>
      <c r="U115">
        <v>2030</v>
      </c>
    </row>
    <row r="116" spans="2:21" x14ac:dyDescent="0.25">
      <c r="B116" t="s">
        <v>38</v>
      </c>
    </row>
    <row r="117" spans="2:21" x14ac:dyDescent="0.25">
      <c r="B117" t="s">
        <v>37</v>
      </c>
    </row>
    <row r="118" spans="2:21" x14ac:dyDescent="0.25">
      <c r="D118" t="s">
        <v>35</v>
      </c>
      <c r="G118" t="s">
        <v>199</v>
      </c>
      <c r="H118" t="s">
        <v>274</v>
      </c>
    </row>
    <row r="119" spans="2:21" x14ac:dyDescent="0.25">
      <c r="D119" t="s">
        <v>35</v>
      </c>
      <c r="G119" t="s">
        <v>286</v>
      </c>
      <c r="H119" t="s">
        <v>286</v>
      </c>
    </row>
    <row r="120" spans="2:21" x14ac:dyDescent="0.25">
      <c r="D120" t="s">
        <v>108</v>
      </c>
      <c r="F120" t="s">
        <v>208</v>
      </c>
      <c r="G120" t="s">
        <v>200</v>
      </c>
      <c r="H120" t="s">
        <v>276</v>
      </c>
    </row>
    <row r="121" spans="2:21" x14ac:dyDescent="0.25">
      <c r="D121" t="s">
        <v>28</v>
      </c>
      <c r="F121" t="s">
        <v>209</v>
      </c>
      <c r="G121" t="s">
        <v>201</v>
      </c>
      <c r="H121" t="s">
        <v>277</v>
      </c>
      <c r="P121" t="b">
        <v>0</v>
      </c>
      <c r="U121">
        <v>2030</v>
      </c>
    </row>
    <row r="122" spans="2:21" x14ac:dyDescent="0.25">
      <c r="D122" t="s">
        <v>35</v>
      </c>
      <c r="G122" t="s">
        <v>285</v>
      </c>
      <c r="H122" t="s">
        <v>285</v>
      </c>
    </row>
    <row r="123" spans="2:21" x14ac:dyDescent="0.25">
      <c r="D123" t="s">
        <v>108</v>
      </c>
      <c r="F123" t="s">
        <v>210</v>
      </c>
      <c r="G123" t="s">
        <v>200</v>
      </c>
      <c r="H123" t="s">
        <v>276</v>
      </c>
    </row>
    <row r="124" spans="2:21" x14ac:dyDescent="0.25">
      <c r="D124" t="s">
        <v>28</v>
      </c>
      <c r="F124" t="s">
        <v>211</v>
      </c>
      <c r="G124" t="s">
        <v>201</v>
      </c>
      <c r="H124" t="s">
        <v>277</v>
      </c>
      <c r="P124" t="b">
        <v>0</v>
      </c>
      <c r="U124">
        <v>2030</v>
      </c>
    </row>
    <row r="125" spans="2:21" x14ac:dyDescent="0.25">
      <c r="D125" t="s">
        <v>75</v>
      </c>
      <c r="E125" t="s">
        <v>47</v>
      </c>
      <c r="F125" t="s">
        <v>212</v>
      </c>
      <c r="G125" t="s">
        <v>202</v>
      </c>
      <c r="H125" t="s">
        <v>278</v>
      </c>
    </row>
    <row r="126" spans="2:21" x14ac:dyDescent="0.25">
      <c r="B126" t="s">
        <v>78</v>
      </c>
      <c r="C126" t="s">
        <v>214</v>
      </c>
      <c r="H126" s="21"/>
    </row>
    <row r="127" spans="2:21" x14ac:dyDescent="0.25">
      <c r="D127" t="s">
        <v>45</v>
      </c>
      <c r="F127" t="s">
        <v>213</v>
      </c>
      <c r="G127" t="s">
        <v>203</v>
      </c>
      <c r="H127" t="s">
        <v>279</v>
      </c>
    </row>
    <row r="128" spans="2:21" x14ac:dyDescent="0.25">
      <c r="B128" t="s">
        <v>83</v>
      </c>
    </row>
    <row r="129" spans="2:16" x14ac:dyDescent="0.25">
      <c r="B129" t="s">
        <v>38</v>
      </c>
    </row>
    <row r="130" spans="2:16" x14ac:dyDescent="0.25">
      <c r="B130" t="s">
        <v>37</v>
      </c>
    </row>
    <row r="131" spans="2:16" x14ac:dyDescent="0.25">
      <c r="D131" t="s">
        <v>35</v>
      </c>
      <c r="G131" t="s">
        <v>376</v>
      </c>
      <c r="H131" t="s">
        <v>377</v>
      </c>
    </row>
    <row r="132" spans="2:16" x14ac:dyDescent="0.25">
      <c r="D132" t="s">
        <v>45</v>
      </c>
      <c r="F132" t="s">
        <v>378</v>
      </c>
      <c r="G132" t="s">
        <v>379</v>
      </c>
      <c r="H132" t="s">
        <v>380</v>
      </c>
    </row>
    <row r="133" spans="2:16" x14ac:dyDescent="0.25">
      <c r="D133" t="s">
        <v>28</v>
      </c>
      <c r="F133" t="s">
        <v>370</v>
      </c>
      <c r="G133" t="s">
        <v>374</v>
      </c>
      <c r="H133" t="s">
        <v>375</v>
      </c>
      <c r="P133" t="b">
        <v>0</v>
      </c>
    </row>
    <row r="134" spans="2:16" x14ac:dyDescent="0.25">
      <c r="D134" t="s">
        <v>45</v>
      </c>
      <c r="F134" t="s">
        <v>394</v>
      </c>
      <c r="G134" t="s">
        <v>397</v>
      </c>
      <c r="H134" t="s">
        <v>398</v>
      </c>
    </row>
    <row r="135" spans="2:16" x14ac:dyDescent="0.25">
      <c r="D135" t="s">
        <v>353</v>
      </c>
      <c r="F135" t="s">
        <v>354</v>
      </c>
    </row>
    <row r="136" spans="2:16" x14ac:dyDescent="0.25">
      <c r="D136" t="s">
        <v>75</v>
      </c>
      <c r="E136" t="s">
        <v>47</v>
      </c>
      <c r="F136" t="s">
        <v>355</v>
      </c>
      <c r="G136" t="s">
        <v>368</v>
      </c>
      <c r="H136" t="s">
        <v>369</v>
      </c>
    </row>
    <row r="137" spans="2:16" x14ac:dyDescent="0.25">
      <c r="B137" t="s">
        <v>38</v>
      </c>
    </row>
    <row r="138" spans="2:16" x14ac:dyDescent="0.25">
      <c r="B138" t="s">
        <v>78</v>
      </c>
      <c r="C138" t="s">
        <v>356</v>
      </c>
    </row>
    <row r="139" spans="2:16" x14ac:dyDescent="0.25">
      <c r="B139" t="s">
        <v>37</v>
      </c>
    </row>
    <row r="140" spans="2:16" x14ac:dyDescent="0.25">
      <c r="D140" t="s">
        <v>35</v>
      </c>
      <c r="G140" t="s">
        <v>381</v>
      </c>
      <c r="H140" t="s">
        <v>382</v>
      </c>
    </row>
    <row r="141" spans="2:16" x14ac:dyDescent="0.25">
      <c r="D141" t="s">
        <v>28</v>
      </c>
      <c r="F141" t="s">
        <v>371</v>
      </c>
      <c r="G141" t="s">
        <v>374</v>
      </c>
      <c r="H141" t="s">
        <v>375</v>
      </c>
      <c r="P141" t="b">
        <v>0</v>
      </c>
    </row>
    <row r="142" spans="2:16" x14ac:dyDescent="0.25">
      <c r="D142" t="s">
        <v>45</v>
      </c>
      <c r="F142" t="s">
        <v>394</v>
      </c>
      <c r="G142" t="s">
        <v>397</v>
      </c>
      <c r="H142" t="s">
        <v>398</v>
      </c>
    </row>
    <row r="143" spans="2:16" x14ac:dyDescent="0.25">
      <c r="D143" t="s">
        <v>353</v>
      </c>
      <c r="F143" t="s">
        <v>358</v>
      </c>
    </row>
    <row r="144" spans="2:16" x14ac:dyDescent="0.25">
      <c r="D144" t="s">
        <v>75</v>
      </c>
      <c r="E144" t="s">
        <v>47</v>
      </c>
      <c r="F144" t="s">
        <v>357</v>
      </c>
      <c r="G144" t="s">
        <v>368</v>
      </c>
      <c r="H144" t="s">
        <v>369</v>
      </c>
    </row>
    <row r="145" spans="2:16" x14ac:dyDescent="0.25">
      <c r="B145" t="s">
        <v>38</v>
      </c>
    </row>
    <row r="146" spans="2:16" x14ac:dyDescent="0.25">
      <c r="B146" t="s">
        <v>83</v>
      </c>
    </row>
    <row r="147" spans="2:16" x14ac:dyDescent="0.25">
      <c r="B147" t="s">
        <v>78</v>
      </c>
      <c r="C147" t="s">
        <v>360</v>
      </c>
    </row>
    <row r="148" spans="2:16" x14ac:dyDescent="0.25">
      <c r="B148" t="s">
        <v>37</v>
      </c>
    </row>
    <row r="149" spans="2:16" x14ac:dyDescent="0.25">
      <c r="D149" t="s">
        <v>35</v>
      </c>
      <c r="G149" t="s">
        <v>386</v>
      </c>
      <c r="H149" t="s">
        <v>385</v>
      </c>
    </row>
    <row r="150" spans="2:16" x14ac:dyDescent="0.25">
      <c r="D150" t="s">
        <v>28</v>
      </c>
      <c r="F150" t="s">
        <v>372</v>
      </c>
      <c r="G150" t="s">
        <v>374</v>
      </c>
      <c r="H150" t="s">
        <v>375</v>
      </c>
      <c r="P150" t="b">
        <v>0</v>
      </c>
    </row>
    <row r="151" spans="2:16" x14ac:dyDescent="0.25">
      <c r="D151" t="s">
        <v>45</v>
      </c>
      <c r="F151" t="s">
        <v>395</v>
      </c>
      <c r="G151" t="s">
        <v>397</v>
      </c>
      <c r="H151" t="s">
        <v>398</v>
      </c>
    </row>
    <row r="152" spans="2:16" x14ac:dyDescent="0.25">
      <c r="D152" t="s">
        <v>353</v>
      </c>
      <c r="F152" t="s">
        <v>361</v>
      </c>
    </row>
    <row r="153" spans="2:16" x14ac:dyDescent="0.25">
      <c r="D153" t="s">
        <v>75</v>
      </c>
      <c r="E153" t="s">
        <v>47</v>
      </c>
      <c r="F153" t="s">
        <v>362</v>
      </c>
      <c r="G153" t="s">
        <v>368</v>
      </c>
      <c r="H153" t="s">
        <v>369</v>
      </c>
    </row>
    <row r="154" spans="2:16" x14ac:dyDescent="0.25">
      <c r="B154" t="s">
        <v>38</v>
      </c>
    </row>
    <row r="155" spans="2:16" x14ac:dyDescent="0.25">
      <c r="B155" t="s">
        <v>83</v>
      </c>
    </row>
    <row r="156" spans="2:16" x14ac:dyDescent="0.25">
      <c r="B156" t="s">
        <v>78</v>
      </c>
      <c r="C156" t="s">
        <v>359</v>
      </c>
    </row>
    <row r="157" spans="2:16" x14ac:dyDescent="0.25">
      <c r="B157" t="s">
        <v>37</v>
      </c>
    </row>
    <row r="158" spans="2:16" x14ac:dyDescent="0.25">
      <c r="D158" t="s">
        <v>35</v>
      </c>
      <c r="G158" t="s">
        <v>383</v>
      </c>
      <c r="H158" t="s">
        <v>384</v>
      </c>
    </row>
    <row r="159" spans="2:16" x14ac:dyDescent="0.25">
      <c r="D159" t="s">
        <v>28</v>
      </c>
      <c r="F159" t="s">
        <v>373</v>
      </c>
      <c r="G159" t="s">
        <v>374</v>
      </c>
      <c r="H159" t="s">
        <v>375</v>
      </c>
      <c r="P159" t="b">
        <v>0</v>
      </c>
    </row>
    <row r="160" spans="2:16" x14ac:dyDescent="0.25">
      <c r="D160" t="s">
        <v>45</v>
      </c>
      <c r="F160" t="s">
        <v>396</v>
      </c>
      <c r="G160" t="s">
        <v>397</v>
      </c>
      <c r="H160" t="s">
        <v>398</v>
      </c>
    </row>
    <row r="161" spans="2:8" x14ac:dyDescent="0.25">
      <c r="D161" t="s">
        <v>353</v>
      </c>
      <c r="F161" t="s">
        <v>363</v>
      </c>
    </row>
    <row r="162" spans="2:8" x14ac:dyDescent="0.25">
      <c r="D162" t="s">
        <v>75</v>
      </c>
      <c r="E162" t="s">
        <v>47</v>
      </c>
      <c r="F162" t="s">
        <v>364</v>
      </c>
      <c r="G162" t="s">
        <v>368</v>
      </c>
      <c r="H162" t="s">
        <v>369</v>
      </c>
    </row>
    <row r="163" spans="2:8" x14ac:dyDescent="0.25">
      <c r="B163" t="s">
        <v>78</v>
      </c>
      <c r="C163" t="s">
        <v>365</v>
      </c>
    </row>
    <row r="164" spans="2:8" x14ac:dyDescent="0.25">
      <c r="D164" t="s">
        <v>35</v>
      </c>
      <c r="G164" t="s">
        <v>366</v>
      </c>
      <c r="H164" t="s">
        <v>367</v>
      </c>
    </row>
    <row r="165" spans="2:8" x14ac:dyDescent="0.25">
      <c r="B165" t="s">
        <v>83</v>
      </c>
    </row>
    <row r="166" spans="2:8" x14ac:dyDescent="0.25">
      <c r="B166" t="s">
        <v>38</v>
      </c>
    </row>
    <row r="167" spans="2:8" x14ac:dyDescent="0.25">
      <c r="B167" t="s">
        <v>83</v>
      </c>
    </row>
    <row r="168" spans="2:8" x14ac:dyDescent="0.25">
      <c r="B168" t="s">
        <v>37</v>
      </c>
    </row>
    <row r="169" spans="2:8" x14ac:dyDescent="0.25">
      <c r="D169" t="s">
        <v>75</v>
      </c>
      <c r="E169" t="s">
        <v>48</v>
      </c>
      <c r="F169" t="s">
        <v>216</v>
      </c>
      <c r="G169" t="s">
        <v>215</v>
      </c>
      <c r="H169" t="s">
        <v>280</v>
      </c>
    </row>
    <row r="170" spans="2:8" x14ac:dyDescent="0.25">
      <c r="B170" t="s">
        <v>78</v>
      </c>
      <c r="C170" t="s">
        <v>289</v>
      </c>
    </row>
    <row r="171" spans="2:8" x14ac:dyDescent="0.25">
      <c r="D171" t="s">
        <v>75</v>
      </c>
      <c r="E171" t="s">
        <v>294</v>
      </c>
      <c r="F171" t="s">
        <v>217</v>
      </c>
      <c r="G171" t="s">
        <v>218</v>
      </c>
      <c r="H171" t="s">
        <v>281</v>
      </c>
    </row>
    <row r="172" spans="2:8" x14ac:dyDescent="0.25">
      <c r="B172" t="s">
        <v>83</v>
      </c>
    </row>
    <row r="173" spans="2:8" x14ac:dyDescent="0.25">
      <c r="B173" t="s">
        <v>38</v>
      </c>
    </row>
    <row r="174" spans="2:8" x14ac:dyDescent="0.25">
      <c r="B174" t="s">
        <v>37</v>
      </c>
    </row>
    <row r="175" spans="2:8" x14ac:dyDescent="0.25">
      <c r="D175" t="s">
        <v>75</v>
      </c>
      <c r="E175" t="s">
        <v>47</v>
      </c>
      <c r="F175" t="s">
        <v>240</v>
      </c>
      <c r="G175" t="s">
        <v>292</v>
      </c>
      <c r="H175" t="s">
        <v>290</v>
      </c>
    </row>
    <row r="176" spans="2:8" x14ac:dyDescent="0.25">
      <c r="B176" t="s">
        <v>78</v>
      </c>
      <c r="C176" t="s">
        <v>241</v>
      </c>
    </row>
    <row r="177" spans="2:8" x14ac:dyDescent="0.25">
      <c r="D177" t="s">
        <v>45</v>
      </c>
      <c r="F177" t="s">
        <v>242</v>
      </c>
      <c r="G177" t="s">
        <v>203</v>
      </c>
      <c r="H177" t="s">
        <v>219</v>
      </c>
    </row>
    <row r="178" spans="2:8" x14ac:dyDescent="0.25">
      <c r="D178" t="s">
        <v>75</v>
      </c>
      <c r="E178" t="s">
        <v>47</v>
      </c>
      <c r="F178" t="s">
        <v>243</v>
      </c>
      <c r="G178" t="s">
        <v>293</v>
      </c>
      <c r="H178" t="s">
        <v>291</v>
      </c>
    </row>
    <row r="179" spans="2:8" x14ac:dyDescent="0.25">
      <c r="B179" t="s">
        <v>123</v>
      </c>
    </row>
    <row r="180" spans="2:8" x14ac:dyDescent="0.25">
      <c r="B180" t="s">
        <v>38</v>
      </c>
    </row>
    <row r="181" spans="2:8" x14ac:dyDescent="0.25">
      <c r="B181" t="s">
        <v>37</v>
      </c>
    </row>
    <row r="182" spans="2:8" x14ac:dyDescent="0.25">
      <c r="D182" t="s">
        <v>75</v>
      </c>
      <c r="E182" t="s">
        <v>47</v>
      </c>
      <c r="F182" t="s">
        <v>220</v>
      </c>
      <c r="G182" t="s">
        <v>221</v>
      </c>
      <c r="H182" t="s">
        <v>222</v>
      </c>
    </row>
    <row r="183" spans="2:8" x14ac:dyDescent="0.25">
      <c r="B183" t="s">
        <v>78</v>
      </c>
      <c r="C183" t="s">
        <v>223</v>
      </c>
    </row>
    <row r="184" spans="2:8" x14ac:dyDescent="0.25">
      <c r="D184" t="s">
        <v>45</v>
      </c>
      <c r="F184" t="s">
        <v>224</v>
      </c>
      <c r="G184" t="s">
        <v>203</v>
      </c>
      <c r="H184" t="s">
        <v>219</v>
      </c>
    </row>
    <row r="185" spans="2:8" x14ac:dyDescent="0.25">
      <c r="D185" t="s">
        <v>45</v>
      </c>
      <c r="F185" t="s">
        <v>225</v>
      </c>
      <c r="G185" t="s">
        <v>226</v>
      </c>
      <c r="H185" t="s">
        <v>227</v>
      </c>
    </row>
    <row r="186" spans="2:8" x14ac:dyDescent="0.25">
      <c r="B186" t="s">
        <v>123</v>
      </c>
    </row>
    <row r="187" spans="2:8" x14ac:dyDescent="0.25">
      <c r="B187" t="s">
        <v>38</v>
      </c>
    </row>
    <row r="188" spans="2:8" x14ac:dyDescent="0.25">
      <c r="B188" t="s">
        <v>37</v>
      </c>
    </row>
    <row r="189" spans="2:8" x14ac:dyDescent="0.25">
      <c r="D189" t="s">
        <v>75</v>
      </c>
      <c r="E189" t="s">
        <v>47</v>
      </c>
      <c r="F189" t="s">
        <v>228</v>
      </c>
      <c r="G189" t="s">
        <v>229</v>
      </c>
      <c r="H189" t="s">
        <v>230</v>
      </c>
    </row>
    <row r="190" spans="2:8" x14ac:dyDescent="0.25">
      <c r="B190" t="s">
        <v>78</v>
      </c>
      <c r="C190" t="s">
        <v>231</v>
      </c>
    </row>
    <row r="191" spans="2:8" x14ac:dyDescent="0.25">
      <c r="D191" t="s">
        <v>45</v>
      </c>
      <c r="F191" t="s">
        <v>232</v>
      </c>
      <c r="G191" t="s">
        <v>233</v>
      </c>
      <c r="H191" t="s">
        <v>219</v>
      </c>
    </row>
    <row r="192" spans="2:8" x14ac:dyDescent="0.25">
      <c r="B192" t="s">
        <v>83</v>
      </c>
    </row>
    <row r="193" spans="2:8" x14ac:dyDescent="0.25">
      <c r="B193" t="s">
        <v>78</v>
      </c>
      <c r="C193" t="s">
        <v>346</v>
      </c>
    </row>
    <row r="194" spans="2:8" x14ac:dyDescent="0.25">
      <c r="D194" t="s">
        <v>75</v>
      </c>
      <c r="E194" t="s">
        <v>47</v>
      </c>
      <c r="F194" t="s">
        <v>352</v>
      </c>
      <c r="G194" t="s">
        <v>347</v>
      </c>
      <c r="H194" t="s">
        <v>349</v>
      </c>
    </row>
    <row r="195" spans="2:8" x14ac:dyDescent="0.25">
      <c r="B195" t="s">
        <v>83</v>
      </c>
    </row>
    <row r="196" spans="2:8" x14ac:dyDescent="0.25">
      <c r="B196" t="s">
        <v>78</v>
      </c>
      <c r="C196" t="s">
        <v>348</v>
      </c>
    </row>
    <row r="197" spans="2:8" x14ac:dyDescent="0.25">
      <c r="D197" t="s">
        <v>75</v>
      </c>
      <c r="E197" t="s">
        <v>47</v>
      </c>
      <c r="F197" t="s">
        <v>352</v>
      </c>
      <c r="G197" t="s">
        <v>350</v>
      </c>
      <c r="H197" t="s">
        <v>351</v>
      </c>
    </row>
    <row r="198" spans="2:8" x14ac:dyDescent="0.25">
      <c r="B198" t="s">
        <v>83</v>
      </c>
    </row>
    <row r="199" spans="2:8" x14ac:dyDescent="0.25">
      <c r="D199" t="s">
        <v>45</v>
      </c>
      <c r="F199" t="s">
        <v>234</v>
      </c>
      <c r="G199" t="s">
        <v>235</v>
      </c>
      <c r="H199" t="s">
        <v>236</v>
      </c>
    </row>
    <row r="200" spans="2:8" x14ac:dyDescent="0.25">
      <c r="B200" t="s">
        <v>38</v>
      </c>
    </row>
    <row r="201" spans="2:8" x14ac:dyDescent="0.25">
      <c r="B201" t="s">
        <v>37</v>
      </c>
    </row>
    <row r="202" spans="2:8" x14ac:dyDescent="0.25">
      <c r="D202" t="s">
        <v>96</v>
      </c>
      <c r="F202" t="s">
        <v>244</v>
      </c>
      <c r="G202" t="s">
        <v>387</v>
      </c>
      <c r="H202" t="s">
        <v>389</v>
      </c>
    </row>
    <row r="203" spans="2:8" x14ac:dyDescent="0.25">
      <c r="D203" t="s">
        <v>96</v>
      </c>
      <c r="F203" t="s">
        <v>237</v>
      </c>
      <c r="G203" t="s">
        <v>238</v>
      </c>
      <c r="H203" t="s">
        <v>239</v>
      </c>
    </row>
    <row r="204" spans="2:8" x14ac:dyDescent="0.25">
      <c r="B204" t="s">
        <v>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workbookViewId="0">
      <pane ySplit="1" topLeftCell="A2" activePane="bottomLeft" state="frozen"/>
      <selection pane="bottomLeft" activeCell="C10" sqref="C10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25">
      <c r="A2" t="s">
        <v>74</v>
      </c>
      <c r="B2" t="s">
        <v>88</v>
      </c>
      <c r="C2" t="s">
        <v>88</v>
      </c>
      <c r="D2" t="s">
        <v>88</v>
      </c>
    </row>
    <row r="3" spans="1:4" x14ac:dyDescent="0.25">
      <c r="A3" t="s">
        <v>74</v>
      </c>
      <c r="B3" t="s">
        <v>89</v>
      </c>
      <c r="C3" t="s">
        <v>89</v>
      </c>
      <c r="D3" t="s">
        <v>89</v>
      </c>
    </row>
    <row r="4" spans="1:4" x14ac:dyDescent="0.25">
      <c r="A4" t="s">
        <v>74</v>
      </c>
      <c r="B4" t="s">
        <v>86</v>
      </c>
      <c r="C4" t="s">
        <v>86</v>
      </c>
      <c r="D4" t="s">
        <v>86</v>
      </c>
    </row>
    <row r="5" spans="1:4" x14ac:dyDescent="0.25">
      <c r="A5" t="s">
        <v>74</v>
      </c>
      <c r="B5" t="s">
        <v>87</v>
      </c>
      <c r="C5" t="s">
        <v>87</v>
      </c>
      <c r="D5" t="s">
        <v>87</v>
      </c>
    </row>
    <row r="6" spans="1:4" x14ac:dyDescent="0.25">
      <c r="A6" t="s">
        <v>74</v>
      </c>
      <c r="B6" t="s">
        <v>90</v>
      </c>
      <c r="C6" t="s">
        <v>90</v>
      </c>
      <c r="D6" t="s">
        <v>90</v>
      </c>
    </row>
    <row r="7" spans="1:4" x14ac:dyDescent="0.25">
      <c r="A7" t="s">
        <v>74</v>
      </c>
      <c r="B7" t="s">
        <v>91</v>
      </c>
      <c r="C7" t="s">
        <v>91</v>
      </c>
      <c r="D7" t="s">
        <v>91</v>
      </c>
    </row>
    <row r="8" spans="1:4" x14ac:dyDescent="0.25">
      <c r="C8"/>
      <c r="D8"/>
    </row>
    <row r="9" spans="1:4" x14ac:dyDescent="0.25">
      <c r="A9" t="s">
        <v>76</v>
      </c>
      <c r="B9" t="s">
        <v>92</v>
      </c>
      <c r="C9" t="s">
        <v>92</v>
      </c>
      <c r="D9" t="s">
        <v>93</v>
      </c>
    </row>
    <row r="10" spans="1:4" x14ac:dyDescent="0.25">
      <c r="A10" t="s">
        <v>76</v>
      </c>
      <c r="B10" t="s">
        <v>94</v>
      </c>
      <c r="C10" t="s">
        <v>94</v>
      </c>
      <c r="D10" t="s">
        <v>95</v>
      </c>
    </row>
    <row r="11" spans="1:4" x14ac:dyDescent="0.25">
      <c r="C11"/>
      <c r="D11"/>
    </row>
    <row r="12" spans="1:4" x14ac:dyDescent="0.25">
      <c r="A12" s="12" t="s">
        <v>102</v>
      </c>
      <c r="B12" t="str">
        <f>"1"</f>
        <v>1</v>
      </c>
      <c r="C12" s="12" t="s">
        <v>103</v>
      </c>
      <c r="D12" t="s">
        <v>105</v>
      </c>
    </row>
    <row r="13" spans="1:4" x14ac:dyDescent="0.25">
      <c r="A13" s="12" t="s">
        <v>102</v>
      </c>
      <c r="B13" t="str">
        <f>"2"</f>
        <v>2</v>
      </c>
      <c r="C13" s="12" t="s">
        <v>104</v>
      </c>
      <c r="D13" s="12" t="s">
        <v>106</v>
      </c>
    </row>
    <row r="14" spans="1:4" x14ac:dyDescent="0.25">
      <c r="B14" s="12"/>
      <c r="C14" s="12"/>
      <c r="D14" s="12"/>
    </row>
    <row r="15" spans="1:4" x14ac:dyDescent="0.25">
      <c r="A15" t="s">
        <v>47</v>
      </c>
      <c r="B15" t="str">
        <f>"1"</f>
        <v>1</v>
      </c>
      <c r="C15" s="12" t="s">
        <v>49</v>
      </c>
      <c r="D15" s="12" t="s">
        <v>50</v>
      </c>
    </row>
    <row r="16" spans="1:4" x14ac:dyDescent="0.25">
      <c r="A16" t="s">
        <v>47</v>
      </c>
      <c r="B16" t="str">
        <f>"2"</f>
        <v>2</v>
      </c>
      <c r="C16" s="12" t="s">
        <v>51</v>
      </c>
      <c r="D16" s="12" t="s">
        <v>52</v>
      </c>
    </row>
    <row r="17" spans="1:6" s="9" customFormat="1" x14ac:dyDescent="0.25">
      <c r="A17"/>
      <c r="B17" s="12"/>
      <c r="C17" s="11"/>
      <c r="D17" s="11"/>
    </row>
    <row r="18" spans="1:6" s="9" customFormat="1" x14ac:dyDescent="0.25">
      <c r="A18" t="s">
        <v>48</v>
      </c>
      <c r="B18" t="str">
        <f>"1"</f>
        <v>1</v>
      </c>
      <c r="C18" t="s">
        <v>49</v>
      </c>
      <c r="D18" t="s">
        <v>50</v>
      </c>
    </row>
    <row r="19" spans="1:6" s="9" customFormat="1" x14ac:dyDescent="0.25">
      <c r="A19" t="s">
        <v>48</v>
      </c>
      <c r="B19" t="str">
        <f>"2"</f>
        <v>2</v>
      </c>
      <c r="C19" t="s">
        <v>51</v>
      </c>
      <c r="D19" t="s">
        <v>52</v>
      </c>
    </row>
    <row r="20" spans="1:6" s="9" customFormat="1" x14ac:dyDescent="0.25">
      <c r="A20" t="s">
        <v>48</v>
      </c>
      <c r="B20" t="str">
        <f>"3"</f>
        <v>3</v>
      </c>
      <c r="C20" t="s">
        <v>53</v>
      </c>
      <c r="D20" t="s">
        <v>54</v>
      </c>
    </row>
    <row r="21" spans="1:6" s="9" customFormat="1" x14ac:dyDescent="0.25">
      <c r="A21"/>
      <c r="B21" s="12"/>
      <c r="C21" s="11"/>
      <c r="D21" s="11"/>
    </row>
    <row r="22" spans="1:6" s="9" customFormat="1" x14ac:dyDescent="0.25">
      <c r="A22" t="s">
        <v>294</v>
      </c>
      <c r="B22" t="str">
        <f>"1"</f>
        <v>1</v>
      </c>
      <c r="C22" s="11" t="s">
        <v>294</v>
      </c>
      <c r="D22" t="s">
        <v>296</v>
      </c>
    </row>
    <row r="23" spans="1:6" s="9" customFormat="1" x14ac:dyDescent="0.25">
      <c r="A23" t="s">
        <v>294</v>
      </c>
      <c r="B23" t="str">
        <f>"2"</f>
        <v>2</v>
      </c>
      <c r="C23" s="11" t="s">
        <v>295</v>
      </c>
      <c r="D23" s="13" t="s">
        <v>297</v>
      </c>
    </row>
    <row r="24" spans="1:6" s="9" customFormat="1" x14ac:dyDescent="0.25">
      <c r="A24"/>
      <c r="B24" s="12"/>
      <c r="C24" s="11"/>
      <c r="D24" s="13"/>
    </row>
    <row r="25" spans="1:6" x14ac:dyDescent="0.25">
      <c r="B25" s="12"/>
      <c r="C25" s="11"/>
      <c r="D25" s="15"/>
    </row>
    <row r="26" spans="1:6" x14ac:dyDescent="0.25">
      <c r="B26" s="12"/>
      <c r="C26" s="11"/>
      <c r="D26" s="13"/>
      <c r="F26" s="12"/>
    </row>
    <row r="27" spans="1:6" x14ac:dyDescent="0.25">
      <c r="B27" s="12"/>
      <c r="C27" s="11"/>
      <c r="D27" s="13"/>
    </row>
    <row r="28" spans="1:6" x14ac:dyDescent="0.25">
      <c r="A28" s="12"/>
      <c r="B28" s="11"/>
      <c r="C28" s="13"/>
      <c r="D28" s="13"/>
    </row>
    <row r="29" spans="1:6" x14ac:dyDescent="0.25">
      <c r="C29"/>
      <c r="D29"/>
    </row>
    <row r="30" spans="1:6" x14ac:dyDescent="0.25">
      <c r="C30"/>
      <c r="D30"/>
    </row>
    <row r="31" spans="1:6" x14ac:dyDescent="0.25">
      <c r="C31"/>
      <c r="D31"/>
    </row>
    <row r="32" spans="1:6" x14ac:dyDescent="0.25">
      <c r="C32"/>
      <c r="D32"/>
    </row>
    <row r="33" spans="1:4" x14ac:dyDescent="0.25">
      <c r="A33" s="12"/>
      <c r="B33" s="12"/>
      <c r="C33" s="12"/>
      <c r="D33" s="12"/>
    </row>
    <row r="34" spans="1:4" s="9" customFormat="1" x14ac:dyDescent="0.25">
      <c r="A34" s="12"/>
      <c r="B34" s="12"/>
      <c r="C34" s="12"/>
      <c r="D34" s="12"/>
    </row>
    <row r="35" spans="1:4" s="9" customFormat="1" x14ac:dyDescent="0.25">
      <c r="A35" s="12"/>
      <c r="B35" s="12"/>
      <c r="C35" s="12"/>
      <c r="D35" s="12"/>
    </row>
    <row r="36" spans="1:4" s="9" customFormat="1" x14ac:dyDescent="0.25">
      <c r="A36" s="12"/>
      <c r="B36" s="11"/>
      <c r="C36" s="12"/>
      <c r="D36" s="12"/>
    </row>
    <row r="37" spans="1:4" s="9" customFormat="1" x14ac:dyDescent="0.25">
      <c r="A37" s="12"/>
      <c r="B37" s="11"/>
      <c r="C37" s="12"/>
      <c r="D37" s="12"/>
    </row>
    <row r="38" spans="1:4" s="9" customFormat="1" x14ac:dyDescent="0.25">
      <c r="A38" s="11"/>
      <c r="B38" s="11"/>
      <c r="C38" s="11"/>
      <c r="D38" s="11"/>
    </row>
    <row r="39" spans="1:4" x14ac:dyDescent="0.25">
      <c r="A39" s="12"/>
      <c r="B39" s="12"/>
      <c r="C39" s="13"/>
      <c r="D39" s="13"/>
    </row>
    <row r="40" spans="1:4" x14ac:dyDescent="0.25">
      <c r="A40" s="12"/>
      <c r="B40" s="12"/>
      <c r="C40" s="13"/>
      <c r="D40" s="13"/>
    </row>
    <row r="41" spans="1:4" x14ac:dyDescent="0.25">
      <c r="A41" s="12"/>
      <c r="B41" s="12"/>
      <c r="C41" s="13"/>
      <c r="D41" s="13"/>
    </row>
    <row r="42" spans="1:4" x14ac:dyDescent="0.25">
      <c r="A42" s="13"/>
      <c r="B42" s="12"/>
      <c r="C42" s="13"/>
      <c r="D42" s="13"/>
    </row>
    <row r="43" spans="1:4" x14ac:dyDescent="0.25">
      <c r="A43" s="12"/>
      <c r="B43" s="12"/>
      <c r="C43" s="13"/>
      <c r="D43" s="13"/>
    </row>
    <row r="44" spans="1:4" x14ac:dyDescent="0.25">
      <c r="A44" s="12"/>
      <c r="B44" s="12"/>
      <c r="C44" s="13"/>
      <c r="D44" s="13"/>
    </row>
    <row r="45" spans="1:4" x14ac:dyDescent="0.25">
      <c r="A45" s="12"/>
      <c r="B45" s="12"/>
      <c r="C45" s="13"/>
      <c r="D45" s="13"/>
    </row>
    <row r="46" spans="1:4" x14ac:dyDescent="0.25">
      <c r="A46" s="12"/>
      <c r="B46" s="12"/>
      <c r="C46" s="13"/>
      <c r="D46" s="13"/>
    </row>
    <row r="47" spans="1:4" x14ac:dyDescent="0.25">
      <c r="A47" s="12"/>
      <c r="B47" s="12"/>
      <c r="C47" s="13"/>
      <c r="D47" s="13"/>
    </row>
    <row r="48" spans="1:4" x14ac:dyDescent="0.25">
      <c r="A48" s="12"/>
      <c r="B48" s="16"/>
      <c r="C48" s="13"/>
      <c r="D48" s="13"/>
    </row>
    <row r="49" spans="1:4" x14ac:dyDescent="0.25">
      <c r="A49" s="12"/>
      <c r="B49" s="16"/>
      <c r="C49" s="13"/>
      <c r="D49" s="13"/>
    </row>
    <row r="50" spans="1:4" x14ac:dyDescent="0.25">
      <c r="A50" s="12"/>
      <c r="B50" s="17"/>
      <c r="C50" s="18"/>
      <c r="D50" s="18"/>
    </row>
    <row r="51" spans="1:4" x14ac:dyDescent="0.25">
      <c r="A51" s="12"/>
      <c r="B51" s="17"/>
      <c r="C51" s="18"/>
      <c r="D51" s="18"/>
    </row>
    <row r="52" spans="1:4" x14ac:dyDescent="0.25">
      <c r="A52" s="12"/>
      <c r="B52" s="17"/>
      <c r="C52" s="18"/>
      <c r="D52" s="18"/>
    </row>
    <row r="53" spans="1:4" x14ac:dyDescent="0.25">
      <c r="A53" s="12"/>
      <c r="B53" s="17"/>
      <c r="C53" s="18"/>
      <c r="D53" s="18"/>
    </row>
    <row r="54" spans="1:4" x14ac:dyDescent="0.25">
      <c r="A54" s="12"/>
      <c r="B54" s="17"/>
      <c r="C54" s="18"/>
      <c r="D54" s="18"/>
    </row>
    <row r="55" spans="1:4" x14ac:dyDescent="0.25">
      <c r="A55" s="12"/>
      <c r="B55" s="17"/>
      <c r="C55" s="18"/>
      <c r="D55" s="18"/>
    </row>
    <row r="56" spans="1:4" x14ac:dyDescent="0.25">
      <c r="A56" s="12"/>
      <c r="B56" s="17"/>
      <c r="C56" s="18"/>
      <c r="D56" s="18"/>
    </row>
    <row r="57" spans="1:4" x14ac:dyDescent="0.25">
      <c r="A57" s="12"/>
      <c r="B57" s="17"/>
      <c r="C57" s="18"/>
      <c r="D57" s="18"/>
    </row>
    <row r="58" spans="1:4" x14ac:dyDescent="0.25">
      <c r="A58" s="12"/>
      <c r="B58" s="17"/>
      <c r="C58" s="18"/>
      <c r="D58" s="18"/>
    </row>
    <row r="59" spans="1:4" x14ac:dyDescent="0.25">
      <c r="A59" s="12"/>
      <c r="B59" s="17"/>
      <c r="C59" s="18"/>
      <c r="D59" s="18"/>
    </row>
    <row r="60" spans="1:4" x14ac:dyDescent="0.25">
      <c r="A60" s="12"/>
      <c r="B60" s="17"/>
      <c r="C60" s="18"/>
      <c r="D60" s="18"/>
    </row>
    <row r="61" spans="1:4" x14ac:dyDescent="0.25">
      <c r="A61" s="12"/>
      <c r="B61" s="17"/>
      <c r="C61" s="18"/>
      <c r="D61" s="18"/>
    </row>
    <row r="62" spans="1:4" x14ac:dyDescent="0.25">
      <c r="A62" s="12"/>
      <c r="B62" s="17"/>
      <c r="C62" s="18"/>
      <c r="D62" s="18"/>
    </row>
    <row r="63" spans="1:4" x14ac:dyDescent="0.25">
      <c r="A63" s="12"/>
      <c r="B63" s="17"/>
      <c r="C63" s="18"/>
      <c r="D63" s="18"/>
    </row>
    <row r="64" spans="1:4" x14ac:dyDescent="0.25">
      <c r="A64" s="12"/>
      <c r="B64" s="17"/>
      <c r="C64" s="18"/>
      <c r="D64" s="18"/>
    </row>
    <row r="65" spans="1:4" x14ac:dyDescent="0.25">
      <c r="A65" s="12"/>
      <c r="B65" s="17"/>
      <c r="C65" s="18"/>
      <c r="D65" s="18"/>
    </row>
    <row r="66" spans="1:4" x14ac:dyDescent="0.25">
      <c r="A66" s="12"/>
      <c r="B66" s="17"/>
      <c r="C66" s="18"/>
      <c r="D66" s="18"/>
    </row>
    <row r="67" spans="1:4" x14ac:dyDescent="0.25">
      <c r="A67" s="12"/>
      <c r="B67" s="17"/>
      <c r="C67" s="18"/>
      <c r="D67" s="18"/>
    </row>
    <row r="68" spans="1:4" x14ac:dyDescent="0.25">
      <c r="A68" s="12"/>
      <c r="B68" s="17"/>
      <c r="C68" s="18"/>
      <c r="D68" s="18"/>
    </row>
    <row r="69" spans="1:4" x14ac:dyDescent="0.25">
      <c r="A69" s="12"/>
      <c r="B69" s="17"/>
      <c r="C69" s="18"/>
      <c r="D69" s="18"/>
    </row>
    <row r="70" spans="1:4" x14ac:dyDescent="0.25">
      <c r="A70" s="12"/>
      <c r="B70" s="17"/>
      <c r="C70" s="18"/>
      <c r="D70" s="18"/>
    </row>
    <row r="71" spans="1:4" x14ac:dyDescent="0.25">
      <c r="A71" s="12"/>
      <c r="B71" s="17"/>
      <c r="C71" s="18"/>
      <c r="D71" s="18"/>
    </row>
    <row r="72" spans="1:4" x14ac:dyDescent="0.25">
      <c r="A72" s="12"/>
      <c r="B72" s="16"/>
      <c r="C72" s="13"/>
      <c r="D72" s="13"/>
    </row>
    <row r="73" spans="1:4" x14ac:dyDescent="0.25">
      <c r="A73" s="12"/>
      <c r="B73" s="16"/>
      <c r="C73" s="13"/>
      <c r="D73" s="13"/>
    </row>
    <row r="74" spans="1:4" x14ac:dyDescent="0.25">
      <c r="A74" s="12"/>
      <c r="B74" s="16"/>
      <c r="C74" s="18"/>
      <c r="D74" s="18"/>
    </row>
    <row r="75" spans="1:4" x14ac:dyDescent="0.25">
      <c r="A75" s="12"/>
      <c r="B75" s="16"/>
      <c r="C75" s="18"/>
      <c r="D75" s="13"/>
    </row>
    <row r="76" spans="1:4" x14ac:dyDescent="0.25">
      <c r="A76" s="12"/>
      <c r="B76" s="16"/>
      <c r="C76" s="18"/>
      <c r="D76" s="13"/>
    </row>
    <row r="77" spans="1:4" x14ac:dyDescent="0.25">
      <c r="A77" s="12"/>
      <c r="B77" s="16"/>
      <c r="C77" s="14"/>
      <c r="D77" s="13"/>
    </row>
    <row r="78" spans="1:4" x14ac:dyDescent="0.25">
      <c r="A78" s="12"/>
      <c r="B78" s="16"/>
      <c r="C78" s="14"/>
      <c r="D78" s="13"/>
    </row>
    <row r="79" spans="1:4" x14ac:dyDescent="0.25">
      <c r="A79" s="12"/>
      <c r="B79" s="16"/>
      <c r="C79" s="13"/>
      <c r="D79" s="13"/>
    </row>
    <row r="80" spans="1:4" x14ac:dyDescent="0.25">
      <c r="A80" s="12"/>
      <c r="B80" s="16"/>
      <c r="C80" s="14"/>
      <c r="D80" s="13"/>
    </row>
    <row r="81" spans="1:4" x14ac:dyDescent="0.25">
      <c r="A81" s="12"/>
      <c r="B81" s="16"/>
      <c r="C81" s="14"/>
      <c r="D81" s="13"/>
    </row>
    <row r="82" spans="1:4" x14ac:dyDescent="0.25">
      <c r="A82" s="12"/>
      <c r="B82" s="16"/>
      <c r="C82" s="14"/>
      <c r="D82" s="13"/>
    </row>
    <row r="83" spans="1:4" x14ac:dyDescent="0.25">
      <c r="A83" s="12"/>
      <c r="B83" s="16"/>
      <c r="C83" s="14"/>
      <c r="D83" s="13"/>
    </row>
    <row r="84" spans="1:4" x14ac:dyDescent="0.25">
      <c r="A84" s="12"/>
      <c r="B84" s="16"/>
      <c r="C84" s="14"/>
      <c r="D84" s="13"/>
    </row>
    <row r="85" spans="1:4" x14ac:dyDescent="0.25">
      <c r="A85" s="12"/>
      <c r="B85" s="16"/>
      <c r="C85" s="14"/>
      <c r="D85" s="13"/>
    </row>
    <row r="86" spans="1:4" x14ac:dyDescent="0.25">
      <c r="A86" s="12"/>
      <c r="B86" s="12"/>
      <c r="C86" s="14"/>
      <c r="D86" s="13"/>
    </row>
    <row r="87" spans="1:4" x14ac:dyDescent="0.25">
      <c r="A87" s="12"/>
      <c r="B87" s="12"/>
      <c r="C87" s="14"/>
      <c r="D87" s="13"/>
    </row>
    <row r="88" spans="1:4" x14ac:dyDescent="0.25">
      <c r="A88" s="12"/>
      <c r="B88" s="12"/>
      <c r="C88" s="14"/>
      <c r="D88" s="13"/>
    </row>
    <row r="89" spans="1:4" x14ac:dyDescent="0.25">
      <c r="A89" s="12"/>
      <c r="B89" s="12"/>
      <c r="C89" s="14"/>
      <c r="D89" s="13"/>
    </row>
    <row r="90" spans="1:4" x14ac:dyDescent="0.25">
      <c r="A90" s="12"/>
      <c r="B90" s="16"/>
      <c r="C90" s="14"/>
      <c r="D90" s="13"/>
    </row>
    <row r="91" spans="1:4" x14ac:dyDescent="0.25">
      <c r="A91" s="12"/>
      <c r="B91" s="16"/>
      <c r="C91" s="14"/>
      <c r="D91" s="13"/>
    </row>
    <row r="92" spans="1:4" x14ac:dyDescent="0.25">
      <c r="A92" s="12"/>
      <c r="B92" s="12"/>
      <c r="C92" s="14"/>
      <c r="D92" s="13"/>
    </row>
    <row r="93" spans="1:4" x14ac:dyDescent="0.25">
      <c r="A93" s="12"/>
      <c r="B93" s="12"/>
      <c r="C93" s="14"/>
      <c r="D93" s="13"/>
    </row>
    <row r="94" spans="1:4" x14ac:dyDescent="0.25">
      <c r="A94" s="12"/>
      <c r="B94" s="16"/>
      <c r="C94" s="14"/>
      <c r="D94" s="13"/>
    </row>
    <row r="95" spans="1:4" x14ac:dyDescent="0.25">
      <c r="A95" s="12"/>
      <c r="B95" s="12"/>
      <c r="C95" s="14"/>
      <c r="D95" s="13"/>
    </row>
    <row r="96" spans="1:4" x14ac:dyDescent="0.25">
      <c r="A96" s="12"/>
      <c r="B96" s="12"/>
      <c r="C96" s="14"/>
      <c r="D96" s="13"/>
    </row>
    <row r="97" spans="1:4" x14ac:dyDescent="0.25">
      <c r="A97" s="12"/>
      <c r="B97" s="12"/>
      <c r="C97" s="14"/>
      <c r="D97" s="13"/>
    </row>
    <row r="98" spans="1:4" x14ac:dyDescent="0.25">
      <c r="A98" s="12"/>
      <c r="B98" s="16"/>
      <c r="C98" s="14"/>
      <c r="D98" s="13"/>
    </row>
    <row r="99" spans="1:4" x14ac:dyDescent="0.25">
      <c r="A99" s="12"/>
      <c r="B99" s="12"/>
      <c r="C99" s="14"/>
      <c r="D99" s="13"/>
    </row>
    <row r="100" spans="1:4" x14ac:dyDescent="0.25">
      <c r="A100" s="12"/>
      <c r="B100" s="12"/>
      <c r="C100" s="14"/>
      <c r="D100" s="13"/>
    </row>
    <row r="101" spans="1:4" x14ac:dyDescent="0.25">
      <c r="A101" s="12"/>
      <c r="B101" s="12"/>
      <c r="C101" s="13"/>
      <c r="D101" s="13"/>
    </row>
    <row r="102" spans="1:4" x14ac:dyDescent="0.25">
      <c r="A102" s="12"/>
      <c r="B102" s="16"/>
      <c r="C102" s="14"/>
      <c r="D102" s="13"/>
    </row>
    <row r="103" spans="1:4" x14ac:dyDescent="0.25">
      <c r="A103" s="12"/>
      <c r="B103" s="12"/>
      <c r="C103" s="14"/>
      <c r="D103" s="13"/>
    </row>
    <row r="104" spans="1:4" x14ac:dyDescent="0.25">
      <c r="A104" s="12"/>
      <c r="B104" s="12"/>
      <c r="C104" s="14"/>
      <c r="D104" s="13"/>
    </row>
    <row r="105" spans="1:4" x14ac:dyDescent="0.25">
      <c r="A105" s="12"/>
      <c r="B105" s="12"/>
      <c r="C105" s="14"/>
      <c r="D105" s="13"/>
    </row>
    <row r="106" spans="1:4" x14ac:dyDescent="0.25">
      <c r="A106" s="12"/>
      <c r="B106" s="12"/>
      <c r="C106" s="14"/>
      <c r="D106" s="13"/>
    </row>
    <row r="107" spans="1:4" x14ac:dyDescent="0.25">
      <c r="A107" s="12"/>
      <c r="B107" s="16"/>
      <c r="C107" s="14"/>
      <c r="D107" s="13"/>
    </row>
    <row r="108" spans="1:4" x14ac:dyDescent="0.25">
      <c r="A108" s="12"/>
      <c r="B108" s="12"/>
      <c r="C108" s="14"/>
      <c r="D108" s="13"/>
    </row>
    <row r="109" spans="1:4" x14ac:dyDescent="0.25">
      <c r="A109" s="12"/>
      <c r="B109" s="12"/>
      <c r="C109" s="14"/>
      <c r="D109" s="13"/>
    </row>
    <row r="110" spans="1:4" x14ac:dyDescent="0.25">
      <c r="A110" s="12"/>
      <c r="B110" s="12"/>
      <c r="C110" s="13"/>
      <c r="D110" s="13"/>
    </row>
    <row r="111" spans="1:4" x14ac:dyDescent="0.25">
      <c r="A111" s="12"/>
      <c r="B111" s="12"/>
      <c r="C111" s="13"/>
      <c r="D111" s="13"/>
    </row>
    <row r="112" spans="1:4" x14ac:dyDescent="0.25">
      <c r="A112" s="12"/>
      <c r="B112" s="16"/>
      <c r="C112" s="13"/>
      <c r="D112" s="13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56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1"/>
  <sheetViews>
    <sheetView zoomScaleNormal="100" workbookViewId="0">
      <pane ySplit="1" topLeftCell="A68" activePane="bottomLeft" state="frozen"/>
      <selection pane="bottomLeft" activeCell="D79" sqref="D79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8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8" s="9" customFormat="1" x14ac:dyDescent="0.25">
      <c r="A2" s="9" t="s">
        <v>333</v>
      </c>
      <c r="B2" s="9" t="s">
        <v>108</v>
      </c>
      <c r="C2" s="9" t="b">
        <v>0</v>
      </c>
    </row>
    <row r="3" spans="1:8" s="9" customFormat="1" x14ac:dyDescent="0.25">
      <c r="A3" s="9" t="s">
        <v>338</v>
      </c>
      <c r="B3" s="9" t="s">
        <v>45</v>
      </c>
      <c r="C3" s="9" t="b">
        <v>0</v>
      </c>
    </row>
    <row r="4" spans="1:8" s="9" customFormat="1" x14ac:dyDescent="0.25">
      <c r="A4" s="9" t="s">
        <v>334</v>
      </c>
      <c r="B4" s="9" t="s">
        <v>108</v>
      </c>
      <c r="C4" s="9" t="b">
        <v>0</v>
      </c>
    </row>
    <row r="5" spans="1:8" s="9" customFormat="1" x14ac:dyDescent="0.25">
      <c r="A5" s="11" t="s">
        <v>339</v>
      </c>
      <c r="B5" s="11" t="s">
        <v>45</v>
      </c>
      <c r="C5" s="9" t="b">
        <v>0</v>
      </c>
    </row>
    <row r="6" spans="1:8" s="9" customFormat="1" x14ac:dyDescent="0.25">
      <c r="A6" s="9" t="s">
        <v>335</v>
      </c>
      <c r="B6" s="9" t="s">
        <v>28</v>
      </c>
      <c r="C6" s="9" t="b">
        <v>0</v>
      </c>
    </row>
    <row r="7" spans="1:8" s="9" customFormat="1" x14ac:dyDescent="0.25"/>
    <row r="8" spans="1:8" x14ac:dyDescent="0.25">
      <c r="A8" s="3" t="s">
        <v>330</v>
      </c>
      <c r="B8" s="3" t="s">
        <v>73</v>
      </c>
      <c r="C8" s="3" t="b">
        <v>0</v>
      </c>
    </row>
    <row r="9" spans="1:8" x14ac:dyDescent="0.25">
      <c r="A9" t="s">
        <v>77</v>
      </c>
      <c r="B9" t="s">
        <v>73</v>
      </c>
      <c r="C9" t="b">
        <v>0</v>
      </c>
      <c r="H9"/>
    </row>
    <row r="10" spans="1:8" x14ac:dyDescent="0.25">
      <c r="A10" t="s">
        <v>80</v>
      </c>
      <c r="B10" t="s">
        <v>45</v>
      </c>
      <c r="C10" t="b">
        <v>0</v>
      </c>
      <c r="H10"/>
    </row>
    <row r="11" spans="1:8" x14ac:dyDescent="0.25">
      <c r="A11" t="s">
        <v>97</v>
      </c>
      <c r="B11" t="s">
        <v>96</v>
      </c>
      <c r="C11" t="b">
        <v>0</v>
      </c>
      <c r="H11"/>
    </row>
    <row r="12" spans="1:8" x14ac:dyDescent="0.25">
      <c r="A12" t="s">
        <v>245</v>
      </c>
      <c r="B12" t="s">
        <v>96</v>
      </c>
      <c r="C12" t="b">
        <v>0</v>
      </c>
      <c r="H12"/>
    </row>
    <row r="13" spans="1:8" x14ac:dyDescent="0.25">
      <c r="A13" t="s">
        <v>101</v>
      </c>
      <c r="B13" t="s">
        <v>75</v>
      </c>
      <c r="C13" t="b">
        <v>0</v>
      </c>
      <c r="H13"/>
    </row>
    <row r="14" spans="1:8" x14ac:dyDescent="0.25">
      <c r="A14" t="s">
        <v>109</v>
      </c>
      <c r="B14" t="s">
        <v>108</v>
      </c>
      <c r="C14" t="b">
        <v>0</v>
      </c>
      <c r="H14"/>
    </row>
    <row r="15" spans="1:8" x14ac:dyDescent="0.25">
      <c r="A15" t="s">
        <v>159</v>
      </c>
      <c r="B15" t="s">
        <v>75</v>
      </c>
      <c r="C15" t="b">
        <v>0</v>
      </c>
      <c r="H15"/>
    </row>
    <row r="16" spans="1:8" x14ac:dyDescent="0.25">
      <c r="A16" t="s">
        <v>161</v>
      </c>
      <c r="B16" t="s">
        <v>108</v>
      </c>
      <c r="C16" t="b">
        <v>0</v>
      </c>
      <c r="H16"/>
    </row>
    <row r="17" spans="1:9" x14ac:dyDescent="0.25">
      <c r="A17" t="s">
        <v>162</v>
      </c>
      <c r="B17" t="s">
        <v>75</v>
      </c>
      <c r="C17" t="b">
        <v>0</v>
      </c>
      <c r="H17"/>
    </row>
    <row r="18" spans="1:9" x14ac:dyDescent="0.25">
      <c r="A18" t="s">
        <v>163</v>
      </c>
      <c r="B18" t="s">
        <v>75</v>
      </c>
      <c r="C18" t="b">
        <v>0</v>
      </c>
      <c r="H18"/>
    </row>
    <row r="19" spans="1:9" x14ac:dyDescent="0.25">
      <c r="A19" t="s">
        <v>120</v>
      </c>
      <c r="B19" t="s">
        <v>45</v>
      </c>
      <c r="C19" t="b">
        <v>0</v>
      </c>
      <c r="E19"/>
      <c r="H19"/>
    </row>
    <row r="20" spans="1:9" x14ac:dyDescent="0.25">
      <c r="A20" t="s">
        <v>121</v>
      </c>
      <c r="B20" t="s">
        <v>45</v>
      </c>
      <c r="C20" t="b">
        <v>0</v>
      </c>
      <c r="E20"/>
      <c r="H20"/>
    </row>
    <row r="21" spans="1:9" x14ac:dyDescent="0.25">
      <c r="A21" t="s">
        <v>122</v>
      </c>
      <c r="B21" t="s">
        <v>45</v>
      </c>
      <c r="C21" t="b">
        <v>0</v>
      </c>
      <c r="E21"/>
      <c r="H21"/>
    </row>
    <row r="22" spans="1:9" customFormat="1" x14ac:dyDescent="0.25">
      <c r="A22" t="s">
        <v>165</v>
      </c>
      <c r="B22" t="s">
        <v>96</v>
      </c>
      <c r="C22" t="b">
        <v>0</v>
      </c>
      <c r="D22" s="3"/>
      <c r="I22" s="3"/>
    </row>
    <row r="23" spans="1:9" x14ac:dyDescent="0.25">
      <c r="A23" t="s">
        <v>166</v>
      </c>
      <c r="B23" t="s">
        <v>96</v>
      </c>
      <c r="C23" t="b">
        <v>0</v>
      </c>
      <c r="E23"/>
      <c r="H23"/>
    </row>
    <row r="24" spans="1:9" x14ac:dyDescent="0.25">
      <c r="A24" t="s">
        <v>167</v>
      </c>
      <c r="B24" t="s">
        <v>96</v>
      </c>
      <c r="C24" t="b">
        <v>0</v>
      </c>
      <c r="E24"/>
      <c r="H24"/>
    </row>
    <row r="25" spans="1:9" customFormat="1" x14ac:dyDescent="0.25">
      <c r="A25" t="s">
        <v>168</v>
      </c>
      <c r="B25" t="s">
        <v>96</v>
      </c>
      <c r="C25" t="b">
        <v>0</v>
      </c>
      <c r="D25" s="3"/>
      <c r="F25" s="3"/>
      <c r="G25" s="3"/>
      <c r="I25" s="3"/>
    </row>
    <row r="26" spans="1:9" x14ac:dyDescent="0.25">
      <c r="A26" t="s">
        <v>169</v>
      </c>
      <c r="B26" t="s">
        <v>96</v>
      </c>
      <c r="C26" t="b">
        <v>0</v>
      </c>
      <c r="H26"/>
    </row>
    <row r="27" spans="1:9" x14ac:dyDescent="0.25">
      <c r="A27" t="s">
        <v>170</v>
      </c>
      <c r="B27" t="s">
        <v>96</v>
      </c>
      <c r="C27" t="b">
        <v>0</v>
      </c>
      <c r="F27"/>
      <c r="G27"/>
      <c r="H27"/>
    </row>
    <row r="28" spans="1:9" x14ac:dyDescent="0.25">
      <c r="A28" s="3" t="s">
        <v>391</v>
      </c>
      <c r="B28" t="s">
        <v>45</v>
      </c>
      <c r="C28" t="b">
        <v>0</v>
      </c>
      <c r="F28"/>
      <c r="G28"/>
      <c r="H28"/>
    </row>
    <row r="29" spans="1:9" x14ac:dyDescent="0.25">
      <c r="A29" t="s">
        <v>171</v>
      </c>
      <c r="B29" t="s">
        <v>75</v>
      </c>
      <c r="C29" t="b">
        <v>0</v>
      </c>
      <c r="F29"/>
      <c r="G29"/>
      <c r="H29"/>
    </row>
    <row r="30" spans="1:9" x14ac:dyDescent="0.25">
      <c r="A30" t="s">
        <v>172</v>
      </c>
      <c r="B30" t="s">
        <v>108</v>
      </c>
      <c r="C30" t="b">
        <v>0</v>
      </c>
      <c r="F30"/>
      <c r="G30"/>
      <c r="H30"/>
    </row>
    <row r="31" spans="1:9" x14ac:dyDescent="0.25">
      <c r="A31" t="s">
        <v>173</v>
      </c>
      <c r="B31" t="s">
        <v>108</v>
      </c>
      <c r="C31" t="b">
        <v>0</v>
      </c>
      <c r="H31"/>
    </row>
    <row r="32" spans="1:9" x14ac:dyDescent="0.25">
      <c r="A32" t="s">
        <v>174</v>
      </c>
      <c r="B32" t="s">
        <v>75</v>
      </c>
      <c r="C32" t="b">
        <v>0</v>
      </c>
      <c r="H32"/>
    </row>
    <row r="33" spans="1:8" x14ac:dyDescent="0.25">
      <c r="A33" t="s">
        <v>176</v>
      </c>
      <c r="B33" t="s">
        <v>45</v>
      </c>
      <c r="C33" t="b">
        <v>0</v>
      </c>
      <c r="H33"/>
    </row>
    <row r="34" spans="1:8" x14ac:dyDescent="0.25">
      <c r="A34" t="s">
        <v>177</v>
      </c>
      <c r="B34" t="s">
        <v>75</v>
      </c>
      <c r="C34" t="b">
        <v>0</v>
      </c>
      <c r="E34"/>
    </row>
    <row r="35" spans="1:8" x14ac:dyDescent="0.25">
      <c r="A35" t="s">
        <v>138</v>
      </c>
      <c r="B35" t="s">
        <v>75</v>
      </c>
      <c r="C35" t="b">
        <v>0</v>
      </c>
    </row>
    <row r="36" spans="1:8" x14ac:dyDescent="0.25">
      <c r="A36" t="s">
        <v>141</v>
      </c>
      <c r="B36" t="s">
        <v>45</v>
      </c>
      <c r="C36" t="b">
        <v>0</v>
      </c>
      <c r="E36"/>
    </row>
    <row r="37" spans="1:8" x14ac:dyDescent="0.25">
      <c r="A37" t="s">
        <v>144</v>
      </c>
      <c r="B37" t="s">
        <v>75</v>
      </c>
      <c r="C37" t="b">
        <v>0</v>
      </c>
    </row>
    <row r="38" spans="1:8" x14ac:dyDescent="0.25">
      <c r="A38" t="s">
        <v>146</v>
      </c>
      <c r="B38" t="s">
        <v>45</v>
      </c>
      <c r="C38" t="b">
        <v>0</v>
      </c>
    </row>
    <row r="39" spans="1:8" x14ac:dyDescent="0.25">
      <c r="A39" t="s">
        <v>148</v>
      </c>
      <c r="B39" t="s">
        <v>75</v>
      </c>
      <c r="C39" t="b">
        <v>0</v>
      </c>
    </row>
    <row r="40" spans="1:8" x14ac:dyDescent="0.25">
      <c r="A40" t="s">
        <v>152</v>
      </c>
      <c r="B40" t="s">
        <v>45</v>
      </c>
      <c r="C40" t="b">
        <v>0</v>
      </c>
    </row>
    <row r="41" spans="1:8" x14ac:dyDescent="0.25">
      <c r="A41" t="s">
        <v>153</v>
      </c>
      <c r="B41" t="s">
        <v>75</v>
      </c>
      <c r="C41" t="b">
        <v>0</v>
      </c>
    </row>
    <row r="42" spans="1:8" x14ac:dyDescent="0.25">
      <c r="A42" t="s">
        <v>156</v>
      </c>
      <c r="B42" t="s">
        <v>45</v>
      </c>
      <c r="C42" t="b">
        <v>0</v>
      </c>
    </row>
    <row r="43" spans="1:8" x14ac:dyDescent="0.25">
      <c r="A43" t="s">
        <v>178</v>
      </c>
      <c r="B43" t="s">
        <v>108</v>
      </c>
      <c r="C43" t="b">
        <v>0</v>
      </c>
    </row>
    <row r="44" spans="1:8" x14ac:dyDescent="0.25">
      <c r="A44" t="s">
        <v>179</v>
      </c>
      <c r="B44" t="s">
        <v>28</v>
      </c>
      <c r="C44" t="b">
        <v>0</v>
      </c>
    </row>
    <row r="45" spans="1:8" x14ac:dyDescent="0.25">
      <c r="A45" t="s">
        <v>180</v>
      </c>
      <c r="B45" t="s">
        <v>108</v>
      </c>
      <c r="C45" t="b">
        <v>0</v>
      </c>
    </row>
    <row r="46" spans="1:8" x14ac:dyDescent="0.25">
      <c r="A46" t="s">
        <v>181</v>
      </c>
      <c r="B46" t="s">
        <v>28</v>
      </c>
      <c r="C46" t="b">
        <v>0</v>
      </c>
    </row>
    <row r="47" spans="1:8" x14ac:dyDescent="0.25">
      <c r="A47" t="s">
        <v>182</v>
      </c>
      <c r="B47" t="s">
        <v>108</v>
      </c>
      <c r="C47" t="b">
        <v>0</v>
      </c>
    </row>
    <row r="48" spans="1:8" x14ac:dyDescent="0.25">
      <c r="A48" t="s">
        <v>183</v>
      </c>
      <c r="B48" t="s">
        <v>28</v>
      </c>
      <c r="C48" t="b">
        <v>0</v>
      </c>
    </row>
    <row r="49" spans="1:3" x14ac:dyDescent="0.25">
      <c r="A49" t="s">
        <v>184</v>
      </c>
      <c r="B49" t="s">
        <v>108</v>
      </c>
      <c r="C49" t="b">
        <v>0</v>
      </c>
    </row>
    <row r="50" spans="1:3" x14ac:dyDescent="0.25">
      <c r="A50" t="s">
        <v>185</v>
      </c>
      <c r="B50" t="s">
        <v>28</v>
      </c>
      <c r="C50" t="b">
        <v>0</v>
      </c>
    </row>
    <row r="51" spans="1:3" x14ac:dyDescent="0.25">
      <c r="A51" t="s">
        <v>186</v>
      </c>
      <c r="B51" t="s">
        <v>108</v>
      </c>
      <c r="C51" t="b">
        <v>0</v>
      </c>
    </row>
    <row r="52" spans="1:3" x14ac:dyDescent="0.25">
      <c r="A52" t="s">
        <v>187</v>
      </c>
      <c r="B52" t="s">
        <v>28</v>
      </c>
      <c r="C52" t="b">
        <v>0</v>
      </c>
    </row>
    <row r="53" spans="1:3" x14ac:dyDescent="0.25">
      <c r="A53" t="s">
        <v>188</v>
      </c>
      <c r="B53" t="s">
        <v>108</v>
      </c>
      <c r="C53" t="b">
        <v>0</v>
      </c>
    </row>
    <row r="54" spans="1:3" x14ac:dyDescent="0.25">
      <c r="A54" t="s">
        <v>189</v>
      </c>
      <c r="B54" t="s">
        <v>28</v>
      </c>
      <c r="C54" t="b">
        <v>0</v>
      </c>
    </row>
    <row r="55" spans="1:3" x14ac:dyDescent="0.25">
      <c r="A55" t="s">
        <v>190</v>
      </c>
      <c r="B55" t="s">
        <v>108</v>
      </c>
      <c r="C55" t="b">
        <v>0</v>
      </c>
    </row>
    <row r="56" spans="1:3" x14ac:dyDescent="0.25">
      <c r="A56" t="s">
        <v>191</v>
      </c>
      <c r="B56" t="s">
        <v>28</v>
      </c>
      <c r="C56" t="b">
        <v>0</v>
      </c>
    </row>
    <row r="57" spans="1:3" x14ac:dyDescent="0.25">
      <c r="A57" t="s">
        <v>192</v>
      </c>
      <c r="B57" t="s">
        <v>108</v>
      </c>
      <c r="C57" t="b">
        <v>0</v>
      </c>
    </row>
    <row r="58" spans="1:3" x14ac:dyDescent="0.25">
      <c r="A58" t="s">
        <v>193</v>
      </c>
      <c r="B58" t="s">
        <v>28</v>
      </c>
      <c r="C58" t="b">
        <v>0</v>
      </c>
    </row>
    <row r="59" spans="1:3" x14ac:dyDescent="0.25">
      <c r="A59" t="s">
        <v>195</v>
      </c>
      <c r="B59" t="s">
        <v>75</v>
      </c>
      <c r="C59" t="b">
        <v>0</v>
      </c>
    </row>
    <row r="60" spans="1:3" x14ac:dyDescent="0.25">
      <c r="A60" t="s">
        <v>197</v>
      </c>
      <c r="B60" t="s">
        <v>108</v>
      </c>
      <c r="C60" t="b">
        <v>0</v>
      </c>
    </row>
    <row r="61" spans="1:3" x14ac:dyDescent="0.25">
      <c r="A61" t="s">
        <v>205</v>
      </c>
      <c r="B61" t="s">
        <v>108</v>
      </c>
      <c r="C61" t="b">
        <v>0</v>
      </c>
    </row>
    <row r="62" spans="1:3" x14ac:dyDescent="0.25">
      <c r="A62" t="s">
        <v>204</v>
      </c>
      <c r="B62" t="s">
        <v>28</v>
      </c>
      <c r="C62" t="b">
        <v>0</v>
      </c>
    </row>
    <row r="63" spans="1:3" x14ac:dyDescent="0.25">
      <c r="A63" t="s">
        <v>206</v>
      </c>
      <c r="B63" t="s">
        <v>108</v>
      </c>
      <c r="C63" t="b">
        <v>0</v>
      </c>
    </row>
    <row r="64" spans="1:3" x14ac:dyDescent="0.25">
      <c r="A64" t="s">
        <v>207</v>
      </c>
      <c r="B64" t="s">
        <v>28</v>
      </c>
      <c r="C64" t="b">
        <v>0</v>
      </c>
    </row>
    <row r="65" spans="1:5" x14ac:dyDescent="0.25">
      <c r="A65" t="s">
        <v>208</v>
      </c>
      <c r="B65" t="s">
        <v>108</v>
      </c>
      <c r="C65" t="b">
        <v>0</v>
      </c>
    </row>
    <row r="66" spans="1:5" x14ac:dyDescent="0.25">
      <c r="A66" t="s">
        <v>209</v>
      </c>
      <c r="B66" t="s">
        <v>28</v>
      </c>
      <c r="C66" t="b">
        <v>0</v>
      </c>
    </row>
    <row r="67" spans="1:5" x14ac:dyDescent="0.25">
      <c r="A67" t="s">
        <v>210</v>
      </c>
      <c r="B67" t="s">
        <v>108</v>
      </c>
      <c r="C67" t="b">
        <v>0</v>
      </c>
    </row>
    <row r="68" spans="1:5" x14ac:dyDescent="0.25">
      <c r="A68" t="s">
        <v>211</v>
      </c>
      <c r="B68" t="s">
        <v>28</v>
      </c>
      <c r="C68" t="b">
        <v>0</v>
      </c>
    </row>
    <row r="69" spans="1:5" x14ac:dyDescent="0.25">
      <c r="A69" t="s">
        <v>212</v>
      </c>
      <c r="B69" t="s">
        <v>75</v>
      </c>
      <c r="C69" t="b">
        <v>0</v>
      </c>
    </row>
    <row r="70" spans="1:5" x14ac:dyDescent="0.25">
      <c r="A70" t="s">
        <v>213</v>
      </c>
      <c r="B70" t="s">
        <v>45</v>
      </c>
      <c r="C70" t="b">
        <v>0</v>
      </c>
    </row>
    <row r="71" spans="1:5" x14ac:dyDescent="0.25">
      <c r="A71" t="s">
        <v>378</v>
      </c>
      <c r="B71" t="s">
        <v>45</v>
      </c>
      <c r="C71" t="b">
        <v>0</v>
      </c>
    </row>
    <row r="72" spans="1:5" x14ac:dyDescent="0.25">
      <c r="A72" t="s">
        <v>370</v>
      </c>
      <c r="B72" t="s">
        <v>28</v>
      </c>
      <c r="C72" t="b">
        <v>0</v>
      </c>
    </row>
    <row r="73" spans="1:5" x14ac:dyDescent="0.25">
      <c r="A73" t="s">
        <v>394</v>
      </c>
      <c r="B73" t="s">
        <v>45</v>
      </c>
      <c r="C73" t="b">
        <v>0</v>
      </c>
    </row>
    <row r="74" spans="1:5" x14ac:dyDescent="0.25">
      <c r="A74" t="s">
        <v>354</v>
      </c>
      <c r="B74" t="s">
        <v>353</v>
      </c>
      <c r="C74" t="b">
        <v>0</v>
      </c>
    </row>
    <row r="75" spans="1:5" x14ac:dyDescent="0.25">
      <c r="A75" t="s">
        <v>355</v>
      </c>
      <c r="B75" t="s">
        <v>75</v>
      </c>
      <c r="C75" t="b">
        <v>1</v>
      </c>
    </row>
    <row r="76" spans="1:5" x14ac:dyDescent="0.25">
      <c r="A76" t="s">
        <v>371</v>
      </c>
      <c r="B76" t="s">
        <v>28</v>
      </c>
      <c r="C76" t="b">
        <v>0</v>
      </c>
    </row>
    <row r="77" spans="1:5" x14ac:dyDescent="0.25">
      <c r="A77" t="s">
        <v>399</v>
      </c>
      <c r="B77" t="s">
        <v>45</v>
      </c>
      <c r="C77" t="b">
        <v>0</v>
      </c>
    </row>
    <row r="78" spans="1:5" x14ac:dyDescent="0.25">
      <c r="A78" t="s">
        <v>358</v>
      </c>
      <c r="B78" t="s">
        <v>353</v>
      </c>
      <c r="C78" t="b">
        <v>0</v>
      </c>
    </row>
    <row r="79" spans="1:5" x14ac:dyDescent="0.25">
      <c r="A79" t="s">
        <v>357</v>
      </c>
      <c r="B79" t="s">
        <v>75</v>
      </c>
      <c r="C79" t="b">
        <v>1</v>
      </c>
    </row>
    <row r="80" spans="1:5" x14ac:dyDescent="0.25">
      <c r="A80" t="s">
        <v>372</v>
      </c>
      <c r="B80" t="s">
        <v>28</v>
      </c>
      <c r="C80" t="b">
        <v>0</v>
      </c>
      <c r="D80"/>
      <c r="E80"/>
    </row>
    <row r="81" spans="1:5" x14ac:dyDescent="0.25">
      <c r="A81" t="s">
        <v>395</v>
      </c>
      <c r="B81" t="s">
        <v>45</v>
      </c>
      <c r="C81" t="b">
        <v>0</v>
      </c>
      <c r="D81"/>
      <c r="E81"/>
    </row>
    <row r="82" spans="1:5" x14ac:dyDescent="0.25">
      <c r="A82" t="s">
        <v>361</v>
      </c>
      <c r="B82" t="s">
        <v>353</v>
      </c>
      <c r="C82" t="b">
        <v>0</v>
      </c>
      <c r="D82"/>
      <c r="E82"/>
    </row>
    <row r="83" spans="1:5" x14ac:dyDescent="0.25">
      <c r="A83" t="s">
        <v>362</v>
      </c>
      <c r="B83" t="s">
        <v>75</v>
      </c>
      <c r="C83" t="b">
        <v>1</v>
      </c>
      <c r="D83"/>
      <c r="E83"/>
    </row>
    <row r="84" spans="1:5" x14ac:dyDescent="0.25">
      <c r="A84" t="s">
        <v>373</v>
      </c>
      <c r="B84" t="s">
        <v>28</v>
      </c>
      <c r="C84" t="b">
        <v>0</v>
      </c>
      <c r="D84"/>
      <c r="E84"/>
    </row>
    <row r="85" spans="1:5" x14ac:dyDescent="0.25">
      <c r="A85" t="s">
        <v>396</v>
      </c>
      <c r="B85" t="s">
        <v>45</v>
      </c>
      <c r="C85" t="b">
        <v>0</v>
      </c>
      <c r="D85"/>
      <c r="E85"/>
    </row>
    <row r="86" spans="1:5" x14ac:dyDescent="0.25">
      <c r="A86" t="s">
        <v>363</v>
      </c>
      <c r="B86" t="s">
        <v>353</v>
      </c>
      <c r="C86" t="b">
        <v>0</v>
      </c>
      <c r="D86"/>
      <c r="E86"/>
    </row>
    <row r="87" spans="1:5" x14ac:dyDescent="0.25">
      <c r="A87" t="s">
        <v>364</v>
      </c>
      <c r="B87" t="s">
        <v>75</v>
      </c>
      <c r="C87" t="b">
        <v>1</v>
      </c>
      <c r="D87"/>
      <c r="E87"/>
    </row>
    <row r="88" spans="1:5" x14ac:dyDescent="0.25">
      <c r="A88" t="s">
        <v>216</v>
      </c>
      <c r="B88" t="s">
        <v>75</v>
      </c>
      <c r="C88" t="b">
        <v>0</v>
      </c>
    </row>
    <row r="89" spans="1:5" x14ac:dyDescent="0.25">
      <c r="A89" t="s">
        <v>217</v>
      </c>
      <c r="B89" t="s">
        <v>75</v>
      </c>
      <c r="C89" t="b">
        <v>0</v>
      </c>
    </row>
    <row r="90" spans="1:5" x14ac:dyDescent="0.25">
      <c r="A90" t="s">
        <v>240</v>
      </c>
      <c r="B90" t="s">
        <v>75</v>
      </c>
      <c r="C90" t="b">
        <v>0</v>
      </c>
    </row>
    <row r="91" spans="1:5" x14ac:dyDescent="0.25">
      <c r="A91" t="s">
        <v>242</v>
      </c>
      <c r="B91" t="s">
        <v>45</v>
      </c>
      <c r="C91" t="b">
        <v>0</v>
      </c>
    </row>
    <row r="92" spans="1:5" x14ac:dyDescent="0.25">
      <c r="A92" t="s">
        <v>243</v>
      </c>
      <c r="B92" t="s">
        <v>75</v>
      </c>
      <c r="C92" t="b">
        <v>0</v>
      </c>
    </row>
    <row r="93" spans="1:5" x14ac:dyDescent="0.25">
      <c r="A93" t="s">
        <v>220</v>
      </c>
      <c r="B93" t="s">
        <v>75</v>
      </c>
      <c r="C93" t="b">
        <v>0</v>
      </c>
    </row>
    <row r="94" spans="1:5" x14ac:dyDescent="0.25">
      <c r="A94" t="s">
        <v>224</v>
      </c>
      <c r="B94" t="s">
        <v>45</v>
      </c>
      <c r="C94" t="b">
        <v>0</v>
      </c>
    </row>
    <row r="95" spans="1:5" x14ac:dyDescent="0.25">
      <c r="A95" t="s">
        <v>225</v>
      </c>
      <c r="B95" t="s">
        <v>45</v>
      </c>
      <c r="C95" t="b">
        <v>0</v>
      </c>
    </row>
    <row r="96" spans="1:5" x14ac:dyDescent="0.25">
      <c r="A96" t="s">
        <v>228</v>
      </c>
      <c r="B96" t="s">
        <v>75</v>
      </c>
      <c r="C96" t="b">
        <v>0</v>
      </c>
      <c r="D96"/>
    </row>
    <row r="97" spans="1:3" x14ac:dyDescent="0.25">
      <c r="A97" t="s">
        <v>232</v>
      </c>
      <c r="B97" t="s">
        <v>45</v>
      </c>
      <c r="C97" t="b">
        <v>0</v>
      </c>
    </row>
    <row r="98" spans="1:3" x14ac:dyDescent="0.25">
      <c r="A98" t="s">
        <v>352</v>
      </c>
      <c r="B98" t="s">
        <v>75</v>
      </c>
      <c r="C98" t="b">
        <v>0</v>
      </c>
    </row>
    <row r="99" spans="1:3" x14ac:dyDescent="0.25">
      <c r="A99" t="s">
        <v>234</v>
      </c>
      <c r="B99" t="s">
        <v>45</v>
      </c>
      <c r="C99" t="b">
        <v>0</v>
      </c>
    </row>
    <row r="100" spans="1:3" x14ac:dyDescent="0.25">
      <c r="A100" t="s">
        <v>244</v>
      </c>
      <c r="B100" t="s">
        <v>96</v>
      </c>
      <c r="C100" t="b">
        <v>0</v>
      </c>
    </row>
    <row r="101" spans="1:3" x14ac:dyDescent="0.25">
      <c r="A101" t="s">
        <v>237</v>
      </c>
      <c r="B101" t="s">
        <v>96</v>
      </c>
      <c r="C101" t="b">
        <v>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9F3-C914-432D-812B-F200FF4EED0F}">
  <dimension ref="A1:E4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8.7109375" bestFit="1" customWidth="1"/>
    <col min="2" max="2" width="8" bestFit="1" customWidth="1"/>
    <col min="3" max="3" width="23.85546875" bestFit="1" customWidth="1"/>
  </cols>
  <sheetData>
    <row r="1" spans="1:5" s="5" customFormat="1" x14ac:dyDescent="0.25">
      <c r="A1" s="5" t="s">
        <v>60</v>
      </c>
      <c r="B1" s="5" t="s">
        <v>61</v>
      </c>
      <c r="C1" s="5" t="s">
        <v>62</v>
      </c>
      <c r="D1" s="5" t="s">
        <v>8</v>
      </c>
      <c r="E1" s="5" t="s">
        <v>1</v>
      </c>
    </row>
    <row r="2" spans="1:5" x14ac:dyDescent="0.25">
      <c r="A2" t="s">
        <v>63</v>
      </c>
      <c r="B2" t="s">
        <v>64</v>
      </c>
      <c r="C2" t="s">
        <v>65</v>
      </c>
      <c r="D2" t="s">
        <v>66</v>
      </c>
      <c r="E2" t="str">
        <f>"FALSE"</f>
        <v>FALSE</v>
      </c>
    </row>
    <row r="3" spans="1:5" x14ac:dyDescent="0.25">
      <c r="A3" t="s">
        <v>63</v>
      </c>
      <c r="B3" t="s">
        <v>64</v>
      </c>
      <c r="C3" s="10" t="s">
        <v>67</v>
      </c>
      <c r="D3" t="s">
        <v>66</v>
      </c>
      <c r="E3" t="str">
        <f>"TRUE"</f>
        <v>TRUE</v>
      </c>
    </row>
    <row r="4" spans="1:5" x14ac:dyDescent="0.25">
      <c r="A4" t="s">
        <v>63</v>
      </c>
      <c r="B4" t="s">
        <v>64</v>
      </c>
      <c r="C4" s="10" t="s">
        <v>68</v>
      </c>
      <c r="D4" t="s">
        <v>27</v>
      </c>
      <c r="E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calculates</vt:lpstr>
      <vt:lpstr>prompt_types</vt:lpstr>
      <vt:lpstr>model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2021-09-30T16:22:49Z</dcterms:modified>
</cp:coreProperties>
</file>