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0FFA1697-3892-4068-89A2-D484DB35772D}" xr6:coauthVersionLast="46" xr6:coauthVersionMax="46" xr10:uidLastSave="{00000000-0000-0000-0000-000000000000}"/>
  <bookViews>
    <workbookView xWindow="-120" yWindow="-120" windowWidth="20730" windowHeight="11160" tabRatio="728" activeTab="1" xr2:uid="{00000000-000D-0000-FFFF-FFFF00000000}"/>
  </bookViews>
  <sheets>
    <sheet name="settings" sheetId="1" r:id="rId1"/>
    <sheet name="survey" sheetId="12" r:id="rId2"/>
    <sheet name="choices" sheetId="3" r:id="rId3"/>
    <sheet name="queries" sheetId="14" r:id="rId4"/>
    <sheet name="calculates" sheetId="7" r:id="rId5"/>
    <sheet name="prompt_types" sheetId="6" r:id="rId6"/>
    <sheet name="model" sheetId="4" r:id="rId7"/>
    <sheet name="table_specific_translations"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<sst xmlns="http://schemas.openxmlformats.org/spreadsheetml/2006/main" count="440" uniqueCount="237">
  <si>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</si>
  <si>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</si>
  <si>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</si>
  <si>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</si>
  <si>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</si>
  <si>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</si>
  <si>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</si>
  <si>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</si>
  <si>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</si>
  <si>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</si>
  <si>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</si>
  <si>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</si>
  <si>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</si>
  <si>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</si>
  <si>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</si>
  <si>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</si>
  <si>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</si>
  <si>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</si>
  <si>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</si>
  <si>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</si>
  <si>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</si>
  <si>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</si>
  <si>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</si>
  <si>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</si>
  <si>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</si>
  <si>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</si>
  <si>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</si>
  <si>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</si>
  <si>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</si>
  <si>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</si>
  <si>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</si>
  <si>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</si>
  <si>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</si>
  <si>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</si>
  <si>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</si>
  <si>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</si>
  <si>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</si>
  <si>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</si>
  <si>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</si>
  <si>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</si>
  <si>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</si>
  <si>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</si>
  <si>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</si>
  <si>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</si>
  <si>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</si>
  <si>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</si>
  <si>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</si>
  <si>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</si>
  <si>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</si>
  <si>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</si>
  <si>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</si>
  <si>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</si>
  <si>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IDADE</t>
  </si>
  <si>
    <t>ESCO</t>
  </si>
  <si>
    <t>PARITY</t>
  </si>
  <si>
    <t>CONSENT</t>
  </si>
  <si>
    <t>select_one</t>
  </si>
  <si>
    <t>CHWREG</t>
  </si>
  <si>
    <t>REGDIA</t>
  </si>
  <si>
    <t>text</t>
  </si>
  <si>
    <t>required</t>
  </si>
  <si>
    <t>HCAREANOME</t>
  </si>
  <si>
    <t>SUBAREANOME</t>
  </si>
  <si>
    <t>TABNOME</t>
  </si>
  <si>
    <t>REGNOME</t>
  </si>
  <si>
    <t>PREGNANCIES</t>
  </si>
  <si>
    <t>NVNMAB</t>
  </si>
  <si>
    <t>GEM</t>
  </si>
  <si>
    <t>DATASEG</t>
  </si>
  <si>
    <t>ESTADOMUL</t>
  </si>
  <si>
    <t>ESTADOGRAV</t>
  </si>
  <si>
    <t>FU</t>
  </si>
  <si>
    <t>Inclusion</t>
  </si>
  <si>
    <t>string_token</t>
  </si>
  <si>
    <t>text.english</t>
  </si>
  <si>
    <t>text.default</t>
  </si>
  <si>
    <t>linked_table_new_instance_label</t>
  </si>
  <si>
    <t>New child</t>
  </si>
  <si>
    <t>Nova criança</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</si>
  <si>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</si>
  <si>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</si>
  <si>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</si>
  <si>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</si>
  <si>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</si>
  <si>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</si>
  <si>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</si>
  <si>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</si>
  <si>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</si>
  <si>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</si>
  <si>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</si>
  <si>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</si>
  <si>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</si>
  <si>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</si>
  <si>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</si>
  <si>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</si>
  <si>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</si>
  <si>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</si>
  <si>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</si>
  <si>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</si>
  <si>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</si>
  <si>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</si>
  <si>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</si>
  <si>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</si>
  <si>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</si>
  <si>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</si>
  <si>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</si>
  <si>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</si>
  <si>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</si>
  <si>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</si>
  <si>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</si>
  <si>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</si>
  <si>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Status</t>
  </si>
  <si>
    <t>Status of woman</t>
  </si>
  <si>
    <t>Estado de mulher</t>
  </si>
  <si>
    <t>Age of the woman</t>
  </si>
  <si>
    <t>Idade da mulher</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</si>
  <si>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</si>
  <si>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</si>
  <si>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</si>
  <si>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</si>
  <si>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</si>
  <si>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</si>
  <si>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</si>
  <si>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</si>
  <si>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</si>
  <si>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</si>
  <si>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</si>
  <si>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</si>
  <si>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</si>
  <si>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</si>
  <si>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</si>
  <si>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</si>
  <si>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</si>
  <si>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</si>
  <si>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</si>
  <si>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</si>
  <si>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</si>
  <si>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</si>
  <si>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</si>
  <si>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</si>
  <si>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</si>
  <si>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</si>
  <si>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</si>
  <si>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</si>
  <si>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</si>
  <si>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</si>
  <si>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</si>
  <si>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</si>
  <si>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</si>
  <si>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</si>
  <si>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</si>
  <si>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</si>
  <si>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</si>
  <si>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</si>
  <si>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</si>
  <si>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</si>
  <si>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</si>
  <si>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</si>
  <si>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</si>
  <si>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</si>
  <si>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</si>
  <si>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</si>
  <si>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</si>
  <si>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</si>
  <si>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</si>
  <si>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</si>
  <si>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Subarea: &lt;b&gt;{{data.SUBAREANOME}}&lt;b&gt;</t>
  </si>
  <si>
    <t>Village: &lt;b&gt;{{data.TABNOME}}&lt;/b&gt;</t>
  </si>
  <si>
    <t>Região: &lt;b&gt;{{data.REGNOME}}&lt;/b&gt;</t>
  </si>
  <si>
    <t>Área sanitárias: &lt;b&gt;{{data.HCAREANOME}}&lt;/b&gt;</t>
  </si>
  <si>
    <t>Subarea: &lt;b&gt;{{data.SUBAREANOME}}&lt;/b&gt;</t>
  </si>
  <si>
    <t>Tabanca: &lt;b&gt;{{data.TABNOME}}&lt;/b&gt;</t>
  </si>
  <si>
    <t>GRAV</t>
  </si>
  <si>
    <t>assign</t>
  </si>
  <si>
    <t>data("REGDIA")</t>
  </si>
  <si>
    <t>instance_name</t>
  </si>
  <si>
    <t>else</t>
  </si>
  <si>
    <t>CONSENTOU</t>
  </si>
  <si>
    <t xml:space="preserve"> data("CONSENT") !=null || data("ESTADOMUL") != 1</t>
  </si>
  <si>
    <t>TELE</t>
  </si>
  <si>
    <t>number</t>
  </si>
  <si>
    <t>Number of woman or person in the household</t>
  </si>
  <si>
    <t>CALL</t>
  </si>
  <si>
    <t>data("CALL") == "1"</t>
  </si>
  <si>
    <t xml:space="preserve"> data("CONSENT") !=null || data("ESTADOMUL") == 1 || data("CALL") != 1</t>
  </si>
  <si>
    <t xml:space="preserve"> data("CONSENTOU") !=null || data("ESTADOMUL") == 1 || data("CALL") == 1</t>
  </si>
  <si>
    <t xml:space="preserve"> data("TELE") !=null || data("ESTADOMUL") == 1</t>
  </si>
  <si>
    <t xml:space="preserve"> data("CALL") !=null || data("ESTADOMUL") == 1</t>
  </si>
  <si>
    <t>data("CONSENT") ==  "1" || data("CONSENTOU") ==  "1"</t>
  </si>
  <si>
    <t>(data("IDADE") &gt;=9 &amp;&amp; data("IDADE") &lt;100 &amp;&amp;  data("IDADE") !=null) || (data("CONSENT") !=  "1" &amp;&amp; data("CONSENTOU") !=  "1")</t>
  </si>
  <si>
    <t xml:space="preserve"> data("ESCO") !=null || (data("CONSENT") !=  "1" &amp;&amp; data("CONSENTOU") !=  "1")</t>
  </si>
  <si>
    <t>(((data("PARITY") &gt;=0 &amp;&amp; data("PARITY") &lt;20) || data("PARITY") == 33) &amp;&amp;  data("PARITY") != null) || (data("CONSENT") !=  "1" &amp;&amp; data("CONSENTOU") !=  "1")</t>
  </si>
  <si>
    <t>Did you succeed to get in contact with the woman?</t>
  </si>
  <si>
    <t>Número de mulheres ou pessoas na casa</t>
  </si>
  <si>
    <t>Você conseguiu entrar em contato com a mulher?</t>
  </si>
  <si>
    <t>consent</t>
  </si>
  <si>
    <t>IDMUL</t>
  </si>
  <si>
    <t>VISNOMUL</t>
  </si>
  <si>
    <t>NOMEMUL</t>
  </si>
  <si>
    <t>CICATRIZMUL</t>
  </si>
  <si>
    <t>DATASAIMUL</t>
  </si>
  <si>
    <t>cicatrizmul</t>
  </si>
  <si>
    <t>data("CICATRIZMUL") != null || data("ESTADOMUL") != 1 || (data("CONSENT") !=  "1" &amp;&amp; data("CONSENTOU") !=  "1")</t>
  </si>
  <si>
    <t>query_name</t>
  </si>
  <si>
    <t>query_type</t>
  </si>
  <si>
    <t>linked_form_id</t>
  </si>
  <si>
    <t>linked_table_id</t>
  </si>
  <si>
    <t>selection</t>
  </si>
  <si>
    <t>selectionArgs</t>
  </si>
  <si>
    <t>newRowInitialElementKeyToValueMap</t>
  </si>
  <si>
    <t>openRowInitialElementKeyToValueMap</t>
  </si>
  <si>
    <t>fieldName</t>
  </si>
  <si>
    <t>linked_table</t>
  </si>
  <si>
    <t>{}</t>
  </si>
  <si>
    <t>_id = ?</t>
  </si>
  <si>
    <t>moranca</t>
  </si>
  <si>
    <t>[data('REG'), data('TAB')]</t>
  </si>
  <si>
    <t>REG = ? and TAB = ?</t>
  </si>
  <si>
    <t>moranca_name</t>
  </si>
  <si>
    <t>If the household is not on the list, write the name in field below</t>
  </si>
  <si>
    <t>Se a morança não estiver na lista, escreva o nome no área abaixo</t>
  </si>
  <si>
    <t>data("MOR") == null</t>
  </si>
  <si>
    <t>async_assign_single_string</t>
  </si>
  <si>
    <t>display.hide_adate</t>
  </si>
  <si>
    <t>mor_linked</t>
  </si>
  <si>
    <t>[data('mor_linked')]</t>
  </si>
  <si>
    <t>Remember to give the women the description</t>
  </si>
  <si>
    <t>Lembre-se de dar a descrição às mulheres</t>
  </si>
  <si>
    <t>Remember to give the person the description</t>
  </si>
  <si>
    <t>Lembre-se de dar a descrição à pessoa</t>
  </si>
  <si>
    <t>Are you able to provide information on the pregnancy?</t>
  </si>
  <si>
    <t>Você pode fornecer informações sobre a gravidez?</t>
  </si>
  <si>
    <t>&lt;i&gt;Please try to call the woman&lt;/i&gt;</t>
  </si>
  <si>
    <t>&lt;i&gt;Por favor, tente ligar para a mulher&lt;/i&gt;</t>
  </si>
  <si>
    <t>OBSMUL</t>
  </si>
  <si>
    <t>&lt;i&gt; Se você tiver qualquer comentário ou observação sobre a mulher, escreva aqui &lt;/i&gt;</t>
  </si>
  <si>
    <t>&lt;i&gt; If you have any comment or observations about the woman, write them here &lt;/i&gt;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</si>
</sst>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1">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xf numFmtId="49" fontId="1" fillId="0" borderId="1" xfId="0" applyNumberFormat="1" applyFont="1" applyBorder="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3" activePane="bottomLeft" state="frozen"/>
      <selection pane="bottomLeft" activeCell="B8" sqref="B8"/>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65</v>
      </c>
    </row>
    <row r="3" spans="1:6" x14ac:dyDescent="0.25">
      <c r="A3" t="s">
        <v>3</v>
      </c>
      <c r="B3" s="10">
        <v>7122020</v>
      </c>
    </row>
    <row r="4" spans="1:6" x14ac:dyDescent="0.25">
      <c r="A4" t="s">
        <v>4</v>
      </c>
      <c r="B4" t="s">
        <v>65</v>
      </c>
    </row>
    <row r="5" spans="1:6" x14ac:dyDescent="0.25">
      <c r="A5" t="s">
        <v>5</v>
      </c>
      <c r="B5" s="3"/>
      <c r="C5" t="s">
        <v>136</v>
      </c>
      <c r="D5" t="s">
        <v>137</v>
      </c>
    </row>
    <row r="6" spans="1:6" x14ac:dyDescent="0.25">
      <c r="A6" t="s">
        <v>21</v>
      </c>
      <c r="E6" t="s">
        <v>19</v>
      </c>
      <c r="F6" t="s">
        <v>20</v>
      </c>
    </row>
    <row r="7" spans="1:6" x14ac:dyDescent="0.25">
      <c r="A7" t="s">
        <v>32</v>
      </c>
      <c r="E7" t="s">
        <v>17</v>
      </c>
      <c r="F7" t="s">
        <v>18</v>
      </c>
    </row>
    <row r="8" spans="1:6" x14ac:dyDescent="0.25">
      <c r="A8" t="s">
        <v>175</v>
      </c>
      <c r="B8" t="s">
        <v>51</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R79"/>
  <sheetViews>
    <sheetView tabSelected="1" workbookViewId="0">
      <pane ySplit="1" topLeftCell="A64" activePane="bottomLeft" state="frozen"/>
      <selection pane="bottomLeft" activeCell="G78" sqref="G78"/>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 min="17" max="17" width="19.5703125" bestFit="1" customWidth="1"/>
    <col min="18" max="18" width="18.140625" bestFit="1" customWidth="1"/>
  </cols>
  <sheetData>
    <row r="1" spans="1:18" s="4" customFormat="1" x14ac:dyDescent="0.25">
      <c r="A1" s="4" t="s">
        <v>23</v>
      </c>
      <c r="B1" s="4" t="s">
        <v>6</v>
      </c>
      <c r="C1" s="4" t="s">
        <v>7</v>
      </c>
      <c r="D1" s="4" t="s">
        <v>8</v>
      </c>
      <c r="E1" s="4" t="s">
        <v>9</v>
      </c>
      <c r="F1" s="4" t="s">
        <v>10</v>
      </c>
      <c r="G1" s="4" t="s">
        <v>31</v>
      </c>
      <c r="H1" s="4" t="s">
        <v>11</v>
      </c>
      <c r="I1" s="4" t="s">
        <v>22</v>
      </c>
      <c r="J1" s="4" t="s">
        <v>60</v>
      </c>
      <c r="K1" s="4" t="s">
        <v>39</v>
      </c>
      <c r="L1" s="4" t="s">
        <v>42</v>
      </c>
      <c r="M1" s="4" t="s">
        <v>43</v>
      </c>
      <c r="N1" s="4" t="s">
        <v>40</v>
      </c>
      <c r="O1" s="4" t="s">
        <v>41</v>
      </c>
      <c r="P1" s="4" t="s">
        <v>36</v>
      </c>
      <c r="Q1" s="4" t="s">
        <v>44</v>
      </c>
      <c r="R1" s="4" t="s">
        <v>223</v>
      </c>
    </row>
    <row r="2" spans="1:18" x14ac:dyDescent="0.25">
      <c r="B2" t="s">
        <v>37</v>
      </c>
    </row>
    <row r="3" spans="1:18" x14ac:dyDescent="0.25">
      <c r="D3" t="s">
        <v>35</v>
      </c>
      <c r="G3" t="s">
        <v>79</v>
      </c>
      <c r="H3" t="s">
        <v>80</v>
      </c>
    </row>
    <row r="4" spans="1:18" x14ac:dyDescent="0.25">
      <c r="D4" t="s">
        <v>35</v>
      </c>
      <c r="G4" t="s">
        <v>81</v>
      </c>
      <c r="H4" t="s">
        <v>82</v>
      </c>
    </row>
    <row r="5" spans="1:18" x14ac:dyDescent="0.25">
      <c r="D5" t="s">
        <v>35</v>
      </c>
      <c r="G5" t="s">
        <v>164</v>
      </c>
      <c r="H5" t="s">
        <v>168</v>
      </c>
    </row>
    <row r="6" spans="1:18" x14ac:dyDescent="0.25">
      <c r="D6" t="s">
        <v>35</v>
      </c>
      <c r="G6" t="s">
        <v>165</v>
      </c>
      <c r="H6" t="s">
        <v>169</v>
      </c>
    </row>
    <row r="7" spans="1:18" x14ac:dyDescent="0.25">
      <c r="D7" t="s">
        <v>35</v>
      </c>
      <c r="G7" s="19" t="s">
        <v>166</v>
      </c>
      <c r="H7" s="19" t="s">
        <v>170</v>
      </c>
    </row>
    <row r="8" spans="1:18" x14ac:dyDescent="0.25">
      <c r="D8" t="s">
        <v>35</v>
      </c>
      <c r="G8" t="s">
        <v>167</v>
      </c>
      <c r="H8" t="s">
        <v>171</v>
      </c>
    </row>
    <row r="9" spans="1:18" x14ac:dyDescent="0.25">
      <c r="D9" t="s">
        <v>56</v>
      </c>
      <c r="E9" t="s">
        <v>215</v>
      </c>
      <c r="F9" t="s">
        <v>224</v>
      </c>
      <c r="G9" t="s">
        <v>83</v>
      </c>
      <c r="H9" t="s">
        <v>84</v>
      </c>
    </row>
    <row r="10" spans="1:18" x14ac:dyDescent="0.25">
      <c r="D10" t="s">
        <v>59</v>
      </c>
      <c r="F10" t="s">
        <v>51</v>
      </c>
      <c r="L10" t="s">
        <v>219</v>
      </c>
      <c r="M10" t="s">
        <v>220</v>
      </c>
    </row>
    <row r="11" spans="1:18" x14ac:dyDescent="0.25">
      <c r="B11" t="s">
        <v>38</v>
      </c>
    </row>
    <row r="12" spans="1:18" x14ac:dyDescent="0.25">
      <c r="B12" t="s">
        <v>37</v>
      </c>
    </row>
    <row r="13" spans="1:18" x14ac:dyDescent="0.25">
      <c r="D13" t="s">
        <v>35</v>
      </c>
      <c r="G13" t="s">
        <v>79</v>
      </c>
      <c r="H13" t="s">
        <v>80</v>
      </c>
    </row>
    <row r="14" spans="1:18" x14ac:dyDescent="0.25">
      <c r="D14" t="s">
        <v>28</v>
      </c>
      <c r="F14" t="s">
        <v>58</v>
      </c>
      <c r="G14" t="s">
        <v>104</v>
      </c>
      <c r="H14" t="s">
        <v>105</v>
      </c>
      <c r="K14" t="s">
        <v>106</v>
      </c>
      <c r="P14" t="b">
        <v>0</v>
      </c>
    </row>
    <row r="15" spans="1:18" x14ac:dyDescent="0.25">
      <c r="D15" t="s">
        <v>56</v>
      </c>
      <c r="E15" t="s">
        <v>101</v>
      </c>
      <c r="F15" t="s">
        <v>57</v>
      </c>
      <c r="G15" t="s">
        <v>107</v>
      </c>
      <c r="H15" t="s">
        <v>108</v>
      </c>
      <c r="J15" t="b">
        <v>1</v>
      </c>
    </row>
    <row r="16" spans="1:18" x14ac:dyDescent="0.25">
      <c r="B16" t="s">
        <v>126</v>
      </c>
      <c r="C16" t="s">
        <v>221</v>
      </c>
    </row>
    <row r="17" spans="2:18" x14ac:dyDescent="0.25">
      <c r="D17" t="s">
        <v>222</v>
      </c>
      <c r="E17" t="s">
        <v>218</v>
      </c>
      <c r="F17" t="s">
        <v>51</v>
      </c>
      <c r="R17" t="b">
        <v>1</v>
      </c>
    </row>
    <row r="18" spans="2:18" x14ac:dyDescent="0.25">
      <c r="B18" t="s">
        <v>131</v>
      </c>
    </row>
    <row r="19" spans="2:18" x14ac:dyDescent="0.25">
      <c r="B19" t="s">
        <v>38</v>
      </c>
    </row>
    <row r="20" spans="2:18" x14ac:dyDescent="0.25">
      <c r="B20" t="s">
        <v>37</v>
      </c>
    </row>
    <row r="21" spans="2:18" x14ac:dyDescent="0.25">
      <c r="D21" t="s">
        <v>35</v>
      </c>
      <c r="G21" t="s">
        <v>79</v>
      </c>
      <c r="H21" t="s">
        <v>80</v>
      </c>
    </row>
    <row r="22" spans="2:18" x14ac:dyDescent="0.25">
      <c r="D22" t="s">
        <v>59</v>
      </c>
      <c r="F22" t="s">
        <v>198</v>
      </c>
      <c r="G22" t="s">
        <v>109</v>
      </c>
      <c r="H22" t="s">
        <v>110</v>
      </c>
      <c r="J22" t="b">
        <v>1</v>
      </c>
    </row>
    <row r="23" spans="2:18" x14ac:dyDescent="0.25">
      <c r="D23" t="s">
        <v>56</v>
      </c>
      <c r="E23" t="s">
        <v>111</v>
      </c>
      <c r="F23" t="s">
        <v>69</v>
      </c>
      <c r="G23" t="s">
        <v>112</v>
      </c>
      <c r="H23" t="s">
        <v>113</v>
      </c>
      <c r="J23" t="b">
        <v>1</v>
      </c>
    </row>
    <row r="24" spans="2:18" x14ac:dyDescent="0.25">
      <c r="D24" t="s">
        <v>173</v>
      </c>
      <c r="F24" t="s">
        <v>68</v>
      </c>
      <c r="I24" t="s">
        <v>174</v>
      </c>
    </row>
    <row r="25" spans="2:18" x14ac:dyDescent="0.25">
      <c r="B25" t="s">
        <v>38</v>
      </c>
    </row>
    <row r="26" spans="2:18" x14ac:dyDescent="0.25">
      <c r="B26" t="s">
        <v>126</v>
      </c>
      <c r="C26" t="s">
        <v>127</v>
      </c>
    </row>
    <row r="27" spans="2:18" x14ac:dyDescent="0.25">
      <c r="B27" t="s">
        <v>37</v>
      </c>
    </row>
    <row r="28" spans="2:18" x14ac:dyDescent="0.25">
      <c r="D28" t="s">
        <v>35</v>
      </c>
      <c r="G28" t="s">
        <v>79</v>
      </c>
      <c r="H28" t="s">
        <v>80</v>
      </c>
    </row>
    <row r="29" spans="2:18" x14ac:dyDescent="0.25">
      <c r="D29" t="s">
        <v>35</v>
      </c>
      <c r="G29" t="s">
        <v>85</v>
      </c>
      <c r="H29" t="s">
        <v>86</v>
      </c>
    </row>
    <row r="30" spans="2:18" x14ac:dyDescent="0.25">
      <c r="D30" t="s">
        <v>35</v>
      </c>
      <c r="G30" t="s">
        <v>87</v>
      </c>
      <c r="H30" t="s">
        <v>88</v>
      </c>
    </row>
    <row r="31" spans="2:18" x14ac:dyDescent="0.25">
      <c r="D31" t="s">
        <v>35</v>
      </c>
      <c r="G31" t="s">
        <v>89</v>
      </c>
      <c r="H31" t="s">
        <v>90</v>
      </c>
    </row>
    <row r="32" spans="2:18" x14ac:dyDescent="0.25">
      <c r="D32" t="s">
        <v>35</v>
      </c>
      <c r="G32" t="s">
        <v>91</v>
      </c>
      <c r="H32" t="s">
        <v>92</v>
      </c>
    </row>
    <row r="33" spans="2:17" x14ac:dyDescent="0.25">
      <c r="D33" t="s">
        <v>35</v>
      </c>
      <c r="G33" t="s">
        <v>93</v>
      </c>
      <c r="H33" t="s">
        <v>94</v>
      </c>
    </row>
    <row r="34" spans="2:17" x14ac:dyDescent="0.25">
      <c r="D34" t="s">
        <v>35</v>
      </c>
      <c r="G34" t="s">
        <v>95</v>
      </c>
      <c r="H34" t="s">
        <v>96</v>
      </c>
    </row>
    <row r="35" spans="2:17" x14ac:dyDescent="0.25">
      <c r="D35" t="s">
        <v>35</v>
      </c>
      <c r="G35" t="s">
        <v>97</v>
      </c>
      <c r="H35" t="s">
        <v>98</v>
      </c>
    </row>
    <row r="36" spans="2:17" x14ac:dyDescent="0.25">
      <c r="D36" t="s">
        <v>35</v>
      </c>
      <c r="G36" t="s">
        <v>99</v>
      </c>
      <c r="H36" t="s">
        <v>100</v>
      </c>
    </row>
    <row r="37" spans="2:17" x14ac:dyDescent="0.25">
      <c r="D37" t="s">
        <v>56</v>
      </c>
      <c r="E37" t="s">
        <v>101</v>
      </c>
      <c r="F37" t="s">
        <v>55</v>
      </c>
      <c r="G37" t="s">
        <v>102</v>
      </c>
      <c r="H37" t="s">
        <v>103</v>
      </c>
      <c r="K37" t="s">
        <v>178</v>
      </c>
      <c r="L37" t="s">
        <v>226</v>
      </c>
      <c r="M37" t="s">
        <v>227</v>
      </c>
    </row>
    <row r="38" spans="2:17" x14ac:dyDescent="0.25">
      <c r="B38" t="s">
        <v>38</v>
      </c>
    </row>
    <row r="39" spans="2:17" x14ac:dyDescent="0.25">
      <c r="B39" t="s">
        <v>176</v>
      </c>
    </row>
    <row r="40" spans="2:17" x14ac:dyDescent="0.25">
      <c r="B40" t="s">
        <v>37</v>
      </c>
    </row>
    <row r="41" spans="2:17" x14ac:dyDescent="0.25">
      <c r="D41" t="s">
        <v>35</v>
      </c>
      <c r="G41" t="s">
        <v>79</v>
      </c>
      <c r="H41" t="s">
        <v>80</v>
      </c>
    </row>
    <row r="42" spans="2:17" x14ac:dyDescent="0.25">
      <c r="D42" t="s">
        <v>35</v>
      </c>
      <c r="G42" t="s">
        <v>232</v>
      </c>
      <c r="H42" t="s">
        <v>233</v>
      </c>
    </row>
    <row r="43" spans="2:17" x14ac:dyDescent="0.25">
      <c r="D43" t="s">
        <v>59</v>
      </c>
      <c r="F43" t="s">
        <v>179</v>
      </c>
      <c r="G43" t="s">
        <v>181</v>
      </c>
      <c r="H43" t="s">
        <v>193</v>
      </c>
      <c r="K43" t="s">
        <v>186</v>
      </c>
      <c r="Q43" t="s">
        <v>180</v>
      </c>
    </row>
    <row r="44" spans="2:17" x14ac:dyDescent="0.25">
      <c r="D44" t="s">
        <v>56</v>
      </c>
      <c r="E44" t="s">
        <v>101</v>
      </c>
      <c r="F44" t="s">
        <v>182</v>
      </c>
      <c r="G44" t="s">
        <v>192</v>
      </c>
      <c r="H44" t="s">
        <v>194</v>
      </c>
      <c r="K44" t="s">
        <v>187</v>
      </c>
    </row>
    <row r="45" spans="2:17" x14ac:dyDescent="0.25">
      <c r="B45" t="s">
        <v>38</v>
      </c>
    </row>
    <row r="46" spans="2:17" x14ac:dyDescent="0.25">
      <c r="B46" t="s">
        <v>37</v>
      </c>
    </row>
    <row r="47" spans="2:17" x14ac:dyDescent="0.25">
      <c r="D47" t="s">
        <v>35</v>
      </c>
      <c r="G47" t="s">
        <v>79</v>
      </c>
      <c r="H47" t="s">
        <v>80</v>
      </c>
    </row>
    <row r="48" spans="2:17" x14ac:dyDescent="0.25">
      <c r="D48" t="s">
        <v>35</v>
      </c>
      <c r="G48" t="s">
        <v>85</v>
      </c>
      <c r="H48" t="s">
        <v>86</v>
      </c>
    </row>
    <row r="49" spans="2:13" x14ac:dyDescent="0.25">
      <c r="D49" t="s">
        <v>35</v>
      </c>
      <c r="G49" t="s">
        <v>87</v>
      </c>
      <c r="H49" t="s">
        <v>88</v>
      </c>
    </row>
    <row r="50" spans="2:13" x14ac:dyDescent="0.25">
      <c r="D50" t="s">
        <v>35</v>
      </c>
      <c r="G50" t="s">
        <v>89</v>
      </c>
      <c r="H50" t="s">
        <v>90</v>
      </c>
    </row>
    <row r="51" spans="2:13" x14ac:dyDescent="0.25">
      <c r="D51" t="s">
        <v>35</v>
      </c>
      <c r="G51" t="s">
        <v>91</v>
      </c>
      <c r="H51" t="s">
        <v>92</v>
      </c>
    </row>
    <row r="52" spans="2:13" x14ac:dyDescent="0.25">
      <c r="D52" t="s">
        <v>35</v>
      </c>
      <c r="G52" t="s">
        <v>93</v>
      </c>
      <c r="H52" t="s">
        <v>94</v>
      </c>
    </row>
    <row r="53" spans="2:13" x14ac:dyDescent="0.25">
      <c r="D53" t="s">
        <v>35</v>
      </c>
      <c r="G53" t="s">
        <v>95</v>
      </c>
      <c r="H53" t="s">
        <v>96</v>
      </c>
    </row>
    <row r="54" spans="2:13" x14ac:dyDescent="0.25">
      <c r="D54" t="s">
        <v>35</v>
      </c>
      <c r="G54" t="s">
        <v>97</v>
      </c>
      <c r="H54" t="s">
        <v>98</v>
      </c>
    </row>
    <row r="55" spans="2:13" x14ac:dyDescent="0.25">
      <c r="D55" t="s">
        <v>35</v>
      </c>
      <c r="G55" t="s">
        <v>99</v>
      </c>
      <c r="H55" t="s">
        <v>100</v>
      </c>
    </row>
    <row r="56" spans="2:13" x14ac:dyDescent="0.25">
      <c r="B56" t="s">
        <v>126</v>
      </c>
      <c r="C56" t="s">
        <v>183</v>
      </c>
    </row>
    <row r="57" spans="2:13" x14ac:dyDescent="0.25">
      <c r="D57" t="s">
        <v>56</v>
      </c>
      <c r="E57" t="s">
        <v>101</v>
      </c>
      <c r="F57" t="s">
        <v>55</v>
      </c>
      <c r="G57" t="s">
        <v>102</v>
      </c>
      <c r="H57" t="s">
        <v>103</v>
      </c>
      <c r="K57" t="s">
        <v>184</v>
      </c>
      <c r="L57" t="s">
        <v>226</v>
      </c>
      <c r="M57" t="s">
        <v>227</v>
      </c>
    </row>
    <row r="58" spans="2:13" x14ac:dyDescent="0.25">
      <c r="B58" t="s">
        <v>176</v>
      </c>
    </row>
    <row r="59" spans="2:13" x14ac:dyDescent="0.25">
      <c r="D59" t="s">
        <v>56</v>
      </c>
      <c r="E59" t="s">
        <v>101</v>
      </c>
      <c r="F59" t="s">
        <v>177</v>
      </c>
      <c r="G59" t="s">
        <v>230</v>
      </c>
      <c r="H59" t="s">
        <v>231</v>
      </c>
      <c r="K59" t="s">
        <v>185</v>
      </c>
      <c r="L59" t="s">
        <v>228</v>
      </c>
      <c r="M59" t="s">
        <v>229</v>
      </c>
    </row>
    <row r="60" spans="2:13" x14ac:dyDescent="0.25">
      <c r="B60" t="s">
        <v>131</v>
      </c>
    </row>
    <row r="61" spans="2:13" x14ac:dyDescent="0.25">
      <c r="B61" t="s">
        <v>38</v>
      </c>
    </row>
    <row r="62" spans="2:13" x14ac:dyDescent="0.25">
      <c r="B62" t="s">
        <v>131</v>
      </c>
    </row>
    <row r="63" spans="2:13" x14ac:dyDescent="0.25">
      <c r="B63" t="s">
        <v>126</v>
      </c>
      <c r="C63" t="s">
        <v>188</v>
      </c>
    </row>
    <row r="64" spans="2:13" x14ac:dyDescent="0.25">
      <c r="B64" t="s">
        <v>37</v>
      </c>
    </row>
    <row r="65" spans="2:15" x14ac:dyDescent="0.25">
      <c r="D65" t="s">
        <v>35</v>
      </c>
      <c r="G65" t="s">
        <v>79</v>
      </c>
      <c r="H65" t="s">
        <v>80</v>
      </c>
    </row>
    <row r="66" spans="2:15" x14ac:dyDescent="0.25">
      <c r="D66" t="s">
        <v>49</v>
      </c>
      <c r="F66" t="s">
        <v>52</v>
      </c>
      <c r="G66" t="s">
        <v>114</v>
      </c>
      <c r="H66" t="s">
        <v>115</v>
      </c>
      <c r="K66" t="s">
        <v>189</v>
      </c>
      <c r="N66" t="s">
        <v>116</v>
      </c>
      <c r="O66" t="s">
        <v>117</v>
      </c>
    </row>
    <row r="67" spans="2:15" x14ac:dyDescent="0.25">
      <c r="D67" t="s">
        <v>56</v>
      </c>
      <c r="E67" t="s">
        <v>150</v>
      </c>
      <c r="F67" t="s">
        <v>53</v>
      </c>
      <c r="G67" t="s">
        <v>118</v>
      </c>
      <c r="H67" t="s">
        <v>119</v>
      </c>
      <c r="K67" t="s">
        <v>190</v>
      </c>
    </row>
    <row r="68" spans="2:15" x14ac:dyDescent="0.25">
      <c r="D68" t="s">
        <v>49</v>
      </c>
      <c r="F68" t="s">
        <v>54</v>
      </c>
      <c r="G68" t="s">
        <v>122</v>
      </c>
      <c r="H68" t="s">
        <v>123</v>
      </c>
      <c r="K68" t="s">
        <v>191</v>
      </c>
      <c r="L68" t="s">
        <v>124</v>
      </c>
      <c r="M68" t="s">
        <v>125</v>
      </c>
      <c r="N68" t="s">
        <v>120</v>
      </c>
      <c r="O68" t="s">
        <v>121</v>
      </c>
    </row>
    <row r="69" spans="2:15" x14ac:dyDescent="0.25">
      <c r="B69" t="s">
        <v>126</v>
      </c>
      <c r="C69" t="s">
        <v>127</v>
      </c>
    </row>
    <row r="70" spans="2:15" x14ac:dyDescent="0.25">
      <c r="D70" t="s">
        <v>56</v>
      </c>
      <c r="E70" t="s">
        <v>128</v>
      </c>
      <c r="F70" t="s">
        <v>199</v>
      </c>
      <c r="G70" t="s">
        <v>129</v>
      </c>
      <c r="H70" t="s">
        <v>130</v>
      </c>
      <c r="K70" t="s">
        <v>202</v>
      </c>
    </row>
    <row r="71" spans="2:15" x14ac:dyDescent="0.25">
      <c r="B71" t="s">
        <v>131</v>
      </c>
    </row>
    <row r="72" spans="2:15" x14ac:dyDescent="0.25">
      <c r="B72" t="s">
        <v>38</v>
      </c>
    </row>
    <row r="73" spans="2:15" x14ac:dyDescent="0.25">
      <c r="B73" t="s">
        <v>131</v>
      </c>
    </row>
    <row r="74" spans="2:15" x14ac:dyDescent="0.25">
      <c r="B74" t="s">
        <v>37</v>
      </c>
    </row>
    <row r="75" spans="2:15" x14ac:dyDescent="0.25">
      <c r="D75" t="s">
        <v>35</v>
      </c>
      <c r="G75" t="s">
        <v>79</v>
      </c>
      <c r="H75" t="s">
        <v>80</v>
      </c>
    </row>
    <row r="76" spans="2:15" x14ac:dyDescent="0.25">
      <c r="D76" t="s">
        <v>35</v>
      </c>
      <c r="G76" t="s">
        <v>132</v>
      </c>
      <c r="H76" t="s">
        <v>133</v>
      </c>
    </row>
    <row r="77" spans="2:15" x14ac:dyDescent="0.25">
      <c r="D77" t="s">
        <v>35</v>
      </c>
      <c r="G77" t="s">
        <v>134</v>
      </c>
      <c r="H77" t="s">
        <v>135</v>
      </c>
    </row>
    <row r="78" spans="2:15" x14ac:dyDescent="0.25">
      <c r="D78" t="s">
        <v>59</v>
      </c>
      <c r="F78" t="s">
        <v>234</v>
      </c>
      <c r="G78" t="s">
        <v>236</v>
      </c>
      <c r="H78" t="s">
        <v>235</v>
      </c>
    </row>
    <row r="79" spans="2:15" x14ac:dyDescent="0.25">
      <c r="B79"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101</v>
      </c>
      <c r="B2" t="str">
        <f>"1"</f>
        <v>1</v>
      </c>
      <c r="C2" t="s">
        <v>138</v>
      </c>
      <c r="D2" t="s">
        <v>139</v>
      </c>
    </row>
    <row r="3" spans="1:4" x14ac:dyDescent="0.25">
      <c r="A3" t="s">
        <v>101</v>
      </c>
      <c r="B3" t="str">
        <f>"2"</f>
        <v>2</v>
      </c>
      <c r="C3" t="s">
        <v>140</v>
      </c>
      <c r="D3" t="s">
        <v>141</v>
      </c>
    </row>
    <row r="4" spans="1:4" x14ac:dyDescent="0.25">
      <c r="C4"/>
      <c r="D4"/>
    </row>
    <row r="5" spans="1:4" x14ac:dyDescent="0.25">
      <c r="A5" t="s">
        <v>128</v>
      </c>
      <c r="B5" t="str">
        <f>"1"</f>
        <v>1</v>
      </c>
      <c r="C5" t="s">
        <v>138</v>
      </c>
      <c r="D5" t="s">
        <v>139</v>
      </c>
    </row>
    <row r="6" spans="1:4" x14ac:dyDescent="0.25">
      <c r="A6" t="s">
        <v>128</v>
      </c>
      <c r="B6" t="str">
        <f>"2"</f>
        <v>2</v>
      </c>
      <c r="C6" t="s">
        <v>140</v>
      </c>
      <c r="D6" t="s">
        <v>141</v>
      </c>
    </row>
    <row r="7" spans="1:4" x14ac:dyDescent="0.25">
      <c r="A7" t="s">
        <v>128</v>
      </c>
      <c r="B7" t="str">
        <f>"3"</f>
        <v>3</v>
      </c>
      <c r="C7" t="s">
        <v>142</v>
      </c>
      <c r="D7" t="s">
        <v>143</v>
      </c>
    </row>
    <row r="8" spans="1:4" x14ac:dyDescent="0.25">
      <c r="C8"/>
      <c r="D8"/>
    </row>
    <row r="9" spans="1:4" x14ac:dyDescent="0.25">
      <c r="A9" t="s">
        <v>111</v>
      </c>
      <c r="B9" t="str">
        <f>"1"</f>
        <v>1</v>
      </c>
      <c r="C9" t="s">
        <v>144</v>
      </c>
      <c r="D9" t="s">
        <v>145</v>
      </c>
    </row>
    <row r="10" spans="1:4" x14ac:dyDescent="0.25">
      <c r="A10" t="s">
        <v>111</v>
      </c>
      <c r="B10" t="str">
        <f>"4"</f>
        <v>4</v>
      </c>
      <c r="C10" t="s">
        <v>146</v>
      </c>
      <c r="D10" t="s">
        <v>147</v>
      </c>
    </row>
    <row r="11" spans="1:4" x14ac:dyDescent="0.25">
      <c r="A11" t="s">
        <v>111</v>
      </c>
      <c r="B11" t="str">
        <f>"5"</f>
        <v>5</v>
      </c>
      <c r="C11" t="s">
        <v>148</v>
      </c>
      <c r="D11" t="s">
        <v>149</v>
      </c>
    </row>
    <row r="12" spans="1:4" x14ac:dyDescent="0.25">
      <c r="A12" s="12"/>
      <c r="B12" s="12"/>
      <c r="C12" s="12"/>
      <c r="D12" s="12"/>
    </row>
    <row r="13" spans="1:4" x14ac:dyDescent="0.25">
      <c r="A13" s="12" t="s">
        <v>150</v>
      </c>
      <c r="B13" s="12" t="str">
        <f>"1"</f>
        <v>1</v>
      </c>
      <c r="C13" s="12" t="s">
        <v>151</v>
      </c>
      <c r="D13" s="12" t="s">
        <v>156</v>
      </c>
    </row>
    <row r="14" spans="1:4" x14ac:dyDescent="0.25">
      <c r="A14" s="12" t="s">
        <v>150</v>
      </c>
      <c r="B14" s="12" t="str">
        <f>"2"</f>
        <v>2</v>
      </c>
      <c r="C14" s="12" t="s">
        <v>152</v>
      </c>
      <c r="D14" s="12" t="s">
        <v>157</v>
      </c>
    </row>
    <row r="15" spans="1:4" x14ac:dyDescent="0.25">
      <c r="A15" s="12" t="s">
        <v>150</v>
      </c>
      <c r="B15" s="12" t="str">
        <f>"3"</f>
        <v>3</v>
      </c>
      <c r="C15" s="12" t="s">
        <v>153</v>
      </c>
      <c r="D15" s="12" t="s">
        <v>158</v>
      </c>
    </row>
    <row r="16" spans="1:4" s="9" customFormat="1" x14ac:dyDescent="0.25">
      <c r="A16" s="12" t="s">
        <v>150</v>
      </c>
      <c r="B16" s="12" t="str">
        <f>"4"</f>
        <v>4</v>
      </c>
      <c r="C16" s="11" t="s">
        <v>154</v>
      </c>
      <c r="D16" s="11" t="s">
        <v>159</v>
      </c>
    </row>
    <row r="17" spans="1:6" s="9" customFormat="1" x14ac:dyDescent="0.25">
      <c r="A17" s="12" t="s">
        <v>150</v>
      </c>
      <c r="B17" s="12" t="str">
        <f>"5"</f>
        <v>5</v>
      </c>
      <c r="C17" s="11" t="s">
        <v>155</v>
      </c>
      <c r="D17" s="11" t="s">
        <v>160</v>
      </c>
    </row>
    <row r="18" spans="1:6" s="9" customFormat="1" x14ac:dyDescent="0.25">
      <c r="A18" s="12" t="s">
        <v>150</v>
      </c>
      <c r="B18" s="12" t="str">
        <f>"33"</f>
        <v>33</v>
      </c>
      <c r="C18" s="11" t="s">
        <v>142</v>
      </c>
      <c r="D18" s="11" t="s">
        <v>143</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1334-BFF9-40FD-9069-4FCDFC8C151A}">
  <dimension ref="A1:I3"/>
  <sheetViews>
    <sheetView topLeftCell="B1" workbookViewId="0">
      <pane ySplit="1" topLeftCell="A2" activePane="bottomLeft" state="frozen"/>
      <selection pane="bottomLeft" activeCell="F7" sqref="F7"/>
    </sheetView>
  </sheetViews>
  <sheetFormatPr defaultRowHeight="15" x14ac:dyDescent="0.25"/>
  <cols>
    <col min="1" max="1" width="14.7109375" bestFit="1" customWidth="1"/>
    <col min="2" max="2" width="12.140625" bestFit="1" customWidth="1"/>
    <col min="3" max="3" width="14.7109375" bestFit="1" customWidth="1"/>
    <col min="4" max="4" width="15" bestFit="1" customWidth="1"/>
    <col min="5" max="5" width="18" bestFit="1" customWidth="1"/>
    <col min="6" max="6" width="23.5703125" bestFit="1" customWidth="1"/>
    <col min="7" max="7" width="36.7109375" bestFit="1" customWidth="1"/>
    <col min="8" max="8" width="37.42578125" bestFit="1" customWidth="1"/>
    <col min="9" max="9" width="10.42578125" bestFit="1" customWidth="1"/>
  </cols>
  <sheetData>
    <row r="1" spans="1:9" x14ac:dyDescent="0.25">
      <c r="A1" s="4" t="s">
        <v>203</v>
      </c>
      <c r="B1" s="4" t="s">
        <v>204</v>
      </c>
      <c r="C1" s="20" t="s">
        <v>205</v>
      </c>
      <c r="D1" s="20" t="s">
        <v>206</v>
      </c>
      <c r="E1" s="20" t="s">
        <v>207</v>
      </c>
      <c r="F1" s="20" t="s">
        <v>208</v>
      </c>
      <c r="G1" s="20" t="s">
        <v>209</v>
      </c>
      <c r="H1" s="4" t="s">
        <v>210</v>
      </c>
      <c r="I1" s="4" t="s">
        <v>211</v>
      </c>
    </row>
    <row r="2" spans="1:9" x14ac:dyDescent="0.25">
      <c r="A2" t="s">
        <v>215</v>
      </c>
      <c r="B2" t="s">
        <v>212</v>
      </c>
      <c r="C2" t="s">
        <v>65</v>
      </c>
      <c r="D2" t="s">
        <v>65</v>
      </c>
      <c r="E2" t="s">
        <v>217</v>
      </c>
      <c r="F2" t="s">
        <v>216</v>
      </c>
      <c r="G2" t="s">
        <v>213</v>
      </c>
      <c r="H2" t="s">
        <v>213</v>
      </c>
    </row>
    <row r="3" spans="1:9" x14ac:dyDescent="0.25">
      <c r="A3" t="s">
        <v>218</v>
      </c>
      <c r="B3" t="s">
        <v>212</v>
      </c>
      <c r="C3" t="s">
        <v>65</v>
      </c>
      <c r="D3" t="s">
        <v>65</v>
      </c>
      <c r="E3" t="s">
        <v>214</v>
      </c>
      <c r="F3" t="s">
        <v>225</v>
      </c>
      <c r="G3" t="s">
        <v>213</v>
      </c>
      <c r="H3" t="s">
        <v>213</v>
      </c>
      <c r="I3"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pane ySplit="1" topLeftCell="A2" activePane="bottomLeft" state="frozen"/>
      <selection pane="bottomLeft" activeCell="A3" sqref="A3"/>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row r="3" spans="1:4" x14ac:dyDescent="0.25">
      <c r="A3" t="s">
        <v>222</v>
      </c>
      <c r="B3" t="s">
        <v>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
  <sheetViews>
    <sheetView zoomScaleNormal="100" workbookViewId="0">
      <pane ySplit="1" topLeftCell="A16" activePane="bottomLeft" state="frozen"/>
      <selection pane="bottomLeft" activeCell="A30" sqref="A30"/>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64</v>
      </c>
      <c r="B3" t="s">
        <v>59</v>
      </c>
      <c r="C3" t="b">
        <v>0</v>
      </c>
      <c r="D3"/>
      <c r="G3"/>
      <c r="H3"/>
      <c r="I3"/>
    </row>
    <row r="4" spans="1:9" x14ac:dyDescent="0.25">
      <c r="A4" t="s">
        <v>46</v>
      </c>
      <c r="B4" t="s">
        <v>49</v>
      </c>
      <c r="C4" t="b">
        <v>0</v>
      </c>
      <c r="D4"/>
      <c r="G4"/>
      <c r="H4"/>
      <c r="I4"/>
    </row>
    <row r="5" spans="1:9" x14ac:dyDescent="0.25">
      <c r="A5" t="s">
        <v>61</v>
      </c>
      <c r="B5" t="s">
        <v>59</v>
      </c>
      <c r="C5" t="b">
        <v>0</v>
      </c>
      <c r="D5"/>
      <c r="G5"/>
      <c r="H5"/>
      <c r="I5"/>
    </row>
    <row r="6" spans="1:9" x14ac:dyDescent="0.25">
      <c r="A6" t="s">
        <v>47</v>
      </c>
      <c r="B6" t="s">
        <v>49</v>
      </c>
      <c r="C6" t="b">
        <v>0</v>
      </c>
      <c r="D6"/>
      <c r="G6"/>
      <c r="H6"/>
      <c r="I6"/>
    </row>
    <row r="7" spans="1:9" x14ac:dyDescent="0.25">
      <c r="A7" t="s">
        <v>62</v>
      </c>
      <c r="B7" t="s">
        <v>59</v>
      </c>
      <c r="C7" t="b">
        <v>0</v>
      </c>
      <c r="D7"/>
      <c r="G7"/>
      <c r="H7"/>
      <c r="I7"/>
    </row>
    <row r="8" spans="1:9" x14ac:dyDescent="0.25">
      <c r="A8" t="s">
        <v>48</v>
      </c>
      <c r="B8" t="s">
        <v>49</v>
      </c>
      <c r="C8" t="b">
        <v>0</v>
      </c>
      <c r="D8"/>
      <c r="G8"/>
      <c r="H8"/>
      <c r="I8"/>
    </row>
    <row r="9" spans="1:9" x14ac:dyDescent="0.25">
      <c r="A9" t="s">
        <v>63</v>
      </c>
      <c r="B9" t="s">
        <v>59</v>
      </c>
      <c r="C9" t="b">
        <v>0</v>
      </c>
      <c r="D9"/>
      <c r="G9"/>
      <c r="H9"/>
      <c r="I9"/>
    </row>
    <row r="10" spans="1:9" x14ac:dyDescent="0.25">
      <c r="A10" t="s">
        <v>172</v>
      </c>
      <c r="B10" t="s">
        <v>49</v>
      </c>
      <c r="C10" t="b">
        <v>0</v>
      </c>
      <c r="D10"/>
      <c r="G10"/>
      <c r="H10"/>
      <c r="I10"/>
    </row>
    <row r="11" spans="1:9" x14ac:dyDescent="0.25">
      <c r="A11" t="s">
        <v>196</v>
      </c>
      <c r="B11" t="s">
        <v>59</v>
      </c>
      <c r="C11" t="b">
        <v>0</v>
      </c>
      <c r="D11"/>
      <c r="G11"/>
      <c r="H11"/>
      <c r="I11"/>
    </row>
    <row r="12" spans="1:9" x14ac:dyDescent="0.25">
      <c r="A12" t="s">
        <v>197</v>
      </c>
      <c r="B12" t="s">
        <v>49</v>
      </c>
      <c r="C12" t="b">
        <v>0</v>
      </c>
      <c r="D12"/>
      <c r="G12"/>
      <c r="H12"/>
      <c r="I12"/>
    </row>
    <row r="13" spans="1:9" x14ac:dyDescent="0.25">
      <c r="A13"/>
      <c r="B13"/>
      <c r="C13"/>
      <c r="D13"/>
      <c r="G13"/>
      <c r="H13"/>
      <c r="I13"/>
    </row>
    <row r="14" spans="1:9" x14ac:dyDescent="0.25">
      <c r="A14" t="s">
        <v>224</v>
      </c>
      <c r="B14" t="s">
        <v>56</v>
      </c>
      <c r="C14" t="b">
        <v>1</v>
      </c>
      <c r="D14" t="s">
        <v>72</v>
      </c>
      <c r="G14"/>
      <c r="H14"/>
      <c r="I14"/>
    </row>
    <row r="15" spans="1:9" x14ac:dyDescent="0.25">
      <c r="A15" t="s">
        <v>51</v>
      </c>
      <c r="B15" s="3" t="s">
        <v>59</v>
      </c>
      <c r="C15" t="b">
        <v>0</v>
      </c>
      <c r="D15"/>
      <c r="I15"/>
    </row>
    <row r="16" spans="1:9" x14ac:dyDescent="0.25">
      <c r="A16" t="s">
        <v>58</v>
      </c>
      <c r="B16" t="s">
        <v>28</v>
      </c>
      <c r="C16" t="b">
        <v>0</v>
      </c>
      <c r="D16"/>
      <c r="I16"/>
    </row>
    <row r="17" spans="1:9" x14ac:dyDescent="0.25">
      <c r="A17" t="s">
        <v>57</v>
      </c>
      <c r="B17" t="s">
        <v>56</v>
      </c>
      <c r="C17" t="b">
        <v>0</v>
      </c>
      <c r="D17"/>
      <c r="I17"/>
    </row>
    <row r="18" spans="1:9" x14ac:dyDescent="0.25">
      <c r="A18" t="s">
        <v>198</v>
      </c>
      <c r="B18" t="s">
        <v>59</v>
      </c>
      <c r="C18" t="b">
        <v>0</v>
      </c>
      <c r="D18"/>
      <c r="I18"/>
    </row>
    <row r="19" spans="1:9" x14ac:dyDescent="0.25">
      <c r="A19" t="s">
        <v>69</v>
      </c>
      <c r="B19" t="s">
        <v>56</v>
      </c>
      <c r="C19" t="b">
        <v>0</v>
      </c>
      <c r="D19"/>
    </row>
    <row r="20" spans="1:9" x14ac:dyDescent="0.25">
      <c r="A20" t="s">
        <v>68</v>
      </c>
      <c r="B20" s="3" t="s">
        <v>28</v>
      </c>
      <c r="C20" t="b">
        <v>0</v>
      </c>
      <c r="D20"/>
    </row>
    <row r="21" spans="1:9" x14ac:dyDescent="0.25">
      <c r="A21" t="s">
        <v>55</v>
      </c>
      <c r="B21" t="s">
        <v>56</v>
      </c>
      <c r="C21" t="b">
        <v>0</v>
      </c>
      <c r="D21"/>
    </row>
    <row r="22" spans="1:9" x14ac:dyDescent="0.25">
      <c r="A22" t="s">
        <v>179</v>
      </c>
      <c r="B22" s="3" t="s">
        <v>59</v>
      </c>
      <c r="C22" t="b">
        <v>0</v>
      </c>
      <c r="D22"/>
    </row>
    <row r="23" spans="1:9" x14ac:dyDescent="0.25">
      <c r="A23" t="s">
        <v>182</v>
      </c>
      <c r="B23" t="s">
        <v>56</v>
      </c>
      <c r="C23" t="b">
        <v>0</v>
      </c>
      <c r="D23"/>
    </row>
    <row r="24" spans="1:9" x14ac:dyDescent="0.25">
      <c r="A24" t="s">
        <v>177</v>
      </c>
      <c r="B24" t="s">
        <v>56</v>
      </c>
      <c r="C24" t="b">
        <v>0</v>
      </c>
      <c r="D24"/>
    </row>
    <row r="25" spans="1:9" x14ac:dyDescent="0.25">
      <c r="A25" t="s">
        <v>52</v>
      </c>
      <c r="B25" t="s">
        <v>49</v>
      </c>
      <c r="C25" t="b">
        <v>0</v>
      </c>
      <c r="D25"/>
      <c r="E25"/>
      <c r="F25"/>
    </row>
    <row r="26" spans="1:9" x14ac:dyDescent="0.25">
      <c r="A26" t="s">
        <v>53</v>
      </c>
      <c r="B26" t="s">
        <v>56</v>
      </c>
      <c r="C26" t="b">
        <v>0</v>
      </c>
      <c r="D26"/>
      <c r="E26"/>
      <c r="F26"/>
    </row>
    <row r="27" spans="1:9" x14ac:dyDescent="0.25">
      <c r="A27" t="s">
        <v>54</v>
      </c>
      <c r="B27" t="s">
        <v>49</v>
      </c>
      <c r="C27" t="b">
        <v>0</v>
      </c>
      <c r="D27"/>
      <c r="E27"/>
      <c r="F27"/>
    </row>
    <row r="28" spans="1:9" x14ac:dyDescent="0.25">
      <c r="A28" t="s">
        <v>199</v>
      </c>
      <c r="B28" t="s">
        <v>56</v>
      </c>
      <c r="C28" t="b">
        <v>0</v>
      </c>
      <c r="D28"/>
      <c r="E28"/>
      <c r="F28"/>
    </row>
    <row r="29" spans="1:9" x14ac:dyDescent="0.25">
      <c r="A29" t="s">
        <v>234</v>
      </c>
      <c r="B29" t="s">
        <v>59</v>
      </c>
      <c r="C29" t="b">
        <v>0</v>
      </c>
      <c r="D29"/>
      <c r="E29"/>
      <c r="F29"/>
    </row>
    <row r="30" spans="1:9" x14ac:dyDescent="0.25">
      <c r="A30"/>
      <c r="C30"/>
      <c r="D30"/>
      <c r="E30"/>
      <c r="F30"/>
    </row>
    <row r="31" spans="1:9" x14ac:dyDescent="0.25">
      <c r="A31" t="s">
        <v>200</v>
      </c>
      <c r="B31" s="3" t="s">
        <v>28</v>
      </c>
      <c r="C31" t="b">
        <v>0</v>
      </c>
      <c r="D31" t="s">
        <v>71</v>
      </c>
      <c r="E31"/>
      <c r="F31"/>
    </row>
    <row r="32" spans="1:9" customFormat="1" x14ac:dyDescent="0.25">
      <c r="A32" t="s">
        <v>70</v>
      </c>
      <c r="B32" t="s">
        <v>56</v>
      </c>
      <c r="C32" t="b">
        <v>0</v>
      </c>
      <c r="D32" s="3"/>
      <c r="E32" s="3"/>
      <c r="G32" s="3"/>
      <c r="H32" s="3"/>
    </row>
    <row r="33" spans="1:8" customFormat="1" x14ac:dyDescent="0.25">
      <c r="A33" t="s">
        <v>66</v>
      </c>
      <c r="B33" t="s">
        <v>56</v>
      </c>
      <c r="C33" t="b">
        <v>0</v>
      </c>
      <c r="G33" s="3"/>
      <c r="H33" s="3"/>
    </row>
    <row r="34" spans="1:8" customFormat="1" x14ac:dyDescent="0.25">
      <c r="A34" t="s">
        <v>161</v>
      </c>
      <c r="B34" t="s">
        <v>56</v>
      </c>
      <c r="C34" t="b">
        <v>0</v>
      </c>
      <c r="G34" s="3"/>
    </row>
    <row r="35" spans="1:8" customFormat="1" x14ac:dyDescent="0.25">
      <c r="A35" t="s">
        <v>162</v>
      </c>
      <c r="B35" t="s">
        <v>56</v>
      </c>
      <c r="C35" t="b">
        <v>0</v>
      </c>
      <c r="G35" s="3"/>
    </row>
    <row r="36" spans="1:8" x14ac:dyDescent="0.25">
      <c r="A36" t="s">
        <v>163</v>
      </c>
      <c r="B36" t="s">
        <v>56</v>
      </c>
      <c r="C36" t="b">
        <v>0</v>
      </c>
      <c r="E36"/>
    </row>
    <row r="37" spans="1:8" x14ac:dyDescent="0.25">
      <c r="A37" t="s">
        <v>67</v>
      </c>
      <c r="B37" t="s">
        <v>56</v>
      </c>
      <c r="C37" t="b">
        <v>0</v>
      </c>
      <c r="E37"/>
      <c r="G37"/>
    </row>
    <row r="38" spans="1:8" customFormat="1" x14ac:dyDescent="0.25">
      <c r="A38" t="s">
        <v>201</v>
      </c>
      <c r="B38" t="s">
        <v>49</v>
      </c>
      <c r="C38" t="b">
        <v>1</v>
      </c>
    </row>
    <row r="39" spans="1:8" x14ac:dyDescent="0.25">
      <c r="A39" t="s">
        <v>195</v>
      </c>
      <c r="B39" t="s">
        <v>49</v>
      </c>
      <c r="C39" t="b">
        <v>1</v>
      </c>
      <c r="G39"/>
    </row>
    <row r="43" spans="1:8" x14ac:dyDescent="0.25">
      <c r="G43"/>
    </row>
    <row r="44" spans="1:8" x14ac:dyDescent="0.25">
      <c r="G44"/>
    </row>
    <row r="45" spans="1:8" x14ac:dyDescent="0.25">
      <c r="G45"/>
    </row>
    <row r="46" spans="1:8" x14ac:dyDescent="0.25">
      <c r="G46"/>
    </row>
    <row r="47" spans="1:8" x14ac:dyDescent="0.25">
      <c r="G47"/>
    </row>
    <row r="48" spans="1:8" x14ac:dyDescent="0.25">
      <c r="G48"/>
    </row>
    <row r="49" spans="5:5" x14ac:dyDescent="0.25">
      <c r="E49"/>
    </row>
    <row r="50" spans="5:5" x14ac:dyDescent="0.25">
      <c r="E50"/>
    </row>
    <row r="51" spans="5:5" x14ac:dyDescent="0.25">
      <c r="E51"/>
    </row>
    <row r="52" spans="5:5" x14ac:dyDescent="0.25">
      <c r="E52"/>
    </row>
    <row r="56" spans="5:5" x14ac:dyDescent="0.25">
      <c r="E56"/>
    </row>
    <row r="57" spans="5:5" x14ac:dyDescent="0.25">
      <c r="E57"/>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73</v>
      </c>
      <c r="B1" s="4" t="s">
        <v>74</v>
      </c>
      <c r="C1" s="4" t="s">
        <v>75</v>
      </c>
    </row>
    <row r="2" spans="1:3" x14ac:dyDescent="0.25">
      <c r="A2" t="s">
        <v>76</v>
      </c>
      <c r="B2" t="s">
        <v>77</v>
      </c>
      <c r="C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settings</vt:lpstr>
      <vt:lpstr>survey</vt:lpstr>
      <vt:lpstr>choices</vt:lpstr>
      <vt:lpstr>queries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2021-01-28T11:44:08Z</dcterms:modified>
</cp:coreProperties>
</file>