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D425E9BC-3C28-4CAD-B946-ED0138850E5D}" xr6:coauthVersionLast="45" xr6:coauthVersionMax="45" xr10:uidLastSave="{00000000-0000-0000-0000-000000000000}"/>
  <bookViews>
    <workbookView xWindow="-38520" yWindow="-6285" windowWidth="38640" windowHeight="21240" activeTab="5" xr2:uid="{00000000-000D-0000-FFFF-FFFF00000000}"/>
  </bookViews>
  <sheets>
    <sheet name="settings" sheetId="1" r:id="rId1"/>
    <sheet name="survey" sheetId="10" r:id="rId2"/>
    <sheet name="choices" sheetId="3" r:id="rId3"/>
    <sheet name="calculates" sheetId="7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3" l="1"/>
  <c r="B5" i="3"/>
  <c r="B4" i="3"/>
  <c r="B3" i="3"/>
  <c r="B2" i="3"/>
</calcChain>
</file>

<file path=xl/sharedStrings.xml><?xml version="1.0" encoding="utf-8"?>
<sst xmlns="http://schemas.openxmlformats.org/spreadsheetml/2006/main" count="220" uniqueCount="132">
  <si>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</si>
  <si>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</si>
  <si>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</si>
  <si>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</si>
  <si>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</si>
  <si>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</si>
  <si>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</si>
  <si>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</si>
  <si>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</si>
  <si>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</si>
  <si>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</si>
  <si>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</si>
  <si>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</si>
  <si>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</si>
  <si>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</si>
  <si>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</si>
  <si>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</si>
  <si>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</si>
  <si>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</si>
  <si>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</si>
  <si>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</si>
  <si>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</si>
  <si>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</si>
  <si>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</si>
  <si>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</si>
  <si>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</si>
  <si>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</si>
  <si>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</si>
  <si>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</si>
  <si>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</si>
  <si>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</si>
  <si>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</si>
  <si>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</si>
  <si>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</si>
  <si>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</si>
  <si>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</si>
  <si>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</si>
  <si>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</si>
  <si>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integer</t>
  </si>
  <si>
    <t>select_multiple</t>
  </si>
  <si>
    <t>if</t>
  </si>
  <si>
    <t>end if</t>
  </si>
  <si>
    <t>note</t>
  </si>
  <si>
    <t>assign</t>
  </si>
  <si>
    <t>Don't know</t>
  </si>
  <si>
    <t>Sim</t>
  </si>
  <si>
    <t>Não</t>
  </si>
  <si>
    <t>Não sabe</t>
  </si>
  <si>
    <t>No</t>
  </si>
  <si>
    <t>display.adate.helperText</t>
  </si>
  <si>
    <t>ParmaComsup</t>
  </si>
  <si>
    <t>Data cleaning - Parma and Comsup</t>
  </si>
  <si>
    <t>Limpeza - Parma and Comsup</t>
  </si>
  <si>
    <t>instance_name</t>
  </si>
  <si>
    <t>DAPAMA</t>
  </si>
  <si>
    <t>Date of stopping breastfeeding</t>
  </si>
  <si>
    <t>Data de interrupção da amamentação</t>
  </si>
  <si>
    <t>The date of stopping breastfeeding cannot be in the future</t>
  </si>
  <si>
    <t>A data de interrupção da amamentação não pode ser no futuro</t>
  </si>
  <si>
    <t>dontknowdate</t>
  </si>
  <si>
    <t>dapamans</t>
  </si>
  <si>
    <t>data('dapamans') != null</t>
  </si>
  <si>
    <t>IDPAMA</t>
  </si>
  <si>
    <t>Age of stopping breastfeeding in months</t>
  </si>
  <si>
    <t>Idade de interrupção da amamentação em meses</t>
  </si>
  <si>
    <t>data('dapamans')</t>
  </si>
  <si>
    <t>Has the child stopped breastfeeding?</t>
  </si>
  <si>
    <t>A criança parou de tomar leite (amamentação)?</t>
  </si>
  <si>
    <t>PARMAM</t>
  </si>
  <si>
    <t>COMSUP</t>
  </si>
  <si>
    <t>Does the child recieve supplementary foods?</t>
  </si>
  <si>
    <t>A criança recebeu alimentos complementares?</t>
  </si>
  <si>
    <t>data('COMSUP') == '1'</t>
  </si>
  <si>
    <t>DACOMSUP</t>
  </si>
  <si>
    <t>Date of starting supplementary feeding</t>
  </si>
  <si>
    <t>Data de início da alimentação suplementar</t>
  </si>
  <si>
    <t>The date of starting supplementary feeding cannot be in the future</t>
  </si>
  <si>
    <t>A data de início da alimentação suplementar não pode ser no futuro</t>
  </si>
  <si>
    <t>dacomsupns</t>
  </si>
  <si>
    <t>data('dacomsupns') != null</t>
  </si>
  <si>
    <t>IDCOMSUP</t>
  </si>
  <si>
    <t>Age of starting supplementary feeding in months</t>
  </si>
  <si>
    <t>Idade de início da alimentação suplementar em meses</t>
  </si>
  <si>
    <t>data('dacomsupns')</t>
  </si>
  <si>
    <t xml:space="preserve">Yes </t>
  </si>
  <si>
    <t>YesNoUM</t>
  </si>
  <si>
    <t>Missing information</t>
  </si>
  <si>
    <t>Falta informação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</si>
  <si>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</si>
  <si>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</si>
  <si>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</si>
  <si>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</si>
  <si>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</si>
  <si>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</si>
  <si>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</si>
  <si>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data('PARMAM') == '1'</t>
  </si>
  <si>
    <t>adate.diffInDays(data('DATEX'), data('DACOMSUP'))&lt;1 || adate.hasUncertainty(data('DACOMSUP'))</t>
  </si>
  <si>
    <t>adate.diffInDays(data('DATEX'), data('DAPAMA'))&lt;1 || adate.hasUncertainty(data('DAPAMA'))</t>
  </si>
  <si>
    <t>NOMECRI</t>
  </si>
  <si>
    <t>REGIDC</t>
  </si>
  <si>
    <t>REG</t>
  </si>
  <si>
    <t>TAB</t>
  </si>
  <si>
    <t>MOR</t>
  </si>
  <si>
    <t>REGDIA</t>
  </si>
  <si>
    <t>NOC</t>
  </si>
  <si>
    <t>DNASC</t>
  </si>
  <si>
    <t>NOMEMAE</t>
  </si>
  <si>
    <t>DATEX</t>
  </si>
  <si>
    <t>text</t>
  </si>
  <si>
    <t>displayREGDIA</t>
  </si>
  <si>
    <t>displayDNASC</t>
  </si>
  <si>
    <t>displayDATEX</t>
  </si>
  <si>
    <t>adate.display(data('DATEX'))</t>
  </si>
  <si>
    <t>adate.display(data('DNASC'))</t>
  </si>
  <si>
    <t>adate.display(data('REGDIA'))</t>
  </si>
  <si>
    <t>regdia: &lt;b&gt;{{calculates.displayREGDIA}}&lt;/b&gt;</t>
  </si>
  <si>
    <t>dnasc: &lt;b&gt;{{calculates.displayDNASC}}&lt;/b&gt;</t>
  </si>
  <si>
    <t>datex: &lt;b&gt;{{calculates.displayDATEX}}&lt;/b&gt;</t>
  </si>
  <si>
    <t>regidc: &lt;b&gt;{{data.REGIDC}}&lt;/b&gt;</t>
  </si>
  <si>
    <t>reg: &lt;b&gt;{{data.REG}}&lt;/b&gt;</t>
  </si>
  <si>
    <t>tab: &lt;b&gt;{{data.TAB}}&lt;/b&gt;</t>
  </si>
  <si>
    <t>mor: &lt;b&gt;{{data.MOR}}&lt;/b&gt;</t>
  </si>
  <si>
    <t>nomecri: &lt;b&gt;{{data.NOMECRI}}&lt;/b&gt;</t>
  </si>
  <si>
    <t>noc: &lt;b&gt;{{data.NOC}}&lt;/b&gt;</t>
  </si>
  <si>
    <t>nomemae: &lt;b&gt;{{data.NOMEMAE}}&lt;/b&gt;</t>
  </si>
  <si>
    <t>E_COMSUP</t>
  </si>
  <si>
    <t>E_PARMAM</t>
  </si>
  <si>
    <t>ERROR</t>
  </si>
  <si>
    <t>data('E_PARMAM') == '1'</t>
  </si>
  <si>
    <t>data('E_COMSUP') == '1'</t>
  </si>
  <si>
    <t>MUL</t>
  </si>
  <si>
    <t>DATEX_N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</si>
</sst>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quotePrefix="1"/>
    <xf numFmtId="0" fontId="0" fillId="0" borderId="0" xfId="0" applyFont="1" applyBorder="1"/>
    <xf numFmtId="0" fontId="7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36</v>
      </c>
      <c r="D1" s="5" t="s">
        <v>14</v>
      </c>
      <c r="E1" s="5" t="s">
        <v>35</v>
      </c>
      <c r="F1" s="5" t="s">
        <v>16</v>
      </c>
    </row>
    <row r="2" spans="1:6" x14ac:dyDescent="0.25">
      <c r="A2" t="s">
        <v>2</v>
      </c>
      <c r="B2" t="s">
        <v>50</v>
      </c>
    </row>
    <row r="3" spans="1:6" x14ac:dyDescent="0.25">
      <c r="A3" t="s">
        <v>3</v>
      </c>
      <c r="B3">
        <v>60120</v>
      </c>
    </row>
    <row r="4" spans="1:6" x14ac:dyDescent="0.25">
      <c r="A4" t="s">
        <v>4</v>
      </c>
      <c r="B4" t="s">
        <v>50</v>
      </c>
    </row>
    <row r="5" spans="1:6" x14ac:dyDescent="0.25">
      <c r="A5" t="s">
        <v>5</v>
      </c>
      <c r="B5" s="4"/>
      <c r="C5" t="s">
        <v>51</v>
      </c>
      <c r="D5" t="s">
        <v>52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7" t="s">
        <v>24</v>
      </c>
      <c r="B8" s="7" t="s">
        <v>25</v>
      </c>
    </row>
    <row r="9" spans="1:6" x14ac:dyDescent="0.25">
      <c r="A9" t="s">
        <v>53</v>
      </c>
      <c r="B9" t="s">
        <v>98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B6FC-E5B2-448F-8A60-6571052C1548}">
  <dimension ref="A1:M39"/>
  <sheetViews>
    <sheetView workbookViewId="0">
      <pane ySplit="1" topLeftCell="A2" activePane="bottomLeft" state="frozen"/>
      <selection activeCell="A2" sqref="A2"/>
      <selection pane="bottomLeft" activeCell="E27" sqref="E27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44.42578125" customWidth="1"/>
    <col min="4" max="4" width="22" bestFit="1" customWidth="1"/>
    <col min="5" max="5" width="14.140625" bestFit="1" customWidth="1"/>
    <col min="6" max="6" width="13.28515625" bestFit="1" customWidth="1"/>
    <col min="7" max="7" width="44" bestFit="1" customWidth="1"/>
    <col min="8" max="8" width="53.140625" customWidth="1"/>
    <col min="9" max="9" width="13.140625" bestFit="1" customWidth="1"/>
    <col min="10" max="10" width="69" bestFit="1" customWidth="1"/>
    <col min="11" max="11" width="82.7109375" bestFit="1" customWidth="1"/>
    <col min="12" max="12" width="62.28515625" bestFit="1" customWidth="1"/>
  </cols>
  <sheetData>
    <row r="1" spans="1:13" s="5" customFormat="1" x14ac:dyDescent="0.25">
      <c r="A1" s="5" t="s">
        <v>23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33</v>
      </c>
      <c r="H1" s="5" t="s">
        <v>11</v>
      </c>
      <c r="I1" s="5" t="s">
        <v>22</v>
      </c>
      <c r="J1" s="5" t="s">
        <v>92</v>
      </c>
      <c r="K1" s="5" t="s">
        <v>93</v>
      </c>
      <c r="L1" s="5" t="s">
        <v>94</v>
      </c>
      <c r="M1" s="5" t="s">
        <v>49</v>
      </c>
    </row>
    <row r="2" spans="1:13" s="12" customFormat="1" x14ac:dyDescent="0.25">
      <c r="B2" s="12" t="s">
        <v>90</v>
      </c>
    </row>
    <row r="3" spans="1:13" x14ac:dyDescent="0.25">
      <c r="D3" t="s">
        <v>42</v>
      </c>
      <c r="G3" t="s">
        <v>118</v>
      </c>
      <c r="H3" t="s">
        <v>118</v>
      </c>
    </row>
    <row r="4" spans="1:13" x14ac:dyDescent="0.25">
      <c r="D4" t="s">
        <v>42</v>
      </c>
      <c r="G4" t="s">
        <v>119</v>
      </c>
      <c r="H4" t="s">
        <v>119</v>
      </c>
    </row>
    <row r="5" spans="1:13" x14ac:dyDescent="0.25">
      <c r="D5" t="s">
        <v>42</v>
      </c>
      <c r="G5" t="s">
        <v>120</v>
      </c>
      <c r="H5" t="s">
        <v>120</v>
      </c>
    </row>
    <row r="6" spans="1:13" x14ac:dyDescent="0.25">
      <c r="D6" t="s">
        <v>42</v>
      </c>
      <c r="G6" t="s">
        <v>121</v>
      </c>
      <c r="H6" t="s">
        <v>121</v>
      </c>
    </row>
    <row r="7" spans="1:13" x14ac:dyDescent="0.25">
      <c r="D7" t="s">
        <v>42</v>
      </c>
      <c r="G7" t="s">
        <v>123</v>
      </c>
      <c r="H7" t="s">
        <v>123</v>
      </c>
    </row>
    <row r="8" spans="1:13" x14ac:dyDescent="0.25">
      <c r="D8" t="s">
        <v>42</v>
      </c>
      <c r="G8" t="s">
        <v>122</v>
      </c>
      <c r="H8" t="s">
        <v>122</v>
      </c>
    </row>
    <row r="9" spans="1:13" x14ac:dyDescent="0.25">
      <c r="D9" t="s">
        <v>42</v>
      </c>
      <c r="G9" t="s">
        <v>115</v>
      </c>
      <c r="H9" t="s">
        <v>115</v>
      </c>
    </row>
    <row r="10" spans="1:13" x14ac:dyDescent="0.25">
      <c r="D10" t="s">
        <v>42</v>
      </c>
      <c r="G10" t="s">
        <v>116</v>
      </c>
      <c r="H10" t="s">
        <v>116</v>
      </c>
    </row>
    <row r="11" spans="1:13" x14ac:dyDescent="0.25">
      <c r="D11" t="s">
        <v>42</v>
      </c>
      <c r="G11" t="s">
        <v>124</v>
      </c>
      <c r="H11" t="s">
        <v>124</v>
      </c>
    </row>
    <row r="12" spans="1:13" x14ac:dyDescent="0.25">
      <c r="D12" t="s">
        <v>42</v>
      </c>
      <c r="G12" t="s">
        <v>117</v>
      </c>
      <c r="H12" t="s">
        <v>117</v>
      </c>
    </row>
    <row r="13" spans="1:13" x14ac:dyDescent="0.25">
      <c r="B13" t="s">
        <v>91</v>
      </c>
    </row>
    <row r="14" spans="1:13" x14ac:dyDescent="0.25">
      <c r="B14" t="s">
        <v>40</v>
      </c>
      <c r="C14" t="s">
        <v>128</v>
      </c>
    </row>
    <row r="15" spans="1:13" x14ac:dyDescent="0.25">
      <c r="B15" t="s">
        <v>90</v>
      </c>
    </row>
    <row r="16" spans="1:13" x14ac:dyDescent="0.25">
      <c r="D16" t="s">
        <v>37</v>
      </c>
      <c r="E16" t="s">
        <v>85</v>
      </c>
      <c r="F16" t="s">
        <v>68</v>
      </c>
      <c r="G16" t="s">
        <v>66</v>
      </c>
      <c r="H16" t="s">
        <v>67</v>
      </c>
    </row>
    <row r="17" spans="2:13" x14ac:dyDescent="0.25">
      <c r="B17" t="s">
        <v>40</v>
      </c>
      <c r="C17" t="s">
        <v>95</v>
      </c>
    </row>
    <row r="18" spans="2:13" x14ac:dyDescent="0.25">
      <c r="D18" t="s">
        <v>30</v>
      </c>
      <c r="F18" t="s">
        <v>54</v>
      </c>
      <c r="G18" t="s">
        <v>55</v>
      </c>
      <c r="H18" t="s">
        <v>56</v>
      </c>
      <c r="J18" t="s">
        <v>97</v>
      </c>
      <c r="K18" t="s">
        <v>57</v>
      </c>
      <c r="L18" t="s">
        <v>58</v>
      </c>
      <c r="M18" t="b">
        <v>0</v>
      </c>
    </row>
    <row r="19" spans="2:13" x14ac:dyDescent="0.25">
      <c r="D19" t="s">
        <v>39</v>
      </c>
      <c r="E19" t="s">
        <v>59</v>
      </c>
      <c r="F19" t="s">
        <v>60</v>
      </c>
    </row>
    <row r="20" spans="2:13" x14ac:dyDescent="0.25">
      <c r="B20" t="s">
        <v>40</v>
      </c>
      <c r="C20" t="s">
        <v>61</v>
      </c>
    </row>
    <row r="21" spans="2:13" x14ac:dyDescent="0.25">
      <c r="D21" t="s">
        <v>38</v>
      </c>
      <c r="F21" t="s">
        <v>62</v>
      </c>
      <c r="G21" t="s">
        <v>63</v>
      </c>
      <c r="H21" t="s">
        <v>64</v>
      </c>
    </row>
    <row r="22" spans="2:13" x14ac:dyDescent="0.25">
      <c r="D22" t="s">
        <v>43</v>
      </c>
      <c r="F22" t="s">
        <v>54</v>
      </c>
      <c r="I22" t="s">
        <v>65</v>
      </c>
    </row>
    <row r="23" spans="2:13" x14ac:dyDescent="0.25">
      <c r="B23" t="s">
        <v>41</v>
      </c>
    </row>
    <row r="24" spans="2:13" x14ac:dyDescent="0.25">
      <c r="B24" t="s">
        <v>41</v>
      </c>
    </row>
    <row r="25" spans="2:13" x14ac:dyDescent="0.25">
      <c r="B25" t="s">
        <v>91</v>
      </c>
    </row>
    <row r="26" spans="2:13" x14ac:dyDescent="0.25">
      <c r="B26" t="s">
        <v>41</v>
      </c>
    </row>
    <row r="27" spans="2:13" x14ac:dyDescent="0.25">
      <c r="B27" t="s">
        <v>40</v>
      </c>
      <c r="C27" t="s">
        <v>129</v>
      </c>
    </row>
    <row r="28" spans="2:13" x14ac:dyDescent="0.25">
      <c r="B28" t="s">
        <v>90</v>
      </c>
    </row>
    <row r="29" spans="2:13" x14ac:dyDescent="0.25">
      <c r="D29" t="s">
        <v>37</v>
      </c>
      <c r="E29" t="s">
        <v>85</v>
      </c>
      <c r="F29" t="s">
        <v>69</v>
      </c>
      <c r="G29" t="s">
        <v>70</v>
      </c>
      <c r="H29" t="s">
        <v>71</v>
      </c>
    </row>
    <row r="30" spans="2:13" x14ac:dyDescent="0.25">
      <c r="B30" t="s">
        <v>40</v>
      </c>
      <c r="C30" t="s">
        <v>72</v>
      </c>
    </row>
    <row r="31" spans="2:13" x14ac:dyDescent="0.25">
      <c r="D31" t="s">
        <v>30</v>
      </c>
      <c r="F31" t="s">
        <v>73</v>
      </c>
      <c r="G31" t="s">
        <v>74</v>
      </c>
      <c r="H31" t="s">
        <v>75</v>
      </c>
      <c r="J31" t="s">
        <v>96</v>
      </c>
      <c r="K31" t="s">
        <v>76</v>
      </c>
      <c r="L31" t="s">
        <v>77</v>
      </c>
      <c r="M31" t="b">
        <v>0</v>
      </c>
    </row>
    <row r="32" spans="2:13" x14ac:dyDescent="0.25">
      <c r="D32" t="s">
        <v>39</v>
      </c>
      <c r="E32" t="s">
        <v>59</v>
      </c>
      <c r="F32" t="s">
        <v>78</v>
      </c>
    </row>
    <row r="33" spans="2:9" x14ac:dyDescent="0.25">
      <c r="B33" t="s">
        <v>40</v>
      </c>
      <c r="C33" t="s">
        <v>79</v>
      </c>
    </row>
    <row r="34" spans="2:9" x14ac:dyDescent="0.25">
      <c r="D34" t="s">
        <v>38</v>
      </c>
      <c r="F34" t="s">
        <v>80</v>
      </c>
      <c r="G34" t="s">
        <v>81</v>
      </c>
      <c r="H34" t="s">
        <v>82</v>
      </c>
    </row>
    <row r="35" spans="2:9" x14ac:dyDescent="0.25">
      <c r="D35" t="s">
        <v>43</v>
      </c>
      <c r="F35" t="s">
        <v>73</v>
      </c>
      <c r="I35" s="11" t="s">
        <v>83</v>
      </c>
    </row>
    <row r="36" spans="2:9" x14ac:dyDescent="0.25">
      <c r="B36" t="s">
        <v>41</v>
      </c>
    </row>
    <row r="37" spans="2:9" x14ac:dyDescent="0.25">
      <c r="B37" t="s">
        <v>41</v>
      </c>
    </row>
    <row r="38" spans="2:9" x14ac:dyDescent="0.25">
      <c r="B38" t="s">
        <v>91</v>
      </c>
    </row>
    <row r="39" spans="2:9" x14ac:dyDescent="0.25">
      <c r="B39" t="s">
        <v>41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4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12</v>
      </c>
      <c r="B1" s="3" t="s">
        <v>13</v>
      </c>
      <c r="C1" s="3" t="s">
        <v>36</v>
      </c>
      <c r="D1" s="3" t="s">
        <v>14</v>
      </c>
    </row>
    <row r="2" spans="1:4" x14ac:dyDescent="0.25">
      <c r="A2" t="s">
        <v>85</v>
      </c>
      <c r="B2" t="str">
        <f>"1"</f>
        <v>1</v>
      </c>
      <c r="C2" t="s">
        <v>84</v>
      </c>
      <c r="D2" t="s">
        <v>45</v>
      </c>
    </row>
    <row r="3" spans="1:4" x14ac:dyDescent="0.25">
      <c r="A3" t="s">
        <v>85</v>
      </c>
      <c r="B3" t="str">
        <f>"2"</f>
        <v>2</v>
      </c>
      <c r="C3" t="s">
        <v>48</v>
      </c>
      <c r="D3" t="s">
        <v>46</v>
      </c>
    </row>
    <row r="4" spans="1:4" x14ac:dyDescent="0.25">
      <c r="A4" t="s">
        <v>85</v>
      </c>
      <c r="B4" t="str">
        <f>"3"</f>
        <v>3</v>
      </c>
      <c r="C4" t="s">
        <v>44</v>
      </c>
      <c r="D4" t="s">
        <v>47</v>
      </c>
    </row>
    <row r="5" spans="1:4" x14ac:dyDescent="0.25">
      <c r="A5" t="s">
        <v>85</v>
      </c>
      <c r="B5" t="str">
        <f>"9"</f>
        <v>9</v>
      </c>
      <c r="C5" t="s">
        <v>86</v>
      </c>
      <c r="D5" t="s">
        <v>87</v>
      </c>
    </row>
    <row r="6" spans="1:4" x14ac:dyDescent="0.25">
      <c r="A6" t="s">
        <v>59</v>
      </c>
      <c r="B6" t="str">
        <f>"D:NS,M:NS,Y:NS"</f>
        <v>D:NS,M:NS,Y:NS</v>
      </c>
      <c r="C6" t="s">
        <v>88</v>
      </c>
      <c r="D6" t="s">
        <v>89</v>
      </c>
    </row>
    <row r="7" spans="1:4" x14ac:dyDescent="0.25">
      <c r="A7" s="4"/>
    </row>
    <row r="8" spans="1:4" x14ac:dyDescent="0.25">
      <c r="A8" s="4"/>
    </row>
    <row r="9" spans="1:4" x14ac:dyDescent="0.25">
      <c r="A9" s="4"/>
    </row>
    <row r="10" spans="1:4" x14ac:dyDescent="0.25">
      <c r="A10" s="4"/>
      <c r="D10" s="2"/>
    </row>
    <row r="12" spans="1:4" x14ac:dyDescent="0.25">
      <c r="B12" s="8"/>
    </row>
    <row r="13" spans="1:4" x14ac:dyDescent="0.25">
      <c r="B13" s="8"/>
    </row>
    <row r="14" spans="1:4" x14ac:dyDescent="0.25">
      <c r="B14" s="8"/>
    </row>
    <row r="15" spans="1:4" x14ac:dyDescent="0.25">
      <c r="B15" s="8"/>
    </row>
    <row r="16" spans="1:4" x14ac:dyDescent="0.25">
      <c r="B16" s="8"/>
    </row>
    <row r="17" spans="2:2" x14ac:dyDescent="0.25">
      <c r="B17" s="8"/>
    </row>
    <row r="18" spans="2:2" x14ac:dyDescent="0.25">
      <c r="B18" s="8"/>
    </row>
    <row r="19" spans="2:2" x14ac:dyDescent="0.25">
      <c r="B19" s="8"/>
    </row>
    <row r="20" spans="2:2" x14ac:dyDescent="0.25">
      <c r="B20" s="8"/>
    </row>
    <row r="21" spans="2:2" x14ac:dyDescent="0.25">
      <c r="B21" s="8"/>
    </row>
    <row r="22" spans="2:2" x14ac:dyDescent="0.25">
      <c r="B22" s="8"/>
    </row>
    <row r="23" spans="2:2" x14ac:dyDescent="0.25">
      <c r="B23" s="8"/>
    </row>
    <row r="24" spans="2:2" x14ac:dyDescent="0.25">
      <c r="B24" s="8"/>
    </row>
    <row r="25" spans="2:2" x14ac:dyDescent="0.25">
      <c r="B25" s="8"/>
    </row>
    <row r="26" spans="2:2" x14ac:dyDescent="0.25">
      <c r="B26" s="8"/>
    </row>
    <row r="27" spans="2:2" x14ac:dyDescent="0.25">
      <c r="B27" s="8"/>
    </row>
    <row r="28" spans="2:2" x14ac:dyDescent="0.25">
      <c r="B28" s="8"/>
    </row>
    <row r="29" spans="2:2" x14ac:dyDescent="0.25">
      <c r="B29" s="8"/>
    </row>
    <row r="30" spans="2:2" x14ac:dyDescent="0.25">
      <c r="B30" s="8"/>
    </row>
    <row r="31" spans="2:2" x14ac:dyDescent="0.25">
      <c r="B31" s="8"/>
    </row>
    <row r="32" spans="2:2" x14ac:dyDescent="0.25">
      <c r="B32" s="8"/>
    </row>
    <row r="33" spans="2:3" x14ac:dyDescent="0.25">
      <c r="B33" s="8"/>
    </row>
    <row r="34" spans="2:3" x14ac:dyDescent="0.25">
      <c r="B34" s="8"/>
    </row>
    <row r="35" spans="2:3" x14ac:dyDescent="0.25">
      <c r="B35" s="8"/>
    </row>
    <row r="36" spans="2:3" x14ac:dyDescent="0.25">
      <c r="B36" s="8"/>
    </row>
    <row r="37" spans="2:3" x14ac:dyDescent="0.25">
      <c r="B37" s="8"/>
    </row>
    <row r="38" spans="2:3" x14ac:dyDescent="0.25">
      <c r="B38" s="8"/>
    </row>
    <row r="39" spans="2:3" x14ac:dyDescent="0.25">
      <c r="B39" s="8"/>
    </row>
    <row r="40" spans="2:3" x14ac:dyDescent="0.25">
      <c r="B40" s="8"/>
    </row>
    <row r="41" spans="2:3" x14ac:dyDescent="0.25">
      <c r="B41" s="8"/>
    </row>
    <row r="42" spans="2:3" x14ac:dyDescent="0.25">
      <c r="B42" s="8"/>
    </row>
    <row r="43" spans="2:3" x14ac:dyDescent="0.25">
      <c r="B43" s="8"/>
      <c r="C43" s="8"/>
    </row>
    <row r="44" spans="2:3" x14ac:dyDescent="0.25">
      <c r="B44" s="8"/>
      <c r="C44" s="8"/>
    </row>
    <row r="45" spans="2:3" x14ac:dyDescent="0.25">
      <c r="B45" s="8"/>
      <c r="C45" s="8"/>
    </row>
    <row r="46" spans="2:3" x14ac:dyDescent="0.25">
      <c r="B46" s="8"/>
      <c r="C46" s="8"/>
    </row>
    <row r="47" spans="2:3" x14ac:dyDescent="0.25">
      <c r="B47" s="8"/>
      <c r="C47" s="8"/>
    </row>
    <row r="48" spans="2:3" x14ac:dyDescent="0.25">
      <c r="B48" s="8"/>
      <c r="C48" s="8"/>
    </row>
    <row r="49" spans="2:3" x14ac:dyDescent="0.25">
      <c r="B49" s="8"/>
      <c r="C49" s="8"/>
    </row>
    <row r="50" spans="2:3" x14ac:dyDescent="0.25">
      <c r="C50" s="8"/>
    </row>
    <row r="51" spans="2:3" x14ac:dyDescent="0.25">
      <c r="B51" s="8"/>
      <c r="C51" s="8"/>
    </row>
    <row r="52" spans="2:3" x14ac:dyDescent="0.25">
      <c r="B52" s="8"/>
      <c r="C52" s="8"/>
    </row>
    <row r="53" spans="2:3" x14ac:dyDescent="0.25">
      <c r="B53" s="8"/>
      <c r="C53" s="8"/>
    </row>
    <row r="54" spans="2:3" x14ac:dyDescent="0.25">
      <c r="B54" s="8"/>
      <c r="C54" s="8"/>
    </row>
    <row r="55" spans="2:3" x14ac:dyDescent="0.25">
      <c r="B55" s="8"/>
      <c r="C55" s="8"/>
    </row>
    <row r="56" spans="2:3" x14ac:dyDescent="0.25">
      <c r="B56" s="8"/>
      <c r="C56" s="8"/>
    </row>
    <row r="57" spans="2:3" x14ac:dyDescent="0.25">
      <c r="B57" s="8"/>
      <c r="C57" s="8"/>
    </row>
    <row r="58" spans="2:3" x14ac:dyDescent="0.25">
      <c r="B58" s="8"/>
      <c r="C58" s="8"/>
    </row>
    <row r="59" spans="2:3" x14ac:dyDescent="0.25">
      <c r="B59" s="8"/>
      <c r="C59" s="8"/>
    </row>
    <row r="60" spans="2:3" x14ac:dyDescent="0.25">
      <c r="B60" s="8"/>
      <c r="C60" s="8"/>
    </row>
    <row r="61" spans="2:3" x14ac:dyDescent="0.25">
      <c r="B61" s="8"/>
      <c r="C61" s="8"/>
    </row>
    <row r="62" spans="2:3" x14ac:dyDescent="0.25">
      <c r="B62" s="8"/>
      <c r="C62" s="8"/>
    </row>
    <row r="63" spans="2:3" x14ac:dyDescent="0.25">
      <c r="B63" s="8"/>
      <c r="C63" s="8"/>
    </row>
    <row r="64" spans="2:3" x14ac:dyDescent="0.25">
      <c r="B64" s="8"/>
      <c r="C64" s="8"/>
    </row>
    <row r="65" spans="2:3" x14ac:dyDescent="0.25">
      <c r="B65" s="8"/>
      <c r="C65" s="8"/>
    </row>
    <row r="66" spans="2:3" x14ac:dyDescent="0.25">
      <c r="B66" s="8"/>
      <c r="C66" s="8"/>
    </row>
    <row r="67" spans="2:3" x14ac:dyDescent="0.25">
      <c r="B67" s="8"/>
      <c r="C67" s="8"/>
    </row>
    <row r="68" spans="2:3" x14ac:dyDescent="0.25">
      <c r="B68" s="8"/>
      <c r="C68" s="8"/>
    </row>
    <row r="69" spans="2:3" x14ac:dyDescent="0.25">
      <c r="B69" s="8"/>
    </row>
    <row r="70" spans="2:3" x14ac:dyDescent="0.25">
      <c r="B70" s="8"/>
    </row>
    <row r="71" spans="2:3" x14ac:dyDescent="0.25">
      <c r="B71" s="8"/>
    </row>
    <row r="72" spans="2:3" x14ac:dyDescent="0.25">
      <c r="B72" s="8"/>
    </row>
    <row r="73" spans="2:3" x14ac:dyDescent="0.25">
      <c r="B73" s="8"/>
    </row>
    <row r="74" spans="2:3" x14ac:dyDescent="0.25">
      <c r="B74" s="8"/>
    </row>
    <row r="75" spans="2:3" x14ac:dyDescent="0.25">
      <c r="B75" s="8"/>
    </row>
    <row r="77" spans="2:3" x14ac:dyDescent="0.25">
      <c r="B77" s="8"/>
    </row>
    <row r="78" spans="2:3" x14ac:dyDescent="0.25">
      <c r="B78" s="8"/>
    </row>
    <row r="79" spans="2:3" x14ac:dyDescent="0.25">
      <c r="B79" s="8"/>
    </row>
    <row r="80" spans="2:3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10" t="s">
        <v>32</v>
      </c>
      <c r="B1" s="10" t="s">
        <v>22</v>
      </c>
    </row>
    <row r="2" spans="1:2" x14ac:dyDescent="0.25">
      <c r="A2" s="13" t="s">
        <v>109</v>
      </c>
      <c r="B2" s="13" t="s">
        <v>114</v>
      </c>
    </row>
    <row r="3" spans="1:2" x14ac:dyDescent="0.25">
      <c r="A3" s="13" t="s">
        <v>110</v>
      </c>
      <c r="B3" s="13" t="s">
        <v>113</v>
      </c>
    </row>
    <row r="4" spans="1:2" x14ac:dyDescent="0.25">
      <c r="A4" s="13" t="s">
        <v>111</v>
      </c>
      <c r="B4" s="13" t="s">
        <v>112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9" t="s">
        <v>26</v>
      </c>
      <c r="B1" s="9" t="s">
        <v>8</v>
      </c>
      <c r="C1" s="9" t="s">
        <v>27</v>
      </c>
      <c r="D1" s="9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"/>
  <sheetViews>
    <sheetView tabSelected="1"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4" s="5" customFormat="1" x14ac:dyDescent="0.25">
      <c r="A1" s="5" t="s">
        <v>10</v>
      </c>
      <c r="B1" s="5" t="s">
        <v>8</v>
      </c>
      <c r="C1" s="5" t="s">
        <v>15</v>
      </c>
      <c r="D1" s="5" t="s">
        <v>28</v>
      </c>
    </row>
    <row r="2" spans="1:4" x14ac:dyDescent="0.25">
      <c r="A2" t="s">
        <v>107</v>
      </c>
      <c r="B2" t="s">
        <v>30</v>
      </c>
      <c r="C2" t="b">
        <v>0</v>
      </c>
    </row>
    <row r="3" spans="1:4" x14ac:dyDescent="0.25">
      <c r="A3" t="s">
        <v>131</v>
      </c>
      <c r="B3" t="s">
        <v>38</v>
      </c>
      <c r="C3" t="b">
        <v>0</v>
      </c>
    </row>
    <row r="4" spans="1:4" x14ac:dyDescent="0.25">
      <c r="A4" t="s">
        <v>105</v>
      </c>
      <c r="B4" t="s">
        <v>30</v>
      </c>
      <c r="C4" t="b">
        <v>0</v>
      </c>
    </row>
    <row r="5" spans="1:4" x14ac:dyDescent="0.25">
      <c r="A5" t="s">
        <v>102</v>
      </c>
      <c r="B5" t="s">
        <v>38</v>
      </c>
      <c r="C5" t="b">
        <v>0</v>
      </c>
    </row>
    <row r="6" spans="1:4" x14ac:dyDescent="0.25">
      <c r="A6" t="s">
        <v>130</v>
      </c>
      <c r="B6" t="s">
        <v>38</v>
      </c>
      <c r="C6" t="b">
        <v>0</v>
      </c>
    </row>
    <row r="7" spans="1:4" x14ac:dyDescent="0.25">
      <c r="A7" t="s">
        <v>104</v>
      </c>
      <c r="B7" t="s">
        <v>38</v>
      </c>
      <c r="C7" t="b">
        <v>0</v>
      </c>
    </row>
    <row r="8" spans="1:4" x14ac:dyDescent="0.25">
      <c r="A8" t="s">
        <v>98</v>
      </c>
      <c r="B8" t="s">
        <v>108</v>
      </c>
      <c r="C8" t="b">
        <v>0</v>
      </c>
    </row>
    <row r="9" spans="1:4" x14ac:dyDescent="0.25">
      <c r="A9" t="s">
        <v>106</v>
      </c>
      <c r="B9" t="s">
        <v>108</v>
      </c>
      <c r="C9" t="b">
        <v>0</v>
      </c>
    </row>
    <row r="10" spans="1:4" x14ac:dyDescent="0.25">
      <c r="A10" t="s">
        <v>100</v>
      </c>
      <c r="B10" t="s">
        <v>38</v>
      </c>
      <c r="C10" t="b">
        <v>0</v>
      </c>
    </row>
    <row r="11" spans="1:4" x14ac:dyDescent="0.25">
      <c r="A11" t="s">
        <v>103</v>
      </c>
      <c r="B11" t="s">
        <v>30</v>
      </c>
      <c r="C11" t="b">
        <v>0</v>
      </c>
    </row>
    <row r="12" spans="1:4" x14ac:dyDescent="0.25">
      <c r="A12" t="s">
        <v>99</v>
      </c>
      <c r="B12" t="s">
        <v>38</v>
      </c>
      <c r="C12" t="b">
        <v>0</v>
      </c>
    </row>
    <row r="13" spans="1:4" x14ac:dyDescent="0.25">
      <c r="A13" t="s">
        <v>101</v>
      </c>
      <c r="B13" t="s">
        <v>38</v>
      </c>
      <c r="C13" t="b">
        <v>0</v>
      </c>
    </row>
    <row r="16" spans="1:4" x14ac:dyDescent="0.25">
      <c r="A16" t="s">
        <v>69</v>
      </c>
      <c r="B16" t="s">
        <v>37</v>
      </c>
      <c r="C16" t="b">
        <v>0</v>
      </c>
    </row>
    <row r="17" spans="1:3" x14ac:dyDescent="0.25">
      <c r="A17" t="s">
        <v>73</v>
      </c>
      <c r="B17" t="s">
        <v>30</v>
      </c>
      <c r="C17" t="b">
        <v>0</v>
      </c>
    </row>
    <row r="18" spans="1:3" x14ac:dyDescent="0.25">
      <c r="A18" t="s">
        <v>78</v>
      </c>
      <c r="B18" t="s">
        <v>39</v>
      </c>
      <c r="C18" t="b">
        <v>1</v>
      </c>
    </row>
    <row r="19" spans="1:3" x14ac:dyDescent="0.25">
      <c r="A19" t="s">
        <v>54</v>
      </c>
      <c r="B19" t="s">
        <v>30</v>
      </c>
      <c r="C19" t="b">
        <v>0</v>
      </c>
    </row>
    <row r="20" spans="1:3" x14ac:dyDescent="0.25">
      <c r="A20" t="s">
        <v>60</v>
      </c>
      <c r="B20" t="s">
        <v>39</v>
      </c>
      <c r="C20" t="b">
        <v>1</v>
      </c>
    </row>
    <row r="21" spans="1:3" x14ac:dyDescent="0.25">
      <c r="A21" t="s">
        <v>125</v>
      </c>
      <c r="B21" t="s">
        <v>38</v>
      </c>
      <c r="C21" t="b">
        <v>0</v>
      </c>
    </row>
    <row r="22" spans="1:3" x14ac:dyDescent="0.25">
      <c r="A22" t="s">
        <v>126</v>
      </c>
      <c r="B22" t="s">
        <v>38</v>
      </c>
      <c r="C22" t="b">
        <v>0</v>
      </c>
    </row>
    <row r="23" spans="1:3" x14ac:dyDescent="0.25">
      <c r="A23" t="s">
        <v>127</v>
      </c>
      <c r="B23" t="s">
        <v>38</v>
      </c>
      <c r="C23" t="b">
        <v>0</v>
      </c>
    </row>
    <row r="24" spans="1:3" x14ac:dyDescent="0.25">
      <c r="A24" t="s">
        <v>80</v>
      </c>
      <c r="B24" t="s">
        <v>38</v>
      </c>
      <c r="C24" t="b">
        <v>0</v>
      </c>
    </row>
    <row r="25" spans="1:3" x14ac:dyDescent="0.25">
      <c r="A25" t="s">
        <v>62</v>
      </c>
      <c r="B25" t="s">
        <v>38</v>
      </c>
      <c r="C25" t="b">
        <v>0</v>
      </c>
    </row>
    <row r="26" spans="1:3" x14ac:dyDescent="0.25">
      <c r="A26" t="s">
        <v>68</v>
      </c>
      <c r="B26" t="s">
        <v>37</v>
      </c>
      <c r="C26" t="b">
        <v>0</v>
      </c>
    </row>
  </sheetData>
  <sortState xmlns:xlrd2="http://schemas.microsoft.com/office/spreadsheetml/2017/richdata2" ref="T38:T40">
    <sortCondition ref="T38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2020-07-27T08:58:11Z</dcterms:modified>
</cp:coreProperties>
</file>