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FA2FB2A2-01F7-4441-A7CC-2601CB6DC8F2}" xr6:coauthVersionLast="44" xr6:coauthVersionMax="44" xr10:uidLastSave="{00000000-0000-0000-0000-000000000000}"/>
  <bookViews>
    <workbookView xWindow="-120" yWindow="-120" windowWidth="20730" windowHeight="11160" activeTab="5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  <c r="B33" i="3"/>
  <c r="B32" i="3"/>
  <c r="B31" i="3"/>
  <c r="B30" i="3"/>
  <c r="B29" i="3"/>
  <c r="B28" i="3"/>
  <c r="B27" i="3"/>
  <c r="B26" i="3"/>
  <c r="B25" i="3"/>
  <c r="B24" i="3"/>
  <c r="B23" i="3"/>
  <c r="B20" i="3"/>
  <c r="B19" i="3"/>
  <c r="B22" i="3" l="1"/>
  <c r="B21" i="3"/>
  <c r="B18" i="3"/>
  <c r="B17" i="3"/>
  <c r="B9" i="3" l="1"/>
  <c r="B8" i="3"/>
  <c r="B7" i="3"/>
  <c r="B6" i="3"/>
  <c r="B5" i="3"/>
</calcChain>
</file>

<file path=xl/sharedStrings.xml><?xml version="1.0" encoding="utf-8"?>
<sst xmlns="http://schemas.openxmlformats.org/spreadsheetml/2006/main" count="586" uniqueCount="269">
  <si>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</si>
  <si>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</si>
  <si>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</si>
  <si>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</si>
  <si>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</si>
  <si>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</si>
  <si>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</si>
  <si>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</si>
  <si>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</si>
  <si>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</si>
  <si>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</si>
  <si>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</si>
  <si>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</si>
  <si>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</si>
  <si>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</si>
  <si>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</si>
  <si>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</si>
  <si>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</si>
  <si>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</si>
  <si>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</si>
  <si>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</si>
  <si>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</si>
  <si>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</si>
  <si>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</si>
  <si>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date</t>
  </si>
  <si>
    <t>select_one</t>
  </si>
  <si>
    <t>calculation</t>
  </si>
  <si>
    <t>branch_label</t>
  </si>
  <si>
    <t>note</t>
  </si>
  <si>
    <t>NCICA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</si>
  <si>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</si>
  <si>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</si>
  <si>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</si>
  <si>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</si>
  <si>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</si>
  <si>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</si>
  <si>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</si>
  <si>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</si>
  <si>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</si>
  <si>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</si>
  <si>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Grávida presente</t>
  </si>
  <si>
    <t>Tem cartão de CPN</t>
  </si>
  <si>
    <t>Mes de gestação</t>
  </si>
  <si>
    <t>Data de ultimo período</t>
  </si>
  <si>
    <t>Cartão</t>
  </si>
  <si>
    <t>Mulher</t>
  </si>
  <si>
    <t>A grávida recebeu comprimidos com ferro quantas vezes?</t>
  </si>
  <si>
    <t>A grávida recebeu fansidar (TPI, SP) quantas vezes?</t>
  </si>
  <si>
    <t>Quantas consultas pré-natais durante esta gravidez?</t>
  </si>
  <si>
    <t>Data provavel do parto indicado no cartão?</t>
  </si>
  <si>
    <t>visitstatus</t>
  </si>
  <si>
    <t>vpcard</t>
  </si>
  <si>
    <t>MULPRESA</t>
  </si>
  <si>
    <t>CARTONA</t>
  </si>
  <si>
    <t>GEST</t>
  </si>
  <si>
    <t>LMP_C</t>
  </si>
  <si>
    <t>LMP_M</t>
  </si>
  <si>
    <t>QC_C</t>
  </si>
  <si>
    <t>QC_M</t>
  </si>
  <si>
    <t>FANSI_M</t>
  </si>
  <si>
    <t>DATAEST</t>
  </si>
  <si>
    <t>FANSI_C</t>
  </si>
  <si>
    <t>FER_C</t>
  </si>
  <si>
    <t>FER_M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</si>
  <si>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</si>
  <si>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</si>
  <si>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</si>
  <si>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</si>
  <si>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</si>
  <si>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</si>
  <si>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</si>
  <si>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</si>
  <si>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</si>
  <si>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</si>
  <si>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</si>
  <si>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</si>
  <si>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</si>
  <si>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</si>
  <si>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</si>
  <si>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</si>
  <si>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</si>
  <si>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</si>
  <si>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</si>
  <si>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</si>
  <si>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</si>
  <si>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</si>
  <si>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</si>
  <si>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</si>
  <si>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</si>
  <si>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</si>
  <si>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</si>
  <si>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</si>
  <si>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</si>
  <si>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Don't know</t>
  </si>
  <si>
    <t>Não sabe</t>
  </si>
  <si>
    <t>if</t>
  </si>
  <si>
    <t>data('MULPRESA') == '1'</t>
  </si>
  <si>
    <t>end if</t>
  </si>
  <si>
    <t>MAEBRAC</t>
  </si>
  <si>
    <t>Perimento do braco esquardo</t>
  </si>
  <si>
    <t>Maternal MUAC</t>
  </si>
  <si>
    <t>Card</t>
  </si>
  <si>
    <t>Woman</t>
  </si>
  <si>
    <t>data('CARTONA') == 'VIC'</t>
  </si>
  <si>
    <t>How many prenatal consultations?</t>
  </si>
  <si>
    <t>Number of times received iron/FA</t>
  </si>
  <si>
    <t>display.title.text.english</t>
  </si>
  <si>
    <t>display.prompt.text.english</t>
  </si>
  <si>
    <t>display.locale.text.english</t>
  </si>
  <si>
    <t>english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</si>
  <si>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</si>
  <si>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</si>
  <si>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</si>
  <si>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</si>
  <si>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</si>
  <si>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</si>
  <si>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</si>
  <si>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</si>
  <si>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</si>
  <si>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linked_visitdate</t>
  </si>
  <si>
    <t>linked_table</t>
  </si>
  <si>
    <t>{}</t>
  </si>
  <si>
    <t>CONT</t>
  </si>
  <si>
    <t>async_assign_date</t>
  </si>
  <si>
    <t>GRAVIDA_VISIT</t>
  </si>
  <si>
    <t>Pregnancies - visit</t>
  </si>
  <si>
    <t>Gravidezes - visita</t>
  </si>
  <si>
    <t>MIF_VISIT</t>
  </si>
  <si>
    <t>REGID = ?</t>
  </si>
  <si>
    <t>[data('REGID')]</t>
  </si>
  <si>
    <t>REGID</t>
  </si>
  <si>
    <t>text</t>
  </si>
  <si>
    <t>adate</t>
  </si>
  <si>
    <t>Save only mm.dd.yyyy with support for ?? at all positions</t>
  </si>
  <si>
    <t>pregnant</t>
  </si>
  <si>
    <t>GRAVIDA_ESTADO</t>
  </si>
  <si>
    <t>Still pregnant</t>
  </si>
  <si>
    <t>Ainda grávida</t>
  </si>
  <si>
    <t>Pregnancy ended</t>
  </si>
  <si>
    <t>Gravidez terminou</t>
  </si>
  <si>
    <t>data('GRAVIDA_ESTADO') == '1'</t>
  </si>
  <si>
    <t>Status on pregnancy</t>
  </si>
  <si>
    <t>data('GRAVIDA_ESTADO') == '2'</t>
  </si>
  <si>
    <t>pregstat</t>
  </si>
  <si>
    <t>OUTSTATUS</t>
  </si>
  <si>
    <t>Status of pregnancy end</t>
  </si>
  <si>
    <t>OUTDATE</t>
  </si>
  <si>
    <t>Date of pregnancy end</t>
  </si>
  <si>
    <t>data('OUTSTATUS') == '2'</t>
  </si>
  <si>
    <t>ABMES</t>
  </si>
  <si>
    <t>Length of pregnancy before miscariage</t>
  </si>
  <si>
    <t>data('OUTSTATUS') == '1'</t>
  </si>
  <si>
    <t>LITTERSIZE</t>
  </si>
  <si>
    <t>Number of children born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</si>
  <si>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</si>
  <si>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</si>
  <si>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</si>
  <si>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</si>
  <si>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</si>
  <si>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</si>
  <si>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</si>
  <si>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</si>
  <si>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assign</t>
  </si>
  <si>
    <t>GRINFOS</t>
  </si>
  <si>
    <t>data('inf2')</t>
  </si>
  <si>
    <t>else</t>
  </si>
  <si>
    <t>data('inf1')</t>
  </si>
  <si>
    <t>YesNoU</t>
  </si>
  <si>
    <t>GRCONS</t>
  </si>
  <si>
    <t>Did the woman seek consultations during pregnancy?</t>
  </si>
  <si>
    <t>CART_ANC</t>
  </si>
  <si>
    <t>GRVAC</t>
  </si>
  <si>
    <t>Vacina anti-tetánica durante esta gravidez?</t>
  </si>
  <si>
    <t>data('GRVAC') == '1'</t>
  </si>
  <si>
    <t>VACTTHI</t>
  </si>
  <si>
    <t>vac. Hist</t>
  </si>
  <si>
    <t>CDG_M</t>
  </si>
  <si>
    <t>data('CART_ANC') == 'VIC'</t>
  </si>
  <si>
    <t>CDG_C</t>
  </si>
  <si>
    <t>FEDEP_M</t>
  </si>
  <si>
    <t>FEDEP_C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</si>
  <si>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</si>
  <si>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</si>
  <si>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</si>
  <si>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</si>
  <si>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</si>
  <si>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</si>
  <si>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</si>
  <si>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</si>
  <si>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</si>
  <si>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</si>
  <si>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Miscarriage</t>
  </si>
  <si>
    <t>Aborto</t>
  </si>
  <si>
    <t>Moved before birth</t>
  </si>
  <si>
    <t>Enganou</t>
  </si>
  <si>
    <t>Never pregnant</t>
  </si>
  <si>
    <t>Mudou antes de parto</t>
  </si>
  <si>
    <t>Estado da gravidez</t>
  </si>
  <si>
    <t>Birth</t>
  </si>
  <si>
    <t>Nado</t>
  </si>
  <si>
    <t>Self</t>
  </si>
  <si>
    <t>Ela/e</t>
  </si>
  <si>
    <t>Other</t>
  </si>
  <si>
    <t>Outra/o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</si>
  <si>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</si>
  <si>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</si>
  <si>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</si>
  <si>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</si>
  <si>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</si>
  <si>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</si>
  <si>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</si>
  <si>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</si>
  <si>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</si>
  <si>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</si>
  <si>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</si>
  <si>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</si>
  <si>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</si>
  <si>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</si>
  <si>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</si>
  <si>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</si>
  <si>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</si>
  <si>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</si>
  <si>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</si>
  <si>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</si>
  <si>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</si>
  <si>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</si>
  <si>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</si>
  <si>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</si>
  <si>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Casa</t>
  </si>
  <si>
    <t>OU</t>
  </si>
  <si>
    <t>Elsewhere</t>
  </si>
  <si>
    <t>Outro</t>
  </si>
  <si>
    <t>DR</t>
  </si>
  <si>
    <t>Doctor</t>
  </si>
  <si>
    <t>Medico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</si>
  <si>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</si>
  <si>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</si>
  <si>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</si>
  <si>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</si>
  <si>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</si>
  <si>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</si>
  <si>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</si>
  <si>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</si>
  <si>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</si>
  <si>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</si>
  <si>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</si>
  <si>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</si>
  <si>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</si>
  <si>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</si>
  <si>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</si>
  <si>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</si>
  <si>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</si>
  <si>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</si>
  <si>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</t>
  </si>
  <si>
    <t>No one</t>
  </si>
  <si>
    <t>Ninguem</t>
  </si>
  <si>
    <t xml:space="preserve">Yes </t>
  </si>
  <si>
    <t>Sim</t>
  </si>
  <si>
    <t>No</t>
  </si>
  <si>
    <t>Não</t>
  </si>
  <si>
    <t>Same pregnancy since last visit</t>
  </si>
  <si>
    <t>GRAVIDEZMES</t>
  </si>
  <si>
    <t>data('GRAVIDEZMES') == '1'</t>
  </si>
  <si>
    <t>SES</t>
  </si>
  <si>
    <t>ses</t>
  </si>
  <si>
    <t>PREGID = ?</t>
  </si>
  <si>
    <t>[data('PREGID')]</t>
  </si>
  <si>
    <t>{PREGID: data('PREGID'), REGID: data('REGID'), SESDATA: data('PREGDIA')}</t>
  </si>
  <si>
    <t>VISITID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</si>
</sst>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4" fillId="3" borderId="0" xfId="0" applyFont="1" applyFill="1"/>
    <xf numFmtId="49" fontId="1" fillId="0" borderId="1" xfId="0" applyNumberFormat="1" applyFont="1" applyBorder="1"/>
    <xf numFmtId="49" fontId="4" fillId="0" borderId="0" xfId="0" applyNumberFormat="1" applyFont="1"/>
    <xf numFmtId="0" fontId="0" fillId="0" borderId="0" xfId="3" applyFont="1" applyAlignment="1">
      <alignment wrapText="1"/>
    </xf>
    <xf numFmtId="0" fontId="0" fillId="0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4" fillId="2" borderId="0" xfId="0" applyFont="1" applyFill="1"/>
    <xf numFmtId="0" fontId="4" fillId="4" borderId="0" xfId="0" applyFont="1" applyFill="1"/>
    <xf numFmtId="0" fontId="0" fillId="0" borderId="0" xfId="0" applyBorder="1"/>
    <xf numFmtId="0" fontId="4" fillId="0" borderId="0" xfId="0" applyFont="1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18730A62-28BE-437A-AABD-62A33FCC35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14.5703125" bestFit="1" customWidth="1"/>
    <col min="2" max="2" width="18.1406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106</v>
      </c>
      <c r="D1" s="3" t="s">
        <v>16</v>
      </c>
      <c r="E1" s="3" t="s">
        <v>108</v>
      </c>
      <c r="F1" s="3" t="s">
        <v>18</v>
      </c>
    </row>
    <row r="2" spans="1:6" x14ac:dyDescent="0.25">
      <c r="A2" t="s">
        <v>2</v>
      </c>
      <c r="B2" t="s">
        <v>124</v>
      </c>
    </row>
    <row r="3" spans="1:6" x14ac:dyDescent="0.25">
      <c r="A3" t="s">
        <v>3</v>
      </c>
      <c r="B3">
        <v>10072019</v>
      </c>
    </row>
    <row r="4" spans="1:6" x14ac:dyDescent="0.25">
      <c r="A4" t="s">
        <v>4</v>
      </c>
      <c r="B4" t="s">
        <v>124</v>
      </c>
    </row>
    <row r="5" spans="1:6" x14ac:dyDescent="0.25">
      <c r="A5" t="s">
        <v>5</v>
      </c>
      <c r="C5" t="s">
        <v>125</v>
      </c>
      <c r="D5" t="s">
        <v>126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109</v>
      </c>
      <c r="E7" t="s">
        <v>19</v>
      </c>
      <c r="F7" t="s">
        <v>20</v>
      </c>
    </row>
    <row r="8" spans="1:6" x14ac:dyDescent="0.25">
      <c r="A8" s="5" t="s">
        <v>31</v>
      </c>
      <c r="B8" s="5" t="s">
        <v>32</v>
      </c>
    </row>
    <row r="9" spans="1:6" x14ac:dyDescent="0.25">
      <c r="A9" s="6" t="s">
        <v>33</v>
      </c>
      <c r="B9" s="6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131"/>
  <sheetViews>
    <sheetView workbookViewId="0">
      <pane ySplit="1" topLeftCell="A2" activePane="bottomLeft" state="frozen"/>
      <selection pane="bottomLeft" activeCell="E18" sqref="E1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1.140625" bestFit="1" customWidth="1"/>
    <col min="5" max="5" width="15.425781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3" customFormat="1" x14ac:dyDescent="0.25">
      <c r="A1" s="4" t="s">
        <v>27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107</v>
      </c>
      <c r="H1" s="3" t="s">
        <v>11</v>
      </c>
      <c r="I1" s="4" t="s">
        <v>26</v>
      </c>
    </row>
    <row r="2" spans="1:9" x14ac:dyDescent="0.25">
      <c r="B2" t="s">
        <v>12</v>
      </c>
    </row>
    <row r="3" spans="1:9" x14ac:dyDescent="0.25">
      <c r="D3" t="s">
        <v>25</v>
      </c>
      <c r="E3" t="s">
        <v>50</v>
      </c>
      <c r="F3" t="s">
        <v>52</v>
      </c>
      <c r="G3" s="6"/>
      <c r="H3" s="6" t="s">
        <v>40</v>
      </c>
    </row>
    <row r="4" spans="1:9" s="13" customFormat="1" x14ac:dyDescent="0.25">
      <c r="A4" s="12"/>
      <c r="D4" s="13" t="s">
        <v>25</v>
      </c>
      <c r="E4" t="s">
        <v>134</v>
      </c>
      <c r="F4" t="s">
        <v>135</v>
      </c>
      <c r="G4" s="15" t="s">
        <v>141</v>
      </c>
      <c r="H4" s="15" t="s">
        <v>197</v>
      </c>
      <c r="I4" s="12"/>
    </row>
    <row r="5" spans="1:9" s="13" customFormat="1" x14ac:dyDescent="0.25">
      <c r="A5" s="12"/>
      <c r="B5" s="13" t="s">
        <v>13</v>
      </c>
      <c r="I5" s="12"/>
    </row>
    <row r="6" spans="1:9" x14ac:dyDescent="0.25">
      <c r="B6" t="s">
        <v>95</v>
      </c>
      <c r="C6" t="s">
        <v>96</v>
      </c>
    </row>
    <row r="7" spans="1:9" x14ac:dyDescent="0.25">
      <c r="B7" t="s">
        <v>12</v>
      </c>
    </row>
    <row r="8" spans="1:9" x14ac:dyDescent="0.25">
      <c r="D8" t="s">
        <v>30</v>
      </c>
      <c r="F8" t="s">
        <v>98</v>
      </c>
      <c r="G8" t="s">
        <v>100</v>
      </c>
      <c r="H8" t="s">
        <v>99</v>
      </c>
    </row>
    <row r="9" spans="1:9" x14ac:dyDescent="0.25">
      <c r="B9" t="s">
        <v>13</v>
      </c>
    </row>
    <row r="10" spans="1:9" x14ac:dyDescent="0.25">
      <c r="B10" t="s">
        <v>97</v>
      </c>
    </row>
    <row r="11" spans="1:9" s="13" customFormat="1" x14ac:dyDescent="0.25">
      <c r="A11" s="7"/>
      <c r="B11" s="14" t="s">
        <v>95</v>
      </c>
      <c r="C11" s="13" t="s">
        <v>140</v>
      </c>
      <c r="I11" s="12"/>
    </row>
    <row r="12" spans="1:9" s="13" customFormat="1" x14ac:dyDescent="0.25">
      <c r="A12" s="18"/>
      <c r="B12" s="14" t="s">
        <v>12</v>
      </c>
      <c r="I12" s="12"/>
    </row>
    <row r="13" spans="1:9" s="13" customFormat="1" x14ac:dyDescent="0.25">
      <c r="A13" s="12"/>
      <c r="D13" s="14" t="s">
        <v>25</v>
      </c>
      <c r="E13" t="s">
        <v>167</v>
      </c>
      <c r="F13" t="s">
        <v>261</v>
      </c>
      <c r="G13" s="15" t="s">
        <v>260</v>
      </c>
      <c r="H13" s="15" t="s">
        <v>260</v>
      </c>
      <c r="I13" s="12"/>
    </row>
    <row r="14" spans="1:9" s="13" customFormat="1" x14ac:dyDescent="0.25">
      <c r="A14" s="18"/>
      <c r="B14" s="14" t="s">
        <v>13</v>
      </c>
      <c r="I14" s="12"/>
    </row>
    <row r="15" spans="1:9" x14ac:dyDescent="0.25">
      <c r="B15" t="s">
        <v>95</v>
      </c>
      <c r="C15" t="s">
        <v>262</v>
      </c>
    </row>
    <row r="16" spans="1:9" x14ac:dyDescent="0.25">
      <c r="B16" t="s">
        <v>12</v>
      </c>
    </row>
    <row r="17" spans="2:8" x14ac:dyDescent="0.25">
      <c r="D17" t="s">
        <v>28</v>
      </c>
      <c r="G17" s="6" t="s">
        <v>263</v>
      </c>
      <c r="H17" s="6" t="s">
        <v>263</v>
      </c>
    </row>
    <row r="18" spans="2:8" x14ac:dyDescent="0.25">
      <c r="D18" t="s">
        <v>120</v>
      </c>
      <c r="E18" t="s">
        <v>264</v>
      </c>
    </row>
    <row r="19" spans="2:8" x14ac:dyDescent="0.25">
      <c r="B19" t="s">
        <v>13</v>
      </c>
    </row>
    <row r="20" spans="2:8" x14ac:dyDescent="0.25">
      <c r="B20" t="s">
        <v>97</v>
      </c>
    </row>
    <row r="21" spans="2:8" x14ac:dyDescent="0.25">
      <c r="B21" t="s">
        <v>12</v>
      </c>
    </row>
    <row r="22" spans="2:8" x14ac:dyDescent="0.25">
      <c r="D22" t="s">
        <v>25</v>
      </c>
      <c r="E22" t="s">
        <v>51</v>
      </c>
      <c r="F22" t="s">
        <v>53</v>
      </c>
      <c r="G22" s="6"/>
      <c r="H22" s="6" t="s">
        <v>41</v>
      </c>
    </row>
    <row r="23" spans="2:8" x14ac:dyDescent="0.25">
      <c r="B23" t="s">
        <v>13</v>
      </c>
    </row>
    <row r="24" spans="2:8" x14ac:dyDescent="0.25">
      <c r="B24" t="s">
        <v>12</v>
      </c>
    </row>
    <row r="25" spans="2:8" x14ac:dyDescent="0.25">
      <c r="D25" t="s">
        <v>30</v>
      </c>
      <c r="F25" t="s">
        <v>54</v>
      </c>
      <c r="G25" s="6"/>
      <c r="H25" s="6" t="s">
        <v>42</v>
      </c>
    </row>
    <row r="26" spans="2:8" x14ac:dyDescent="0.25">
      <c r="B26" t="s">
        <v>13</v>
      </c>
    </row>
    <row r="27" spans="2:8" x14ac:dyDescent="0.25">
      <c r="B27" t="s">
        <v>12</v>
      </c>
    </row>
    <row r="28" spans="2:8" x14ac:dyDescent="0.25">
      <c r="D28" t="s">
        <v>28</v>
      </c>
      <c r="G28" s="6"/>
      <c r="H28" s="6" t="s">
        <v>43</v>
      </c>
    </row>
    <row r="29" spans="2:8" x14ac:dyDescent="0.25">
      <c r="D29" t="s">
        <v>132</v>
      </c>
      <c r="F29" t="s">
        <v>56</v>
      </c>
      <c r="G29" t="s">
        <v>102</v>
      </c>
      <c r="H29" t="s">
        <v>45</v>
      </c>
    </row>
    <row r="30" spans="2:8" x14ac:dyDescent="0.25">
      <c r="B30" t="s">
        <v>95</v>
      </c>
      <c r="C30" t="s">
        <v>103</v>
      </c>
    </row>
    <row r="31" spans="2:8" x14ac:dyDescent="0.25">
      <c r="D31" t="s">
        <v>132</v>
      </c>
      <c r="F31" t="s">
        <v>55</v>
      </c>
      <c r="G31" t="s">
        <v>101</v>
      </c>
      <c r="H31" t="s">
        <v>44</v>
      </c>
    </row>
    <row r="32" spans="2:8" x14ac:dyDescent="0.25">
      <c r="B32" t="s">
        <v>97</v>
      </c>
    </row>
    <row r="33" spans="2:8" x14ac:dyDescent="0.25">
      <c r="B33" t="s">
        <v>13</v>
      </c>
    </row>
    <row r="34" spans="2:8" x14ac:dyDescent="0.25">
      <c r="B34" t="s">
        <v>12</v>
      </c>
    </row>
    <row r="35" spans="2:8" x14ac:dyDescent="0.25">
      <c r="D35" t="s">
        <v>28</v>
      </c>
      <c r="G35" t="s">
        <v>104</v>
      </c>
      <c r="H35" t="s">
        <v>48</v>
      </c>
    </row>
    <row r="36" spans="2:8" x14ac:dyDescent="0.25">
      <c r="D36" t="s">
        <v>30</v>
      </c>
      <c r="F36" t="s">
        <v>58</v>
      </c>
      <c r="G36" t="s">
        <v>102</v>
      </c>
      <c r="H36" t="s">
        <v>45</v>
      </c>
    </row>
    <row r="37" spans="2:8" x14ac:dyDescent="0.25">
      <c r="B37" t="s">
        <v>95</v>
      </c>
      <c r="C37" t="s">
        <v>103</v>
      </c>
    </row>
    <row r="38" spans="2:8" x14ac:dyDescent="0.25">
      <c r="D38" t="s">
        <v>30</v>
      </c>
      <c r="F38" t="s">
        <v>57</v>
      </c>
      <c r="G38" t="s">
        <v>101</v>
      </c>
      <c r="H38" t="s">
        <v>44</v>
      </c>
    </row>
    <row r="39" spans="2:8" x14ac:dyDescent="0.25">
      <c r="B39" t="s">
        <v>97</v>
      </c>
    </row>
    <row r="40" spans="2:8" x14ac:dyDescent="0.25">
      <c r="B40" t="s">
        <v>13</v>
      </c>
    </row>
    <row r="41" spans="2:8" x14ac:dyDescent="0.25">
      <c r="B41" t="s">
        <v>12</v>
      </c>
    </row>
    <row r="42" spans="2:8" x14ac:dyDescent="0.25">
      <c r="D42" t="s">
        <v>28</v>
      </c>
      <c r="G42" t="s">
        <v>105</v>
      </c>
      <c r="H42" t="s">
        <v>46</v>
      </c>
    </row>
    <row r="43" spans="2:8" x14ac:dyDescent="0.25">
      <c r="D43" t="s">
        <v>30</v>
      </c>
      <c r="F43" t="s">
        <v>63</v>
      </c>
      <c r="G43" t="s">
        <v>102</v>
      </c>
      <c r="H43" t="s">
        <v>45</v>
      </c>
    </row>
    <row r="44" spans="2:8" x14ac:dyDescent="0.25">
      <c r="B44" t="s">
        <v>95</v>
      </c>
      <c r="C44" t="s">
        <v>103</v>
      </c>
    </row>
    <row r="45" spans="2:8" x14ac:dyDescent="0.25">
      <c r="D45" t="s">
        <v>30</v>
      </c>
      <c r="F45" t="s">
        <v>62</v>
      </c>
      <c r="G45" t="s">
        <v>101</v>
      </c>
      <c r="H45" t="s">
        <v>44</v>
      </c>
    </row>
    <row r="46" spans="2:8" x14ac:dyDescent="0.25">
      <c r="B46" t="s">
        <v>97</v>
      </c>
    </row>
    <row r="47" spans="2:8" x14ac:dyDescent="0.25">
      <c r="B47" t="s">
        <v>13</v>
      </c>
    </row>
    <row r="48" spans="2:8" x14ac:dyDescent="0.25">
      <c r="B48" t="s">
        <v>12</v>
      </c>
    </row>
    <row r="49" spans="1:8" x14ac:dyDescent="0.25">
      <c r="D49" t="s">
        <v>28</v>
      </c>
      <c r="G49" s="6"/>
      <c r="H49" s="6" t="s">
        <v>47</v>
      </c>
    </row>
    <row r="50" spans="1:8" x14ac:dyDescent="0.25">
      <c r="D50" t="s">
        <v>30</v>
      </c>
      <c r="F50" t="s">
        <v>59</v>
      </c>
      <c r="G50" t="s">
        <v>102</v>
      </c>
      <c r="H50" t="s">
        <v>45</v>
      </c>
    </row>
    <row r="51" spans="1:8" x14ac:dyDescent="0.25">
      <c r="B51" t="s">
        <v>95</v>
      </c>
      <c r="C51" t="s">
        <v>103</v>
      </c>
    </row>
    <row r="52" spans="1:8" x14ac:dyDescent="0.25">
      <c r="D52" t="s">
        <v>30</v>
      </c>
      <c r="F52" t="s">
        <v>61</v>
      </c>
      <c r="G52" t="s">
        <v>101</v>
      </c>
      <c r="H52" t="s">
        <v>44</v>
      </c>
    </row>
    <row r="53" spans="1:8" x14ac:dyDescent="0.25">
      <c r="B53" t="s">
        <v>97</v>
      </c>
    </row>
    <row r="54" spans="1:8" x14ac:dyDescent="0.25">
      <c r="B54" t="s">
        <v>13</v>
      </c>
    </row>
    <row r="55" spans="1:8" x14ac:dyDescent="0.25">
      <c r="B55" t="s">
        <v>95</v>
      </c>
      <c r="C55" t="s">
        <v>103</v>
      </c>
    </row>
    <row r="56" spans="1:8" x14ac:dyDescent="0.25">
      <c r="B56" t="s">
        <v>12</v>
      </c>
    </row>
    <row r="57" spans="1:8" x14ac:dyDescent="0.25">
      <c r="D57" t="s">
        <v>132</v>
      </c>
      <c r="F57" t="s">
        <v>60</v>
      </c>
      <c r="G57" s="6"/>
      <c r="H57" s="6" t="s">
        <v>49</v>
      </c>
    </row>
    <row r="58" spans="1:8" x14ac:dyDescent="0.25">
      <c r="B58" t="s">
        <v>13</v>
      </c>
    </row>
    <row r="59" spans="1:8" x14ac:dyDescent="0.25">
      <c r="B59" t="s">
        <v>97</v>
      </c>
    </row>
    <row r="60" spans="1:8" x14ac:dyDescent="0.25">
      <c r="A60" s="7"/>
      <c r="B60" t="s">
        <v>97</v>
      </c>
    </row>
    <row r="61" spans="1:8" x14ac:dyDescent="0.25">
      <c r="A61" s="16"/>
      <c r="B61" t="s">
        <v>95</v>
      </c>
      <c r="C61" s="13" t="s">
        <v>142</v>
      </c>
    </row>
    <row r="62" spans="1:8" x14ac:dyDescent="0.25">
      <c r="A62" s="11"/>
      <c r="B62" s="11" t="s">
        <v>12</v>
      </c>
    </row>
    <row r="63" spans="1:8" x14ac:dyDescent="0.25">
      <c r="A63" s="11"/>
      <c r="B63" s="11"/>
      <c r="D63" t="s">
        <v>25</v>
      </c>
      <c r="E63" t="s">
        <v>143</v>
      </c>
      <c r="F63" t="s">
        <v>144</v>
      </c>
      <c r="G63" s="6" t="s">
        <v>145</v>
      </c>
      <c r="H63" s="6" t="s">
        <v>145</v>
      </c>
    </row>
    <row r="64" spans="1:8" x14ac:dyDescent="0.25">
      <c r="A64" s="11"/>
      <c r="B64" s="11" t="s">
        <v>13</v>
      </c>
    </row>
    <row r="65" spans="1:8" x14ac:dyDescent="0.25">
      <c r="A65" s="11"/>
      <c r="B65" s="11" t="s">
        <v>12</v>
      </c>
    </row>
    <row r="66" spans="1:8" x14ac:dyDescent="0.25">
      <c r="A66" s="11"/>
      <c r="B66" s="11"/>
      <c r="D66" t="s">
        <v>132</v>
      </c>
      <c r="F66" t="s">
        <v>146</v>
      </c>
      <c r="G66" s="6" t="s">
        <v>147</v>
      </c>
      <c r="H66" s="6" t="s">
        <v>147</v>
      </c>
    </row>
    <row r="67" spans="1:8" x14ac:dyDescent="0.25">
      <c r="A67" s="11"/>
      <c r="B67" s="11" t="s">
        <v>13</v>
      </c>
    </row>
    <row r="68" spans="1:8" x14ac:dyDescent="0.25">
      <c r="A68" s="11"/>
      <c r="B68" s="11" t="s">
        <v>95</v>
      </c>
      <c r="C68" t="s">
        <v>148</v>
      </c>
    </row>
    <row r="69" spans="1:8" x14ac:dyDescent="0.25">
      <c r="A69" s="11"/>
      <c r="B69" s="11" t="s">
        <v>12</v>
      </c>
    </row>
    <row r="70" spans="1:8" x14ac:dyDescent="0.25">
      <c r="A70" s="11"/>
      <c r="B70" s="11"/>
      <c r="D70" t="s">
        <v>30</v>
      </c>
      <c r="F70" t="s">
        <v>149</v>
      </c>
      <c r="G70" s="6" t="s">
        <v>150</v>
      </c>
      <c r="H70" s="6" t="s">
        <v>150</v>
      </c>
    </row>
    <row r="71" spans="1:8" x14ac:dyDescent="0.25">
      <c r="A71" s="11"/>
      <c r="B71" s="11" t="s">
        <v>13</v>
      </c>
    </row>
    <row r="72" spans="1:8" x14ac:dyDescent="0.25">
      <c r="A72" s="11"/>
      <c r="B72" s="11" t="s">
        <v>97</v>
      </c>
    </row>
    <row r="73" spans="1:8" x14ac:dyDescent="0.25">
      <c r="A73" s="11"/>
      <c r="B73" s="11" t="s">
        <v>95</v>
      </c>
      <c r="C73" t="s">
        <v>151</v>
      </c>
    </row>
    <row r="74" spans="1:8" x14ac:dyDescent="0.25">
      <c r="A74" s="11"/>
      <c r="B74" s="11" t="s">
        <v>12</v>
      </c>
    </row>
    <row r="75" spans="1:8" x14ac:dyDescent="0.25">
      <c r="A75" s="11"/>
      <c r="B75" s="11"/>
      <c r="D75" t="s">
        <v>30</v>
      </c>
      <c r="F75" t="s">
        <v>152</v>
      </c>
      <c r="G75" s="6" t="s">
        <v>153</v>
      </c>
      <c r="H75" s="6" t="s">
        <v>153</v>
      </c>
    </row>
    <row r="76" spans="1:8" x14ac:dyDescent="0.25">
      <c r="A76" s="11"/>
      <c r="B76" s="11" t="s">
        <v>13</v>
      </c>
    </row>
    <row r="77" spans="1:8" x14ac:dyDescent="0.25">
      <c r="A77" s="11"/>
      <c r="B77" s="11" t="s">
        <v>97</v>
      </c>
    </row>
    <row r="78" spans="1:8" x14ac:dyDescent="0.25">
      <c r="A78" s="11"/>
      <c r="B78" s="11" t="s">
        <v>12</v>
      </c>
    </row>
    <row r="79" spans="1:8" x14ac:dyDescent="0.25">
      <c r="A79" s="11"/>
      <c r="B79" s="11"/>
      <c r="D79" t="s">
        <v>25</v>
      </c>
      <c r="E79" t="s">
        <v>154</v>
      </c>
      <c r="F79" t="s">
        <v>154</v>
      </c>
      <c r="G79" t="s">
        <v>155</v>
      </c>
      <c r="H79" t="s">
        <v>156</v>
      </c>
    </row>
    <row r="80" spans="1:8" x14ac:dyDescent="0.25">
      <c r="A80" s="11"/>
      <c r="B80" s="11" t="s">
        <v>95</v>
      </c>
      <c r="C80" t="s">
        <v>157</v>
      </c>
    </row>
    <row r="81" spans="1:9" x14ac:dyDescent="0.25">
      <c r="A81" s="11"/>
      <c r="B81" s="11"/>
      <c r="D81" t="s">
        <v>25</v>
      </c>
      <c r="E81" t="s">
        <v>158</v>
      </c>
      <c r="F81" t="s">
        <v>158</v>
      </c>
      <c r="G81" t="s">
        <v>159</v>
      </c>
      <c r="H81" t="s">
        <v>160</v>
      </c>
    </row>
    <row r="82" spans="1:9" x14ac:dyDescent="0.25">
      <c r="A82" s="11"/>
      <c r="B82" s="11" t="s">
        <v>161</v>
      </c>
    </row>
    <row r="83" spans="1:9" x14ac:dyDescent="0.25">
      <c r="A83" s="11"/>
      <c r="B83" s="11" t="s">
        <v>95</v>
      </c>
      <c r="C83" t="s">
        <v>157</v>
      </c>
    </row>
    <row r="84" spans="1:9" x14ac:dyDescent="0.25">
      <c r="A84" s="11"/>
      <c r="B84" s="11"/>
      <c r="D84" t="s">
        <v>162</v>
      </c>
      <c r="F84" t="s">
        <v>163</v>
      </c>
      <c r="I84" t="s">
        <v>164</v>
      </c>
    </row>
    <row r="85" spans="1:9" x14ac:dyDescent="0.25">
      <c r="A85" s="11"/>
      <c r="B85" s="11" t="s">
        <v>165</v>
      </c>
    </row>
    <row r="86" spans="1:9" x14ac:dyDescent="0.25">
      <c r="A86" s="11"/>
      <c r="B86" s="11"/>
      <c r="D86" t="s">
        <v>162</v>
      </c>
      <c r="F86" t="s">
        <v>163</v>
      </c>
      <c r="I86" t="s">
        <v>166</v>
      </c>
    </row>
    <row r="87" spans="1:9" x14ac:dyDescent="0.25">
      <c r="A87" s="11"/>
      <c r="B87" s="11" t="s">
        <v>97</v>
      </c>
    </row>
    <row r="88" spans="1:9" x14ac:dyDescent="0.25">
      <c r="A88" s="11"/>
      <c r="B88" s="11" t="s">
        <v>13</v>
      </c>
    </row>
    <row r="89" spans="1:9" x14ac:dyDescent="0.25">
      <c r="A89" s="11"/>
      <c r="B89" s="11" t="s">
        <v>12</v>
      </c>
    </row>
    <row r="90" spans="1:9" x14ac:dyDescent="0.25">
      <c r="A90" s="11"/>
      <c r="B90" s="11"/>
      <c r="D90" t="s">
        <v>25</v>
      </c>
      <c r="E90" t="s">
        <v>167</v>
      </c>
      <c r="F90" t="s">
        <v>168</v>
      </c>
      <c r="G90" s="6" t="s">
        <v>169</v>
      </c>
      <c r="H90" s="6" t="s">
        <v>169</v>
      </c>
    </row>
    <row r="91" spans="1:9" x14ac:dyDescent="0.25">
      <c r="A91" s="11"/>
      <c r="B91" s="11" t="s">
        <v>13</v>
      </c>
    </row>
    <row r="92" spans="1:9" x14ac:dyDescent="0.25">
      <c r="A92" s="11"/>
      <c r="B92" s="11" t="s">
        <v>12</v>
      </c>
    </row>
    <row r="93" spans="1:9" x14ac:dyDescent="0.25">
      <c r="A93" s="11"/>
      <c r="B93" s="11"/>
      <c r="D93" t="s">
        <v>25</v>
      </c>
      <c r="E93" t="s">
        <v>51</v>
      </c>
      <c r="F93" t="s">
        <v>170</v>
      </c>
      <c r="G93" s="6" t="s">
        <v>101</v>
      </c>
      <c r="H93" s="6" t="s">
        <v>101</v>
      </c>
    </row>
    <row r="94" spans="1:9" x14ac:dyDescent="0.25">
      <c r="A94" s="11"/>
      <c r="B94" s="11" t="s">
        <v>13</v>
      </c>
      <c r="G94" s="11"/>
      <c r="H94" s="11"/>
    </row>
    <row r="95" spans="1:9" x14ac:dyDescent="0.25">
      <c r="A95" s="11"/>
      <c r="B95" s="11" t="s">
        <v>12</v>
      </c>
      <c r="G95" s="11"/>
      <c r="H95" s="11"/>
    </row>
    <row r="96" spans="1:9" x14ac:dyDescent="0.25">
      <c r="A96" s="11"/>
      <c r="B96" s="11"/>
      <c r="D96" t="s">
        <v>25</v>
      </c>
      <c r="E96" t="s">
        <v>167</v>
      </c>
      <c r="F96" t="s">
        <v>171</v>
      </c>
      <c r="G96" s="6"/>
      <c r="H96" s="6" t="s">
        <v>172</v>
      </c>
    </row>
    <row r="97" spans="1:8" x14ac:dyDescent="0.25">
      <c r="A97" s="11"/>
      <c r="B97" s="11" t="s">
        <v>95</v>
      </c>
      <c r="C97" t="s">
        <v>173</v>
      </c>
    </row>
    <row r="98" spans="1:8" x14ac:dyDescent="0.25">
      <c r="A98" s="11"/>
      <c r="B98" s="11"/>
      <c r="D98" t="s">
        <v>30</v>
      </c>
      <c r="F98" t="s">
        <v>174</v>
      </c>
      <c r="G98" s="6" t="s">
        <v>175</v>
      </c>
      <c r="H98" s="6" t="s">
        <v>175</v>
      </c>
    </row>
    <row r="99" spans="1:8" x14ac:dyDescent="0.25">
      <c r="A99" s="11"/>
      <c r="B99" s="11" t="s">
        <v>97</v>
      </c>
    </row>
    <row r="100" spans="1:8" x14ac:dyDescent="0.25">
      <c r="A100" s="11"/>
      <c r="B100" s="11" t="s">
        <v>13</v>
      </c>
    </row>
    <row r="101" spans="1:8" x14ac:dyDescent="0.25">
      <c r="A101" s="11"/>
      <c r="B101" s="11" t="s">
        <v>12</v>
      </c>
    </row>
    <row r="102" spans="1:8" x14ac:dyDescent="0.25">
      <c r="A102" s="11"/>
      <c r="B102" s="11"/>
      <c r="D102" t="s">
        <v>28</v>
      </c>
      <c r="G102" t="s">
        <v>104</v>
      </c>
      <c r="H102" t="s">
        <v>48</v>
      </c>
    </row>
    <row r="103" spans="1:8" x14ac:dyDescent="0.25">
      <c r="A103" s="11"/>
      <c r="B103" s="11"/>
      <c r="D103" t="s">
        <v>30</v>
      </c>
      <c r="F103" t="s">
        <v>176</v>
      </c>
      <c r="G103" t="s">
        <v>102</v>
      </c>
      <c r="H103" t="s">
        <v>45</v>
      </c>
    </row>
    <row r="104" spans="1:8" x14ac:dyDescent="0.25">
      <c r="A104" s="11"/>
      <c r="B104" s="11" t="s">
        <v>95</v>
      </c>
      <c r="C104" t="s">
        <v>177</v>
      </c>
    </row>
    <row r="105" spans="1:8" x14ac:dyDescent="0.25">
      <c r="A105" s="11"/>
      <c r="B105" s="11"/>
      <c r="D105" t="s">
        <v>30</v>
      </c>
      <c r="F105" t="s">
        <v>178</v>
      </c>
      <c r="G105" t="s">
        <v>101</v>
      </c>
      <c r="H105" t="s">
        <v>44</v>
      </c>
    </row>
    <row r="106" spans="1:8" x14ac:dyDescent="0.25">
      <c r="A106" s="11"/>
      <c r="B106" s="11" t="s">
        <v>97</v>
      </c>
    </row>
    <row r="107" spans="1:8" x14ac:dyDescent="0.25">
      <c r="A107" s="11"/>
      <c r="B107" s="11" t="s">
        <v>13</v>
      </c>
    </row>
    <row r="108" spans="1:8" x14ac:dyDescent="0.25">
      <c r="A108" s="11"/>
      <c r="B108" s="11" t="s">
        <v>12</v>
      </c>
    </row>
    <row r="109" spans="1:8" x14ac:dyDescent="0.25">
      <c r="A109" s="11"/>
      <c r="B109" s="11"/>
      <c r="D109" t="s">
        <v>28</v>
      </c>
      <c r="G109" t="s">
        <v>105</v>
      </c>
      <c r="H109" t="s">
        <v>46</v>
      </c>
    </row>
    <row r="110" spans="1:8" x14ac:dyDescent="0.25">
      <c r="A110" s="11"/>
      <c r="B110" s="11"/>
      <c r="D110" t="s">
        <v>30</v>
      </c>
      <c r="F110" t="s">
        <v>179</v>
      </c>
      <c r="G110" t="s">
        <v>102</v>
      </c>
      <c r="H110" t="s">
        <v>45</v>
      </c>
    </row>
    <row r="111" spans="1:8" x14ac:dyDescent="0.25">
      <c r="A111" s="11"/>
      <c r="B111" s="11" t="s">
        <v>95</v>
      </c>
      <c r="C111" t="s">
        <v>177</v>
      </c>
    </row>
    <row r="112" spans="1:8" x14ac:dyDescent="0.25">
      <c r="A112" s="11"/>
      <c r="B112" s="11"/>
      <c r="D112" t="s">
        <v>30</v>
      </c>
      <c r="F112" t="s">
        <v>180</v>
      </c>
      <c r="G112" t="s">
        <v>101</v>
      </c>
      <c r="H112" t="s">
        <v>44</v>
      </c>
    </row>
    <row r="113" spans="1:8" x14ac:dyDescent="0.25">
      <c r="A113" s="11"/>
      <c r="B113" s="11" t="s">
        <v>97</v>
      </c>
    </row>
    <row r="114" spans="1:8" x14ac:dyDescent="0.25">
      <c r="A114" s="11"/>
      <c r="B114" s="11" t="s">
        <v>13</v>
      </c>
    </row>
    <row r="115" spans="1:8" x14ac:dyDescent="0.25">
      <c r="A115" s="11"/>
      <c r="B115" s="11" t="s">
        <v>12</v>
      </c>
    </row>
    <row r="116" spans="1:8" x14ac:dyDescent="0.25">
      <c r="A116" s="11"/>
      <c r="B116" s="11"/>
      <c r="D116" t="s">
        <v>28</v>
      </c>
      <c r="G116" s="6"/>
      <c r="H116" s="6" t="s">
        <v>47</v>
      </c>
    </row>
    <row r="117" spans="1:8" x14ac:dyDescent="0.25">
      <c r="A117" s="11"/>
      <c r="B117" s="11"/>
      <c r="D117" t="s">
        <v>30</v>
      </c>
      <c r="F117" t="s">
        <v>181</v>
      </c>
      <c r="G117" t="s">
        <v>102</v>
      </c>
      <c r="H117" t="s">
        <v>45</v>
      </c>
    </row>
    <row r="118" spans="1:8" x14ac:dyDescent="0.25">
      <c r="A118" s="11"/>
      <c r="B118" s="11" t="s">
        <v>95</v>
      </c>
      <c r="C118" t="s">
        <v>177</v>
      </c>
    </row>
    <row r="119" spans="1:8" x14ac:dyDescent="0.25">
      <c r="A119" s="11"/>
      <c r="B119" s="11"/>
      <c r="D119" t="s">
        <v>30</v>
      </c>
      <c r="F119" t="s">
        <v>182</v>
      </c>
      <c r="G119" t="s">
        <v>101</v>
      </c>
      <c r="H119" t="s">
        <v>44</v>
      </c>
    </row>
    <row r="120" spans="1:8" x14ac:dyDescent="0.25">
      <c r="A120" s="11"/>
      <c r="B120" s="11" t="s">
        <v>97</v>
      </c>
    </row>
    <row r="121" spans="1:8" x14ac:dyDescent="0.25">
      <c r="A121" s="11"/>
      <c r="B121" s="11" t="s">
        <v>13</v>
      </c>
    </row>
    <row r="122" spans="1:8" x14ac:dyDescent="0.25">
      <c r="A122" s="11"/>
      <c r="B122" s="11" t="s">
        <v>12</v>
      </c>
    </row>
    <row r="123" spans="1:8" x14ac:dyDescent="0.25">
      <c r="A123" s="11"/>
      <c r="B123" s="11"/>
      <c r="D123" t="s">
        <v>25</v>
      </c>
      <c r="E123" t="s">
        <v>167</v>
      </c>
      <c r="F123" t="s">
        <v>183</v>
      </c>
      <c r="G123" s="6" t="s">
        <v>184</v>
      </c>
      <c r="H123" s="6" t="s">
        <v>184</v>
      </c>
    </row>
    <row r="124" spans="1:8" x14ac:dyDescent="0.25">
      <c r="A124" s="11"/>
      <c r="B124" s="11" t="s">
        <v>13</v>
      </c>
    </row>
    <row r="125" spans="1:8" x14ac:dyDescent="0.25">
      <c r="A125" s="11"/>
      <c r="B125" s="11" t="s">
        <v>12</v>
      </c>
    </row>
    <row r="126" spans="1:8" x14ac:dyDescent="0.25">
      <c r="A126" s="11"/>
      <c r="B126" s="11"/>
      <c r="D126" t="s">
        <v>25</v>
      </c>
      <c r="E126" t="s">
        <v>185</v>
      </c>
      <c r="F126" t="s">
        <v>186</v>
      </c>
      <c r="G126" s="6" t="s">
        <v>187</v>
      </c>
      <c r="H126" s="6" t="s">
        <v>187</v>
      </c>
    </row>
    <row r="127" spans="1:8" x14ac:dyDescent="0.25">
      <c r="A127" s="11"/>
      <c r="B127" s="11" t="s">
        <v>13</v>
      </c>
    </row>
    <row r="128" spans="1:8" x14ac:dyDescent="0.25">
      <c r="A128" s="11"/>
      <c r="B128" s="11" t="s">
        <v>12</v>
      </c>
    </row>
    <row r="129" spans="1:8" x14ac:dyDescent="0.25">
      <c r="A129" s="11"/>
      <c r="B129" s="11"/>
      <c r="D129" t="s">
        <v>25</v>
      </c>
      <c r="E129" t="s">
        <v>188</v>
      </c>
      <c r="F129" t="s">
        <v>189</v>
      </c>
      <c r="G129" s="6" t="s">
        <v>190</v>
      </c>
      <c r="H129" s="6" t="s">
        <v>190</v>
      </c>
    </row>
    <row r="130" spans="1:8" x14ac:dyDescent="0.25">
      <c r="A130" s="11"/>
      <c r="B130" s="11" t="s">
        <v>13</v>
      </c>
    </row>
    <row r="131" spans="1:8" x14ac:dyDescent="0.25">
      <c r="A131" s="16"/>
      <c r="B131" t="s">
        <v>97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D80F5-C430-4F23-B07C-4493C6C076E0}">
  <dimension ref="A1:I4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14.7109375" bestFit="1" customWidth="1"/>
    <col min="4" max="4" width="15" bestFit="1" customWidth="1"/>
    <col min="5" max="5" width="10.28515625" bestFit="1" customWidth="1"/>
    <col min="6" max="6" width="15.140625" bestFit="1" customWidth="1"/>
    <col min="7" max="7" width="66.7109375" bestFit="1" customWidth="1"/>
    <col min="8" max="8" width="37.42578125" bestFit="1" customWidth="1"/>
    <col min="9" max="9" width="10.42578125" bestFit="1" customWidth="1"/>
  </cols>
  <sheetData>
    <row r="1" spans="1:9" s="3" customFormat="1" x14ac:dyDescent="0.25">
      <c r="A1" s="3" t="s">
        <v>110</v>
      </c>
      <c r="B1" s="3" t="s">
        <v>111</v>
      </c>
      <c r="C1" s="8" t="s">
        <v>112</v>
      </c>
      <c r="D1" s="8" t="s">
        <v>113</v>
      </c>
      <c r="E1" s="8" t="s">
        <v>114</v>
      </c>
      <c r="F1" s="8" t="s">
        <v>115</v>
      </c>
      <c r="G1" s="8" t="s">
        <v>116</v>
      </c>
      <c r="H1" s="3" t="s">
        <v>117</v>
      </c>
      <c r="I1" s="8" t="s">
        <v>118</v>
      </c>
    </row>
    <row r="2" spans="1:9" x14ac:dyDescent="0.25">
      <c r="A2" t="s">
        <v>119</v>
      </c>
      <c r="B2" t="s">
        <v>120</v>
      </c>
      <c r="C2" t="s">
        <v>127</v>
      </c>
      <c r="D2" t="s">
        <v>127</v>
      </c>
      <c r="E2" t="s">
        <v>128</v>
      </c>
      <c r="F2" t="s">
        <v>129</v>
      </c>
      <c r="G2" s="9" t="s">
        <v>121</v>
      </c>
      <c r="H2" s="9" t="s">
        <v>121</v>
      </c>
      <c r="I2" t="s">
        <v>122</v>
      </c>
    </row>
    <row r="4" spans="1:9" x14ac:dyDescent="0.25">
      <c r="A4" t="s">
        <v>264</v>
      </c>
      <c r="B4" t="s">
        <v>120</v>
      </c>
      <c r="C4" t="s">
        <v>263</v>
      </c>
      <c r="D4" t="s">
        <v>263</v>
      </c>
      <c r="E4" t="s">
        <v>265</v>
      </c>
      <c r="F4" t="s">
        <v>266</v>
      </c>
      <c r="G4" t="s">
        <v>267</v>
      </c>
      <c r="H4" s="9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4"/>
  <sheetViews>
    <sheetView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34</v>
      </c>
      <c r="B1" s="3" t="s">
        <v>8</v>
      </c>
      <c r="C1" s="3" t="s">
        <v>35</v>
      </c>
      <c r="D1" s="3" t="s">
        <v>36</v>
      </c>
    </row>
    <row r="2" spans="1:4" x14ac:dyDescent="0.25">
      <c r="A2" t="s">
        <v>37</v>
      </c>
      <c r="B2" t="s">
        <v>38</v>
      </c>
      <c r="C2" t="s">
        <v>24</v>
      </c>
      <c r="D2" t="s">
        <v>39</v>
      </c>
    </row>
    <row r="3" spans="1:4" x14ac:dyDescent="0.25">
      <c r="A3" s="10" t="s">
        <v>123</v>
      </c>
      <c r="B3" s="5" t="s">
        <v>24</v>
      </c>
    </row>
    <row r="4" spans="1:4" x14ac:dyDescent="0.25">
      <c r="A4" t="s">
        <v>132</v>
      </c>
      <c r="B4" t="s">
        <v>38</v>
      </c>
      <c r="C4" t="s">
        <v>38</v>
      </c>
      <c r="D4" t="s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46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14</v>
      </c>
      <c r="B1" s="2" t="s">
        <v>15</v>
      </c>
      <c r="C1" s="3" t="s">
        <v>106</v>
      </c>
      <c r="D1" s="3" t="s">
        <v>16</v>
      </c>
    </row>
    <row r="2" spans="1:4" s="17" customFormat="1" x14ac:dyDescent="0.25">
      <c r="A2" t="s">
        <v>167</v>
      </c>
      <c r="B2" t="str">
        <f>"1"</f>
        <v>1</v>
      </c>
      <c r="C2" t="s">
        <v>256</v>
      </c>
      <c r="D2" t="s">
        <v>257</v>
      </c>
    </row>
    <row r="3" spans="1:4" s="17" customFormat="1" x14ac:dyDescent="0.25">
      <c r="A3" t="s">
        <v>167</v>
      </c>
      <c r="B3" t="str">
        <f>"2"</f>
        <v>2</v>
      </c>
      <c r="C3" t="s">
        <v>258</v>
      </c>
      <c r="D3" t="s">
        <v>259</v>
      </c>
    </row>
    <row r="4" spans="1:4" s="17" customFormat="1" x14ac:dyDescent="0.25">
      <c r="A4" t="s">
        <v>167</v>
      </c>
      <c r="B4" t="str">
        <f>"3"</f>
        <v>3</v>
      </c>
      <c r="C4" t="s">
        <v>93</v>
      </c>
      <c r="D4" t="s">
        <v>94</v>
      </c>
    </row>
    <row r="5" spans="1:4" x14ac:dyDescent="0.25">
      <c r="A5" t="s">
        <v>50</v>
      </c>
      <c r="B5" t="str">
        <f>"1"</f>
        <v>1</v>
      </c>
      <c r="C5" t="s">
        <v>64</v>
      </c>
      <c r="D5" t="s">
        <v>65</v>
      </c>
    </row>
    <row r="6" spans="1:4" x14ac:dyDescent="0.25">
      <c r="A6" t="s">
        <v>50</v>
      </c>
      <c r="B6" t="str">
        <f>"2"</f>
        <v>2</v>
      </c>
      <c r="C6" t="s">
        <v>66</v>
      </c>
      <c r="D6" t="s">
        <v>67</v>
      </c>
    </row>
    <row r="7" spans="1:4" x14ac:dyDescent="0.25">
      <c r="A7" t="s">
        <v>50</v>
      </c>
      <c r="B7" t="str">
        <f>"3"</f>
        <v>3</v>
      </c>
      <c r="C7" t="s">
        <v>68</v>
      </c>
      <c r="D7" t="s">
        <v>69</v>
      </c>
    </row>
    <row r="8" spans="1:4" x14ac:dyDescent="0.25">
      <c r="A8" t="s">
        <v>50</v>
      </c>
      <c r="B8" t="str">
        <f>"4"</f>
        <v>4</v>
      </c>
      <c r="C8" t="s">
        <v>70</v>
      </c>
      <c r="D8" t="s">
        <v>71</v>
      </c>
    </row>
    <row r="9" spans="1:4" x14ac:dyDescent="0.25">
      <c r="A9" t="s">
        <v>50</v>
      </c>
      <c r="B9" t="str">
        <f>"5"</f>
        <v>5</v>
      </c>
      <c r="C9" t="s">
        <v>72</v>
      </c>
      <c r="D9" t="s">
        <v>73</v>
      </c>
    </row>
    <row r="10" spans="1:4" x14ac:dyDescent="0.25">
      <c r="A10" t="s">
        <v>51</v>
      </c>
      <c r="B10" t="s">
        <v>74</v>
      </c>
      <c r="C10" t="s">
        <v>75</v>
      </c>
      <c r="D10" t="s">
        <v>76</v>
      </c>
    </row>
    <row r="11" spans="1:4" x14ac:dyDescent="0.25">
      <c r="A11" t="s">
        <v>51</v>
      </c>
      <c r="B11" t="s">
        <v>77</v>
      </c>
      <c r="C11" t="s">
        <v>78</v>
      </c>
      <c r="D11" t="s">
        <v>79</v>
      </c>
    </row>
    <row r="12" spans="1:4" x14ac:dyDescent="0.25">
      <c r="A12" t="s">
        <v>51</v>
      </c>
      <c r="B12" t="s">
        <v>80</v>
      </c>
      <c r="C12" t="s">
        <v>81</v>
      </c>
      <c r="D12" t="s">
        <v>82</v>
      </c>
    </row>
    <row r="13" spans="1:4" x14ac:dyDescent="0.25">
      <c r="A13" t="s">
        <v>51</v>
      </c>
      <c r="B13" t="s">
        <v>83</v>
      </c>
      <c r="C13" t="s">
        <v>84</v>
      </c>
      <c r="D13" t="s">
        <v>85</v>
      </c>
    </row>
    <row r="14" spans="1:4" x14ac:dyDescent="0.25">
      <c r="A14" t="s">
        <v>51</v>
      </c>
      <c r="B14" t="s">
        <v>86</v>
      </c>
      <c r="C14" t="s">
        <v>87</v>
      </c>
      <c r="D14" t="s">
        <v>88</v>
      </c>
    </row>
    <row r="15" spans="1:4" x14ac:dyDescent="0.25">
      <c r="A15" t="s">
        <v>51</v>
      </c>
      <c r="B15" t="s">
        <v>89</v>
      </c>
      <c r="C15" t="s">
        <v>90</v>
      </c>
      <c r="D15" t="s">
        <v>91</v>
      </c>
    </row>
    <row r="16" spans="1:4" x14ac:dyDescent="0.25">
      <c r="A16" t="s">
        <v>51</v>
      </c>
      <c r="B16" t="s">
        <v>92</v>
      </c>
      <c r="C16" t="s">
        <v>93</v>
      </c>
      <c r="D16" t="s">
        <v>94</v>
      </c>
    </row>
    <row r="17" spans="1:4" x14ac:dyDescent="0.25">
      <c r="A17" t="s">
        <v>134</v>
      </c>
      <c r="B17" t="str">
        <f>"1"</f>
        <v>1</v>
      </c>
      <c r="C17" t="s">
        <v>136</v>
      </c>
      <c r="D17" t="s">
        <v>137</v>
      </c>
    </row>
    <row r="18" spans="1:4" x14ac:dyDescent="0.25">
      <c r="A18" t="s">
        <v>134</v>
      </c>
      <c r="B18" t="str">
        <f>"2"</f>
        <v>2</v>
      </c>
      <c r="C18" t="s">
        <v>138</v>
      </c>
      <c r="D18" t="s">
        <v>139</v>
      </c>
    </row>
    <row r="19" spans="1:4" x14ac:dyDescent="0.25">
      <c r="A19" t="s">
        <v>134</v>
      </c>
      <c r="B19" t="str">
        <f>"3"</f>
        <v>3</v>
      </c>
      <c r="C19" t="s">
        <v>193</v>
      </c>
      <c r="D19" t="s">
        <v>196</v>
      </c>
    </row>
    <row r="20" spans="1:4" x14ac:dyDescent="0.25">
      <c r="A20" t="s">
        <v>134</v>
      </c>
      <c r="B20" t="str">
        <f>"4"</f>
        <v>4</v>
      </c>
      <c r="C20" t="s">
        <v>93</v>
      </c>
      <c r="D20" t="s">
        <v>94</v>
      </c>
    </row>
    <row r="21" spans="1:4" x14ac:dyDescent="0.25">
      <c r="A21" t="s">
        <v>143</v>
      </c>
      <c r="B21" t="str">
        <f>"1"</f>
        <v>1</v>
      </c>
      <c r="C21" t="s">
        <v>198</v>
      </c>
      <c r="D21" t="s">
        <v>199</v>
      </c>
    </row>
    <row r="22" spans="1:4" x14ac:dyDescent="0.25">
      <c r="A22" t="s">
        <v>143</v>
      </c>
      <c r="B22" t="str">
        <f>"2"</f>
        <v>2</v>
      </c>
      <c r="C22" t="s">
        <v>191</v>
      </c>
      <c r="D22" t="s">
        <v>192</v>
      </c>
    </row>
    <row r="23" spans="1:4" x14ac:dyDescent="0.25">
      <c r="A23" t="s">
        <v>143</v>
      </c>
      <c r="B23" t="str">
        <f>"3"</f>
        <v>3</v>
      </c>
      <c r="C23" t="s">
        <v>195</v>
      </c>
      <c r="D23" t="s">
        <v>194</v>
      </c>
    </row>
    <row r="24" spans="1:4" x14ac:dyDescent="0.25">
      <c r="A24" t="s">
        <v>154</v>
      </c>
      <c r="B24" t="str">
        <f>"1"</f>
        <v>1</v>
      </c>
      <c r="C24" t="s">
        <v>200</v>
      </c>
      <c r="D24" t="s">
        <v>201</v>
      </c>
    </row>
    <row r="25" spans="1:4" x14ac:dyDescent="0.25">
      <c r="A25" t="s">
        <v>154</v>
      </c>
      <c r="B25" t="str">
        <f>"2"</f>
        <v>2</v>
      </c>
      <c r="C25" t="s">
        <v>202</v>
      </c>
      <c r="D25" t="s">
        <v>203</v>
      </c>
    </row>
    <row r="26" spans="1:4" x14ac:dyDescent="0.25">
      <c r="A26" t="s">
        <v>158</v>
      </c>
      <c r="B26" t="str">
        <f>"1"</f>
        <v>1</v>
      </c>
      <c r="C26" t="s">
        <v>204</v>
      </c>
      <c r="D26" t="s">
        <v>205</v>
      </c>
    </row>
    <row r="27" spans="1:4" x14ac:dyDescent="0.25">
      <c r="A27" t="s">
        <v>158</v>
      </c>
      <c r="B27" t="str">
        <f>"2"</f>
        <v>2</v>
      </c>
      <c r="C27" t="s">
        <v>206</v>
      </c>
      <c r="D27" t="s">
        <v>207</v>
      </c>
    </row>
    <row r="28" spans="1:4" x14ac:dyDescent="0.25">
      <c r="A28" t="s">
        <v>158</v>
      </c>
      <c r="B28" t="str">
        <f>"3"</f>
        <v>3</v>
      </c>
      <c r="C28" t="s">
        <v>208</v>
      </c>
      <c r="D28" t="s">
        <v>209</v>
      </c>
    </row>
    <row r="29" spans="1:4" x14ac:dyDescent="0.25">
      <c r="A29" t="s">
        <v>158</v>
      </c>
      <c r="B29" t="str">
        <f>"4"</f>
        <v>4</v>
      </c>
      <c r="C29" t="s">
        <v>210</v>
      </c>
      <c r="D29" t="s">
        <v>211</v>
      </c>
    </row>
    <row r="30" spans="1:4" x14ac:dyDescent="0.25">
      <c r="A30" t="s">
        <v>158</v>
      </c>
      <c r="B30" t="str">
        <f>"5"</f>
        <v>5</v>
      </c>
      <c r="C30" t="s">
        <v>202</v>
      </c>
      <c r="D30" t="s">
        <v>203</v>
      </c>
    </row>
    <row r="31" spans="1:4" x14ac:dyDescent="0.25">
      <c r="A31" t="s">
        <v>158</v>
      </c>
      <c r="B31" t="str">
        <f>"6"</f>
        <v>6</v>
      </c>
      <c r="C31" t="s">
        <v>212</v>
      </c>
      <c r="D31" t="s">
        <v>213</v>
      </c>
    </row>
    <row r="32" spans="1:4" x14ac:dyDescent="0.25">
      <c r="A32" t="s">
        <v>158</v>
      </c>
      <c r="B32" t="str">
        <f>"88"</f>
        <v>88</v>
      </c>
      <c r="C32" t="s">
        <v>214</v>
      </c>
      <c r="D32" t="s">
        <v>215</v>
      </c>
    </row>
    <row r="33" spans="1:4" x14ac:dyDescent="0.25">
      <c r="A33" t="s">
        <v>158</v>
      </c>
      <c r="B33" t="str">
        <f>"99"</f>
        <v>99</v>
      </c>
      <c r="C33" t="s">
        <v>216</v>
      </c>
      <c r="D33" t="s">
        <v>217</v>
      </c>
    </row>
    <row r="34" spans="1:4" x14ac:dyDescent="0.25">
      <c r="A34" t="s">
        <v>185</v>
      </c>
      <c r="B34" t="s">
        <v>218</v>
      </c>
      <c r="C34" t="s">
        <v>219</v>
      </c>
      <c r="D34" t="s">
        <v>219</v>
      </c>
    </row>
    <row r="35" spans="1:4" x14ac:dyDescent="0.25">
      <c r="A35" t="s">
        <v>185</v>
      </c>
      <c r="B35" t="s">
        <v>220</v>
      </c>
      <c r="C35" t="s">
        <v>221</v>
      </c>
      <c r="D35" t="s">
        <v>222</v>
      </c>
    </row>
    <row r="36" spans="1:4" x14ac:dyDescent="0.25">
      <c r="A36" t="s">
        <v>185</v>
      </c>
      <c r="B36" t="s">
        <v>223</v>
      </c>
      <c r="C36" t="s">
        <v>224</v>
      </c>
      <c r="D36" t="s">
        <v>225</v>
      </c>
    </row>
    <row r="37" spans="1:4" x14ac:dyDescent="0.25">
      <c r="A37" t="s">
        <v>185</v>
      </c>
      <c r="B37" t="s">
        <v>226</v>
      </c>
      <c r="C37" t="s">
        <v>227</v>
      </c>
      <c r="D37" t="s">
        <v>228</v>
      </c>
    </row>
    <row r="38" spans="1:4" x14ac:dyDescent="0.25">
      <c r="A38" t="s">
        <v>185</v>
      </c>
      <c r="B38" t="s">
        <v>229</v>
      </c>
      <c r="C38" t="s">
        <v>230</v>
      </c>
      <c r="D38" t="s">
        <v>231</v>
      </c>
    </row>
    <row r="39" spans="1:4" x14ac:dyDescent="0.25">
      <c r="A39" t="s">
        <v>188</v>
      </c>
      <c r="B39" t="s">
        <v>232</v>
      </c>
      <c r="C39" t="s">
        <v>233</v>
      </c>
      <c r="D39" t="s">
        <v>234</v>
      </c>
    </row>
    <row r="40" spans="1:4" x14ac:dyDescent="0.25">
      <c r="A40" t="s">
        <v>188</v>
      </c>
      <c r="B40" t="s">
        <v>235</v>
      </c>
      <c r="C40" t="s">
        <v>236</v>
      </c>
      <c r="D40" t="s">
        <v>237</v>
      </c>
    </row>
    <row r="41" spans="1:4" x14ac:dyDescent="0.25">
      <c r="A41" t="s">
        <v>188</v>
      </c>
      <c r="B41" t="s">
        <v>238</v>
      </c>
      <c r="C41" t="s">
        <v>239</v>
      </c>
      <c r="D41" t="s">
        <v>240</v>
      </c>
    </row>
    <row r="42" spans="1:4" x14ac:dyDescent="0.25">
      <c r="A42" t="s">
        <v>188</v>
      </c>
      <c r="B42" t="s">
        <v>241</v>
      </c>
      <c r="C42" t="s">
        <v>242</v>
      </c>
      <c r="D42" t="s">
        <v>243</v>
      </c>
    </row>
    <row r="43" spans="1:4" x14ac:dyDescent="0.25">
      <c r="A43" t="s">
        <v>188</v>
      </c>
      <c r="B43" t="s">
        <v>244</v>
      </c>
      <c r="C43" t="s">
        <v>245</v>
      </c>
      <c r="D43" t="s">
        <v>246</v>
      </c>
    </row>
    <row r="44" spans="1:4" x14ac:dyDescent="0.25">
      <c r="A44" t="s">
        <v>188</v>
      </c>
      <c r="B44" t="s">
        <v>247</v>
      </c>
      <c r="C44" t="s">
        <v>248</v>
      </c>
      <c r="D44" t="s">
        <v>249</v>
      </c>
    </row>
    <row r="45" spans="1:4" x14ac:dyDescent="0.25">
      <c r="A45" t="s">
        <v>188</v>
      </c>
      <c r="B45" t="s">
        <v>250</v>
      </c>
      <c r="C45" t="s">
        <v>251</v>
      </c>
      <c r="D45" t="s">
        <v>252</v>
      </c>
    </row>
    <row r="46" spans="1:4" x14ac:dyDescent="0.25">
      <c r="A46" t="s">
        <v>188</v>
      </c>
      <c r="B46" t="s">
        <v>253</v>
      </c>
      <c r="C46" t="s">
        <v>254</v>
      </c>
      <c r="D46" t="s">
        <v>255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41"/>
  <sheetViews>
    <sheetView tabSelected="1" workbookViewId="0">
      <pane ySplit="1" topLeftCell="A20" activePane="bottomLeft" state="frozen"/>
      <selection pane="bottomLeft" activeCell="D35" sqref="D35"/>
    </sheetView>
  </sheetViews>
  <sheetFormatPr defaultRowHeight="15" x14ac:dyDescent="0.25"/>
  <cols>
    <col min="1" max="1" width="17.42578125" bestFit="1" customWidth="1"/>
    <col min="2" max="2" width="12.1406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17</v>
      </c>
    </row>
    <row r="2" spans="1:3" x14ac:dyDescent="0.25">
      <c r="A2" t="s">
        <v>149</v>
      </c>
      <c r="B2" t="s">
        <v>30</v>
      </c>
      <c r="C2" t="b">
        <v>0</v>
      </c>
    </row>
    <row r="3" spans="1:3" x14ac:dyDescent="0.25">
      <c r="A3" t="s">
        <v>189</v>
      </c>
      <c r="B3" t="s">
        <v>25</v>
      </c>
      <c r="C3" t="b">
        <v>0</v>
      </c>
    </row>
    <row r="4" spans="1:3" x14ac:dyDescent="0.25">
      <c r="A4" t="s">
        <v>170</v>
      </c>
      <c r="B4" t="s">
        <v>25</v>
      </c>
      <c r="C4" t="b">
        <v>0</v>
      </c>
    </row>
    <row r="5" spans="1:3" x14ac:dyDescent="0.25">
      <c r="A5" t="s">
        <v>53</v>
      </c>
      <c r="B5" t="s">
        <v>25</v>
      </c>
      <c r="C5" t="b">
        <v>0</v>
      </c>
    </row>
    <row r="6" spans="1:3" x14ac:dyDescent="0.25">
      <c r="A6" t="s">
        <v>178</v>
      </c>
      <c r="B6" t="s">
        <v>30</v>
      </c>
      <c r="C6" t="b">
        <v>0</v>
      </c>
    </row>
    <row r="7" spans="1:3" x14ac:dyDescent="0.25">
      <c r="A7" t="s">
        <v>176</v>
      </c>
      <c r="B7" t="s">
        <v>30</v>
      </c>
      <c r="C7" t="b">
        <v>0</v>
      </c>
    </row>
    <row r="8" spans="1:3" x14ac:dyDescent="0.25">
      <c r="A8" t="s">
        <v>60</v>
      </c>
      <c r="B8" t="s">
        <v>132</v>
      </c>
      <c r="C8" t="b">
        <v>0</v>
      </c>
    </row>
    <row r="9" spans="1:3" x14ac:dyDescent="0.25">
      <c r="A9" t="s">
        <v>61</v>
      </c>
      <c r="B9" t="s">
        <v>30</v>
      </c>
      <c r="C9" t="b">
        <v>0</v>
      </c>
    </row>
    <row r="10" spans="1:3" x14ac:dyDescent="0.25">
      <c r="A10" t="s">
        <v>59</v>
      </c>
      <c r="B10" t="s">
        <v>30</v>
      </c>
      <c r="C10" t="b">
        <v>0</v>
      </c>
    </row>
    <row r="11" spans="1:3" x14ac:dyDescent="0.25">
      <c r="A11" t="s">
        <v>180</v>
      </c>
      <c r="B11" t="s">
        <v>30</v>
      </c>
      <c r="C11" t="b">
        <v>0</v>
      </c>
    </row>
    <row r="12" spans="1:3" x14ac:dyDescent="0.25">
      <c r="A12" t="s">
        <v>179</v>
      </c>
      <c r="B12" t="s">
        <v>30</v>
      </c>
      <c r="C12" t="b">
        <v>0</v>
      </c>
    </row>
    <row r="13" spans="1:3" x14ac:dyDescent="0.25">
      <c r="A13" t="s">
        <v>62</v>
      </c>
      <c r="B13" t="s">
        <v>30</v>
      </c>
      <c r="C13" t="b">
        <v>0</v>
      </c>
    </row>
    <row r="14" spans="1:3" x14ac:dyDescent="0.25">
      <c r="A14" t="s">
        <v>63</v>
      </c>
      <c r="B14" t="s">
        <v>30</v>
      </c>
      <c r="C14" t="b">
        <v>0</v>
      </c>
    </row>
    <row r="15" spans="1:3" x14ac:dyDescent="0.25">
      <c r="A15" t="s">
        <v>54</v>
      </c>
      <c r="B15" t="s">
        <v>30</v>
      </c>
      <c r="C15" t="b">
        <v>0</v>
      </c>
    </row>
    <row r="16" spans="1:3" x14ac:dyDescent="0.25">
      <c r="A16" t="s">
        <v>261</v>
      </c>
      <c r="B16" s="14" t="s">
        <v>25</v>
      </c>
      <c r="C16" t="b">
        <v>0</v>
      </c>
    </row>
    <row r="17" spans="1:3" x14ac:dyDescent="0.25">
      <c r="A17" t="s">
        <v>168</v>
      </c>
      <c r="B17" t="s">
        <v>25</v>
      </c>
      <c r="C17" t="b">
        <v>0</v>
      </c>
    </row>
    <row r="18" spans="1:3" x14ac:dyDescent="0.25">
      <c r="A18" t="s">
        <v>163</v>
      </c>
      <c r="B18" t="s">
        <v>162</v>
      </c>
      <c r="C18" t="b">
        <v>0</v>
      </c>
    </row>
    <row r="19" spans="1:3" x14ac:dyDescent="0.25">
      <c r="A19" t="s">
        <v>171</v>
      </c>
      <c r="B19" t="s">
        <v>25</v>
      </c>
      <c r="C19" t="b">
        <v>0</v>
      </c>
    </row>
    <row r="20" spans="1:3" x14ac:dyDescent="0.25">
      <c r="A20" t="s">
        <v>154</v>
      </c>
      <c r="B20" t="s">
        <v>25</v>
      </c>
      <c r="C20" t="b">
        <v>1</v>
      </c>
    </row>
    <row r="21" spans="1:3" x14ac:dyDescent="0.25">
      <c r="A21" t="s">
        <v>158</v>
      </c>
      <c r="B21" t="s">
        <v>25</v>
      </c>
      <c r="C21" t="b">
        <v>1</v>
      </c>
    </row>
    <row r="22" spans="1:3" x14ac:dyDescent="0.25">
      <c r="A22" t="s">
        <v>152</v>
      </c>
      <c r="B22" t="s">
        <v>30</v>
      </c>
      <c r="C22" t="b">
        <v>0</v>
      </c>
    </row>
    <row r="23" spans="1:3" x14ac:dyDescent="0.25">
      <c r="A23" t="s">
        <v>55</v>
      </c>
      <c r="B23" t="s">
        <v>132</v>
      </c>
      <c r="C23" t="b">
        <v>0</v>
      </c>
    </row>
    <row r="24" spans="1:3" x14ac:dyDescent="0.25">
      <c r="A24" t="s">
        <v>56</v>
      </c>
      <c r="B24" t="s">
        <v>132</v>
      </c>
      <c r="C24" t="b">
        <v>0</v>
      </c>
    </row>
    <row r="25" spans="1:3" x14ac:dyDescent="0.25">
      <c r="A25" t="s">
        <v>186</v>
      </c>
      <c r="B25" t="s">
        <v>25</v>
      </c>
      <c r="C25" t="b">
        <v>0</v>
      </c>
    </row>
    <row r="26" spans="1:3" x14ac:dyDescent="0.25">
      <c r="A26" t="s">
        <v>98</v>
      </c>
      <c r="B26" t="s">
        <v>30</v>
      </c>
      <c r="C26" t="b">
        <v>0</v>
      </c>
    </row>
    <row r="27" spans="1:3" x14ac:dyDescent="0.25">
      <c r="A27" t="s">
        <v>52</v>
      </c>
      <c r="B27" t="s">
        <v>25</v>
      </c>
      <c r="C27" t="b">
        <v>0</v>
      </c>
    </row>
    <row r="28" spans="1:3" x14ac:dyDescent="0.25">
      <c r="A28" t="s">
        <v>146</v>
      </c>
      <c r="B28" t="s">
        <v>132</v>
      </c>
      <c r="C28" t="b">
        <v>0</v>
      </c>
    </row>
    <row r="29" spans="1:3" x14ac:dyDescent="0.25">
      <c r="A29" t="s">
        <v>144</v>
      </c>
      <c r="B29" t="s">
        <v>25</v>
      </c>
      <c r="C29" t="b">
        <v>0</v>
      </c>
    </row>
    <row r="30" spans="1:3" x14ac:dyDescent="0.25">
      <c r="A30" t="s">
        <v>57</v>
      </c>
      <c r="B30" t="s">
        <v>30</v>
      </c>
      <c r="C30" t="b">
        <v>0</v>
      </c>
    </row>
    <row r="31" spans="1:3" x14ac:dyDescent="0.25">
      <c r="A31" t="s">
        <v>58</v>
      </c>
      <c r="B31" t="s">
        <v>30</v>
      </c>
      <c r="C31" t="b">
        <v>0</v>
      </c>
    </row>
    <row r="32" spans="1:3" x14ac:dyDescent="0.25">
      <c r="A32" t="s">
        <v>182</v>
      </c>
      <c r="B32" t="s">
        <v>30</v>
      </c>
      <c r="C32" t="b">
        <v>0</v>
      </c>
    </row>
    <row r="33" spans="1:3" x14ac:dyDescent="0.25">
      <c r="A33" t="s">
        <v>181</v>
      </c>
      <c r="B33" t="s">
        <v>30</v>
      </c>
      <c r="C33" t="b">
        <v>0</v>
      </c>
    </row>
    <row r="34" spans="1:3" x14ac:dyDescent="0.25">
      <c r="A34" t="s">
        <v>183</v>
      </c>
      <c r="B34" t="s">
        <v>25</v>
      </c>
      <c r="C34" t="b">
        <v>0</v>
      </c>
    </row>
    <row r="35" spans="1:3" x14ac:dyDescent="0.25">
      <c r="A35" t="s">
        <v>174</v>
      </c>
      <c r="B35" t="s">
        <v>30</v>
      </c>
      <c r="C35" t="b">
        <v>0</v>
      </c>
    </row>
    <row r="37" spans="1:3" x14ac:dyDescent="0.25">
      <c r="A37" t="s">
        <v>135</v>
      </c>
      <c r="B37" s="13" t="s">
        <v>25</v>
      </c>
      <c r="C37" t="b">
        <v>0</v>
      </c>
    </row>
    <row r="39" spans="1:3" x14ac:dyDescent="0.25">
      <c r="A39" t="s">
        <v>122</v>
      </c>
      <c r="B39" t="s">
        <v>132</v>
      </c>
      <c r="C39" t="b">
        <v>0</v>
      </c>
    </row>
    <row r="40" spans="1:3" x14ac:dyDescent="0.25">
      <c r="A40" t="s">
        <v>130</v>
      </c>
      <c r="B40" t="s">
        <v>131</v>
      </c>
      <c r="C40" t="b">
        <v>0</v>
      </c>
    </row>
    <row r="41" spans="1:3" x14ac:dyDescent="0.25">
      <c r="A41" t="s">
        <v>268</v>
      </c>
      <c r="B41" t="s">
        <v>131</v>
      </c>
      <c r="C41" t="b">
        <v>0</v>
      </c>
    </row>
  </sheetData>
  <sortState xmlns:xlrd2="http://schemas.microsoft.com/office/spreadsheetml/2017/richdata2" ref="A39:C41">
    <sortCondition ref="A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2019-09-12T10:45:36Z</dcterms:modified>
</cp:coreProperties>
</file>