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ABB012F-A9FE-4ACC-958C-89932A1BFCB9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4" i="3" l="1"/>
  <c r="B3" i="3"/>
  <c r="B2" i="3"/>
  <c r="B24" i="3"/>
  <c r="B23" i="3"/>
  <c r="B22" i="3"/>
  <c r="B21" i="3"/>
  <c r="B20" i="3"/>
  <c r="B19" i="3"/>
  <c r="B18" i="3"/>
  <c r="B17" i="3"/>
  <c r="B16" i="3"/>
  <c r="B15" i="3"/>
  <c r="B8" i="3"/>
  <c r="B14" i="3"/>
  <c r="B13" i="3"/>
  <c r="B12" i="3"/>
  <c r="B11" i="3"/>
  <c r="B7" i="3"/>
  <c r="B6" i="3"/>
  <c r="B5" i="3"/>
</calcChain>
</file>

<file path=xl/sharedStrings.xml><?xml version="1.0" encoding="utf-8"?>
<sst xmlns="http://schemas.openxmlformats.org/spreadsheetml/2006/main" count="481" uniqueCount="246">
  <si>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</si>
  <si>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</si>
  <si>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</si>
  <si>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</si>
  <si>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</si>
  <si>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</si>
  <si>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</si>
  <si>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</si>
  <si>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</si>
  <si>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</si>
  <si>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</si>
  <si>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</si>
  <si>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</si>
  <si>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</si>
  <si>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</si>
  <si>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</si>
  <si>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</si>
  <si>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</si>
  <si>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</si>
  <si>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</si>
  <si>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</si>
  <si>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</si>
  <si>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</si>
  <si>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</si>
  <si>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</si>
  <si>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</si>
  <si>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</si>
  <si>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</si>
  <si>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</si>
  <si>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</si>
  <si>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</si>
  <si>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</si>
  <si>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select_one</t>
  </si>
  <si>
    <t>if</t>
  </si>
  <si>
    <t>end if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</si>
  <si>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</si>
  <si>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</si>
  <si>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</si>
  <si>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</si>
  <si>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</si>
  <si>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</si>
  <si>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</si>
  <si>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</si>
  <si>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</si>
  <si>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</si>
  <si>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</si>
  <si>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</si>
  <si>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</si>
  <si>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</si>
  <si>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</si>
  <si>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</si>
  <si>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</si>
  <si>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</si>
  <si>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linked_table</t>
  </si>
  <si>
    <t>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</si>
  <si>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</si>
  <si>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</si>
  <si>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</si>
  <si>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</si>
  <si>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</si>
  <si>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</si>
  <si>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</si>
  <si>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</si>
  <si>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</si>
  <si>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{}</t>
  </si>
  <si>
    <t>ses</t>
  </si>
  <si>
    <t>Status on pregnancy registrated {{data.PREGDIA}}</t>
  </si>
  <si>
    <t>pregnant</t>
  </si>
  <si>
    <t>Still pregnant</t>
  </si>
  <si>
    <t>Ainda grávida</t>
  </si>
  <si>
    <t>Pregnancy ended</t>
  </si>
  <si>
    <t>Gravidez terminou</t>
  </si>
  <si>
    <t>OUTSTATUS</t>
  </si>
  <si>
    <t>pregstat</t>
  </si>
  <si>
    <t>Status of pregnancy end</t>
  </si>
  <si>
    <t>Live birth</t>
  </si>
  <si>
    <t>Miscarriage</t>
  </si>
  <si>
    <t>Aborto</t>
  </si>
  <si>
    <t>Nado vivo</t>
  </si>
  <si>
    <t>OUTDATE</t>
  </si>
  <si>
    <t>Date of pregnancy end</t>
  </si>
  <si>
    <t>OUTDATE_PRECIS</t>
  </si>
  <si>
    <t>precision</t>
  </si>
  <si>
    <t>Precision of date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</si>
  <si>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</si>
  <si>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</si>
  <si>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</si>
  <si>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</si>
  <si>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</si>
  <si>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</si>
  <si>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</si>
  <si>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</si>
  <si>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ABMES</t>
  </si>
  <si>
    <t>Length of pregnancy before miscariage</t>
  </si>
  <si>
    <t>data('OUTSTATUS') == '2'</t>
  </si>
  <si>
    <t>data('OUTSTATUS') == '1'</t>
  </si>
  <si>
    <t>LITTERSIZE</t>
  </si>
  <si>
    <t>Number of children born</t>
  </si>
  <si>
    <t>assign</t>
  </si>
  <si>
    <t>else</t>
  </si>
  <si>
    <t>inf1</t>
  </si>
  <si>
    <t>Informant</t>
  </si>
  <si>
    <t>Informador</t>
  </si>
  <si>
    <t>inf2</t>
  </si>
  <si>
    <t>Other informant</t>
  </si>
  <si>
    <t>Outro informador</t>
  </si>
  <si>
    <t xml:space="preserve">end if 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</si>
  <si>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</si>
  <si>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</si>
  <si>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</si>
  <si>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</si>
  <si>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</si>
  <si>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</si>
  <si>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</si>
  <si>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</si>
  <si>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</si>
  <si>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</si>
  <si>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</si>
  <si>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</si>
  <si>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</si>
  <si>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</si>
  <si>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</si>
  <si>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</si>
  <si>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</si>
  <si>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</si>
  <si>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GRINFOS</t>
  </si>
  <si>
    <t>data('inf2')</t>
  </si>
  <si>
    <t>data('inf1')</t>
  </si>
  <si>
    <t>GRCONS</t>
  </si>
  <si>
    <t>Did the woman seek consultations during pregnancy?</t>
  </si>
  <si>
    <t>CART_ANC</t>
  </si>
  <si>
    <t>vpcard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</si>
  <si>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</si>
  <si>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</si>
  <si>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</si>
  <si>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</si>
  <si>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</si>
  <si>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</si>
  <si>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</si>
  <si>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</si>
  <si>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</si>
  <si>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</si>
  <si>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</si>
  <si>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</si>
  <si>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</si>
  <si>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</si>
  <si>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</si>
  <si>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</si>
  <si>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</si>
  <si>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</si>
  <si>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</si>
  <si>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How many prenatal consultations?</t>
  </si>
  <si>
    <t>Woman</t>
  </si>
  <si>
    <t>Card</t>
  </si>
  <si>
    <t>Number of times received iron/FA</t>
  </si>
  <si>
    <t>data('CART_ANC') == 'VIC'</t>
  </si>
  <si>
    <t>FEDEP_C</t>
  </si>
  <si>
    <t>FEDEP_M</t>
  </si>
  <si>
    <t>QVFANSI_C</t>
  </si>
  <si>
    <t>QVFANSI_M</t>
  </si>
  <si>
    <t>TABPART</t>
  </si>
  <si>
    <t>facility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</si>
  <si>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</si>
  <si>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</si>
  <si>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</si>
  <si>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</si>
  <si>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</si>
  <si>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</si>
  <si>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</si>
  <si>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</si>
  <si>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</si>
  <si>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</si>
  <si>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</si>
  <si>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</si>
  <si>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</si>
  <si>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</si>
  <si>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LOCPAR</t>
  </si>
  <si>
    <t>Where did the woman give birth?</t>
  </si>
  <si>
    <t>Did the woman give birth in the village?</t>
  </si>
  <si>
    <t>ASSISTPART</t>
  </si>
  <si>
    <t>Who assisted the birth?</t>
  </si>
  <si>
    <t>healthstaff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</si>
  <si>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</si>
  <si>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</si>
  <si>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</si>
  <si>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</si>
  <si>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</si>
  <si>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</si>
  <si>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</si>
  <si>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</si>
  <si>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</si>
  <si>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</si>
  <si>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</si>
  <si>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</si>
  <si>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</si>
  <si>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</si>
  <si>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</si>
  <si>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</si>
  <si>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</si>
  <si>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</si>
  <si>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</si>
  <si>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</si>
  <si>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</si>
  <si>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</si>
  <si>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</si>
  <si>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</si>
  <si>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data('inf1') == '2'</t>
  </si>
  <si>
    <t>CDG_C</t>
  </si>
  <si>
    <t>CDG_M</t>
  </si>
  <si>
    <t>VACTTHI</t>
  </si>
  <si>
    <t>vac. Hist</t>
  </si>
  <si>
    <t>GRVAC</t>
  </si>
  <si>
    <t>data('GRVAC') == '1'</t>
  </si>
  <si>
    <t>Vacina anti-tetánica durante esta gravidez?</t>
  </si>
  <si>
    <t>display.title.text.english</t>
  </si>
  <si>
    <t>display.prompt.text.english</t>
  </si>
  <si>
    <t>display.locale.text.english</t>
  </si>
  <si>
    <t>english</t>
  </si>
  <si>
    <t>linked_ses</t>
  </si>
  <si>
    <t>SES</t>
  </si>
  <si>
    <t>async_assign_num_value</t>
  </si>
  <si>
    <t>SES_ESTADO</t>
  </si>
  <si>
    <t>data('SES') != '1'</t>
  </si>
  <si>
    <t>Visit</t>
  </si>
  <si>
    <t>Visita</t>
  </si>
  <si>
    <t>PREGDIA</t>
  </si>
  <si>
    <t>GRAVIDA_ESTADO</t>
  </si>
  <si>
    <t>If hvis pregdia != today</t>
  </si>
  <si>
    <t>data('GRAVIDA_ESTADO') != '2'</t>
  </si>
  <si>
    <t>ESTADOVIS</t>
  </si>
  <si>
    <t>data('ESTADOVIS') != '2' || data('ESTADOVIS') != '3'</t>
  </si>
  <si>
    <t>data('GRAVIDA_ESTADO') == '2' || data('ESTADOVIS') == '2' || data('ESTADOVIS') == '3'</t>
  </si>
  <si>
    <t>Moved before birth</t>
  </si>
  <si>
    <t>Never pregnant</t>
  </si>
  <si>
    <t>Mudou antes de parto</t>
  </si>
  <si>
    <t>Enganou</t>
  </si>
  <si>
    <t>VISITID</t>
  </si>
  <si>
    <t>GRAVIDA</t>
  </si>
  <si>
    <t>Gravidezes</t>
  </si>
  <si>
    <t>Pregnancies</t>
  </si>
  <si>
    <t>GRAVIDA_VISIT</t>
  </si>
  <si>
    <t>PREGID = ?</t>
  </si>
  <si>
    <t>[data('PREGID')]</t>
  </si>
  <si>
    <t>{REGID: data('REGID')}</t>
  </si>
  <si>
    <t>REGID</t>
  </si>
  <si>
    <t>{PREGID: data('PREGID'), REGID: data('REGID'), VISITID: data('VISITID'), SESDATA: data('PREGDIA')}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</si>
</sst>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0" borderId="0" xfId="3" applyFont="1" applyAlignment="1"/>
    <xf numFmtId="0" fontId="4" fillId="2" borderId="0" xfId="0" applyFont="1" applyFill="1"/>
    <xf numFmtId="0" fontId="0" fillId="0" borderId="0" xfId="0" applyFont="1"/>
    <xf numFmtId="0" fontId="0" fillId="0" borderId="0" xfId="0" applyFont="1" applyBorder="1"/>
    <xf numFmtId="0" fontId="4" fillId="7" borderId="0" xfId="0" applyFont="1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214</v>
      </c>
      <c r="D1" s="3" t="s">
        <v>16</v>
      </c>
      <c r="E1" s="3" t="s">
        <v>216</v>
      </c>
      <c r="F1" s="3" t="s">
        <v>18</v>
      </c>
    </row>
    <row r="2" spans="1:6" x14ac:dyDescent="0.25">
      <c r="A2" t="s">
        <v>2</v>
      </c>
      <c r="B2" t="s">
        <v>237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237</v>
      </c>
    </row>
    <row r="5" spans="1:6" x14ac:dyDescent="0.25">
      <c r="A5" t="s">
        <v>5</v>
      </c>
      <c r="C5" t="s">
        <v>239</v>
      </c>
      <c r="D5" t="s">
        <v>238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217</v>
      </c>
      <c r="E7" t="s">
        <v>19</v>
      </c>
      <c r="F7" t="s">
        <v>20</v>
      </c>
    </row>
    <row r="8" spans="1:6" x14ac:dyDescent="0.25">
      <c r="A8" s="5" t="s">
        <v>39</v>
      </c>
      <c r="B8" s="5" t="s">
        <v>40</v>
      </c>
    </row>
    <row r="9" spans="1:6" x14ac:dyDescent="0.25">
      <c r="A9" s="15" t="s">
        <v>41</v>
      </c>
      <c r="B9" s="15" t="s">
        <v>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1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36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215</v>
      </c>
      <c r="H1" s="3" t="s">
        <v>11</v>
      </c>
      <c r="I1" s="4" t="s">
        <v>35</v>
      </c>
      <c r="J1" s="3" t="s">
        <v>44</v>
      </c>
    </row>
    <row r="2" spans="1:10" s="21" customFormat="1" x14ac:dyDescent="0.25">
      <c r="A2" s="7"/>
      <c r="B2" s="22" t="s">
        <v>33</v>
      </c>
      <c r="C2" s="21" t="s">
        <v>230</v>
      </c>
      <c r="I2" s="20"/>
      <c r="J2" s="15" t="s">
        <v>227</v>
      </c>
    </row>
    <row r="3" spans="1:10" x14ac:dyDescent="0.25">
      <c r="B3" s="15" t="s">
        <v>12</v>
      </c>
    </row>
    <row r="4" spans="1:10" x14ac:dyDescent="0.25">
      <c r="D4" t="s">
        <v>32</v>
      </c>
      <c r="E4" t="s">
        <v>67</v>
      </c>
      <c r="F4" t="s">
        <v>226</v>
      </c>
      <c r="G4" s="19" t="s">
        <v>66</v>
      </c>
      <c r="H4" s="19" t="s">
        <v>66</v>
      </c>
    </row>
    <row r="5" spans="1:10" x14ac:dyDescent="0.25">
      <c r="B5" t="s">
        <v>13</v>
      </c>
    </row>
    <row r="6" spans="1:10" x14ac:dyDescent="0.25">
      <c r="A6" s="7"/>
      <c r="B6" t="s">
        <v>34</v>
      </c>
    </row>
    <row r="7" spans="1:10" x14ac:dyDescent="0.25">
      <c r="A7" s="8"/>
      <c r="B7" t="s">
        <v>33</v>
      </c>
      <c r="C7" t="s">
        <v>228</v>
      </c>
    </row>
    <row r="8" spans="1:10" x14ac:dyDescent="0.25">
      <c r="B8" t="s">
        <v>12</v>
      </c>
    </row>
    <row r="9" spans="1:10" x14ac:dyDescent="0.25">
      <c r="D9" t="s">
        <v>37</v>
      </c>
      <c r="G9" s="6" t="s">
        <v>223</v>
      </c>
      <c r="H9" s="6" t="s">
        <v>224</v>
      </c>
    </row>
    <row r="10" spans="1:10" x14ac:dyDescent="0.25">
      <c r="D10" t="s">
        <v>53</v>
      </c>
      <c r="E10" t="s">
        <v>54</v>
      </c>
    </row>
    <row r="11" spans="1:10" x14ac:dyDescent="0.25">
      <c r="B11" t="s">
        <v>13</v>
      </c>
    </row>
    <row r="12" spans="1:10" x14ac:dyDescent="0.25">
      <c r="A12" s="8"/>
      <c r="B12" t="s">
        <v>34</v>
      </c>
    </row>
    <row r="13" spans="1:10" x14ac:dyDescent="0.25">
      <c r="A13" s="13"/>
      <c r="B13" t="s">
        <v>33</v>
      </c>
      <c r="C13" t="s">
        <v>222</v>
      </c>
    </row>
    <row r="14" spans="1:10" x14ac:dyDescent="0.25">
      <c r="B14" t="s">
        <v>12</v>
      </c>
    </row>
    <row r="15" spans="1:10" x14ac:dyDescent="0.25">
      <c r="D15" t="s">
        <v>37</v>
      </c>
      <c r="G15" s="6" t="s">
        <v>219</v>
      </c>
      <c r="H15" s="6" t="s">
        <v>219</v>
      </c>
    </row>
    <row r="16" spans="1:10" x14ac:dyDescent="0.25">
      <c r="D16" t="s">
        <v>53</v>
      </c>
      <c r="E16" t="s">
        <v>65</v>
      </c>
    </row>
    <row r="17" spans="1:8" x14ac:dyDescent="0.25">
      <c r="B17" t="s">
        <v>13</v>
      </c>
    </row>
    <row r="18" spans="1:8" x14ac:dyDescent="0.25">
      <c r="B18" t="s">
        <v>12</v>
      </c>
    </row>
    <row r="19" spans="1:8" x14ac:dyDescent="0.25">
      <c r="D19" s="17" t="s">
        <v>220</v>
      </c>
      <c r="E19" t="s">
        <v>218</v>
      </c>
      <c r="F19" t="s">
        <v>219</v>
      </c>
    </row>
    <row r="20" spans="1:8" x14ac:dyDescent="0.25">
      <c r="B20" t="s">
        <v>13</v>
      </c>
    </row>
    <row r="21" spans="1:8" x14ac:dyDescent="0.25">
      <c r="A21" s="13"/>
      <c r="B21" t="s">
        <v>34</v>
      </c>
    </row>
    <row r="22" spans="1:8" x14ac:dyDescent="0.25">
      <c r="A22" s="14"/>
      <c r="B22" t="s">
        <v>33</v>
      </c>
      <c r="C22" t="s">
        <v>231</v>
      </c>
    </row>
    <row r="23" spans="1:8" x14ac:dyDescent="0.25">
      <c r="B23" t="s">
        <v>12</v>
      </c>
    </row>
    <row r="24" spans="1:8" x14ac:dyDescent="0.25">
      <c r="D24" t="s">
        <v>32</v>
      </c>
      <c r="E24" t="s">
        <v>73</v>
      </c>
      <c r="F24" t="s">
        <v>72</v>
      </c>
      <c r="G24" s="6" t="s">
        <v>74</v>
      </c>
      <c r="H24" s="6" t="s">
        <v>74</v>
      </c>
    </row>
    <row r="25" spans="1:8" x14ac:dyDescent="0.25">
      <c r="B25" t="s">
        <v>13</v>
      </c>
    </row>
    <row r="26" spans="1:8" x14ac:dyDescent="0.25">
      <c r="B26" t="s">
        <v>12</v>
      </c>
    </row>
    <row r="27" spans="1:8" x14ac:dyDescent="0.25">
      <c r="D27" t="s">
        <v>45</v>
      </c>
      <c r="F27" t="s">
        <v>79</v>
      </c>
      <c r="G27" s="6" t="s">
        <v>80</v>
      </c>
      <c r="H27" s="6" t="s">
        <v>80</v>
      </c>
    </row>
    <row r="28" spans="1:8" x14ac:dyDescent="0.25">
      <c r="D28" t="s">
        <v>32</v>
      </c>
      <c r="E28" t="s">
        <v>82</v>
      </c>
      <c r="F28" t="s">
        <v>81</v>
      </c>
      <c r="G28" s="6" t="s">
        <v>83</v>
      </c>
      <c r="H28" s="6" t="s">
        <v>83</v>
      </c>
    </row>
    <row r="29" spans="1:8" x14ac:dyDescent="0.25">
      <c r="B29" t="s">
        <v>13</v>
      </c>
    </row>
    <row r="30" spans="1:8" x14ac:dyDescent="0.25">
      <c r="B30" t="s">
        <v>33</v>
      </c>
      <c r="C30" t="s">
        <v>94</v>
      </c>
    </row>
    <row r="31" spans="1:8" x14ac:dyDescent="0.25">
      <c r="B31" t="s">
        <v>12</v>
      </c>
    </row>
    <row r="32" spans="1:8" x14ac:dyDescent="0.25">
      <c r="D32" t="s">
        <v>38</v>
      </c>
      <c r="F32" t="s">
        <v>92</v>
      </c>
      <c r="G32" s="6" t="s">
        <v>93</v>
      </c>
      <c r="H32" s="6" t="s">
        <v>93</v>
      </c>
    </row>
    <row r="33" spans="2:9" x14ac:dyDescent="0.25">
      <c r="B33" t="s">
        <v>13</v>
      </c>
    </row>
    <row r="34" spans="2:9" x14ac:dyDescent="0.25">
      <c r="B34" t="s">
        <v>34</v>
      </c>
    </row>
    <row r="35" spans="2:9" x14ac:dyDescent="0.25">
      <c r="B35" t="s">
        <v>33</v>
      </c>
      <c r="C35" t="s">
        <v>95</v>
      </c>
    </row>
    <row r="36" spans="2:9" x14ac:dyDescent="0.25">
      <c r="B36" t="s">
        <v>12</v>
      </c>
    </row>
    <row r="37" spans="2:9" x14ac:dyDescent="0.25">
      <c r="D37" t="s">
        <v>38</v>
      </c>
      <c r="F37" t="s">
        <v>96</v>
      </c>
      <c r="G37" s="6" t="s">
        <v>97</v>
      </c>
      <c r="H37" s="6" t="s">
        <v>97</v>
      </c>
    </row>
    <row r="38" spans="2:9" x14ac:dyDescent="0.25">
      <c r="B38" t="s">
        <v>13</v>
      </c>
    </row>
    <row r="39" spans="2:9" x14ac:dyDescent="0.25">
      <c r="B39" t="s">
        <v>34</v>
      </c>
    </row>
    <row r="40" spans="2:9" x14ac:dyDescent="0.25">
      <c r="B40" t="s">
        <v>12</v>
      </c>
    </row>
    <row r="41" spans="2:9" x14ac:dyDescent="0.25">
      <c r="D41" t="s">
        <v>32</v>
      </c>
      <c r="E41" t="s">
        <v>100</v>
      </c>
      <c r="F41" t="s">
        <v>100</v>
      </c>
      <c r="G41" t="s">
        <v>101</v>
      </c>
      <c r="H41" t="s">
        <v>102</v>
      </c>
    </row>
    <row r="42" spans="2:9" x14ac:dyDescent="0.25">
      <c r="B42" t="s">
        <v>33</v>
      </c>
      <c r="C42" t="s">
        <v>206</v>
      </c>
    </row>
    <row r="43" spans="2:9" x14ac:dyDescent="0.25">
      <c r="D43" t="s">
        <v>32</v>
      </c>
      <c r="E43" t="s">
        <v>103</v>
      </c>
      <c r="F43" t="s">
        <v>103</v>
      </c>
      <c r="G43" t="s">
        <v>104</v>
      </c>
      <c r="H43" t="s">
        <v>105</v>
      </c>
    </row>
    <row r="44" spans="2:9" x14ac:dyDescent="0.25">
      <c r="B44" t="s">
        <v>106</v>
      </c>
    </row>
    <row r="45" spans="2:9" x14ac:dyDescent="0.25">
      <c r="B45" t="s">
        <v>33</v>
      </c>
      <c r="C45" t="s">
        <v>206</v>
      </c>
    </row>
    <row r="46" spans="2:9" x14ac:dyDescent="0.25">
      <c r="D46" t="s">
        <v>98</v>
      </c>
      <c r="F46" t="s">
        <v>125</v>
      </c>
      <c r="I46" t="s">
        <v>126</v>
      </c>
    </row>
    <row r="47" spans="2:9" x14ac:dyDescent="0.25">
      <c r="B47" t="s">
        <v>99</v>
      </c>
    </row>
    <row r="48" spans="2:9" x14ac:dyDescent="0.25">
      <c r="D48" t="s">
        <v>98</v>
      </c>
      <c r="F48" t="s">
        <v>125</v>
      </c>
      <c r="I48" t="s">
        <v>127</v>
      </c>
    </row>
    <row r="49" spans="2:8" x14ac:dyDescent="0.25">
      <c r="B49" t="s">
        <v>34</v>
      </c>
    </row>
    <row r="50" spans="2:8" x14ac:dyDescent="0.25">
      <c r="B50" t="s">
        <v>13</v>
      </c>
    </row>
    <row r="51" spans="2:8" x14ac:dyDescent="0.25">
      <c r="B51" t="s">
        <v>12</v>
      </c>
    </row>
    <row r="52" spans="2:8" x14ac:dyDescent="0.25">
      <c r="D52" t="s">
        <v>32</v>
      </c>
      <c r="E52" t="s">
        <v>27</v>
      </c>
      <c r="F52" t="s">
        <v>128</v>
      </c>
      <c r="G52" s="6" t="s">
        <v>129</v>
      </c>
      <c r="H52" s="6" t="s">
        <v>129</v>
      </c>
    </row>
    <row r="53" spans="2:8" x14ac:dyDescent="0.25">
      <c r="B53" t="s">
        <v>13</v>
      </c>
    </row>
    <row r="54" spans="2:8" x14ac:dyDescent="0.25">
      <c r="B54" t="s">
        <v>12</v>
      </c>
    </row>
    <row r="55" spans="2:8" x14ac:dyDescent="0.25">
      <c r="D55" t="s">
        <v>32</v>
      </c>
      <c r="E55" t="s">
        <v>131</v>
      </c>
      <c r="F55" t="s">
        <v>130</v>
      </c>
      <c r="G55" s="6" t="s">
        <v>153</v>
      </c>
      <c r="H55" s="6" t="s">
        <v>153</v>
      </c>
    </row>
    <row r="56" spans="2:8" x14ac:dyDescent="0.25">
      <c r="D56" t="s">
        <v>32</v>
      </c>
      <c r="E56" t="s">
        <v>27</v>
      </c>
      <c r="F56" t="s">
        <v>211</v>
      </c>
      <c r="G56" s="6"/>
      <c r="H56" s="6" t="s">
        <v>213</v>
      </c>
    </row>
    <row r="57" spans="2:8" x14ac:dyDescent="0.25">
      <c r="B57" t="s">
        <v>33</v>
      </c>
      <c r="C57" t="s">
        <v>212</v>
      </c>
    </row>
    <row r="58" spans="2:8" x14ac:dyDescent="0.25">
      <c r="D58" t="s">
        <v>38</v>
      </c>
      <c r="F58" t="s">
        <v>209</v>
      </c>
      <c r="G58" s="6" t="s">
        <v>210</v>
      </c>
      <c r="H58" s="6" t="s">
        <v>210</v>
      </c>
    </row>
    <row r="59" spans="2:8" x14ac:dyDescent="0.25">
      <c r="B59" t="s">
        <v>34</v>
      </c>
      <c r="G59" s="15"/>
      <c r="H59" s="15"/>
    </row>
    <row r="60" spans="2:8" x14ac:dyDescent="0.25">
      <c r="B60" t="s">
        <v>13</v>
      </c>
    </row>
    <row r="61" spans="2:8" x14ac:dyDescent="0.25">
      <c r="B61" t="s">
        <v>12</v>
      </c>
    </row>
    <row r="62" spans="2:8" x14ac:dyDescent="0.25">
      <c r="D62" t="s">
        <v>37</v>
      </c>
      <c r="G62" t="s">
        <v>151</v>
      </c>
      <c r="H62" t="s">
        <v>52</v>
      </c>
    </row>
    <row r="63" spans="2:8" x14ac:dyDescent="0.25">
      <c r="D63" t="s">
        <v>38</v>
      </c>
      <c r="F63" t="s">
        <v>208</v>
      </c>
      <c r="G63" t="s">
        <v>152</v>
      </c>
      <c r="H63" t="s">
        <v>49</v>
      </c>
    </row>
    <row r="64" spans="2:8" x14ac:dyDescent="0.25">
      <c r="B64" t="s">
        <v>33</v>
      </c>
      <c r="C64" t="s">
        <v>155</v>
      </c>
    </row>
    <row r="65" spans="2:8" x14ac:dyDescent="0.25">
      <c r="D65" t="s">
        <v>38</v>
      </c>
      <c r="F65" t="s">
        <v>207</v>
      </c>
      <c r="G65" t="s">
        <v>153</v>
      </c>
      <c r="H65" t="s">
        <v>48</v>
      </c>
    </row>
    <row r="66" spans="2:8" x14ac:dyDescent="0.25">
      <c r="B66" t="s">
        <v>34</v>
      </c>
    </row>
    <row r="67" spans="2:8" x14ac:dyDescent="0.25">
      <c r="B67" t="s">
        <v>13</v>
      </c>
    </row>
    <row r="68" spans="2:8" x14ac:dyDescent="0.25">
      <c r="B68" t="s">
        <v>12</v>
      </c>
    </row>
    <row r="69" spans="2:8" x14ac:dyDescent="0.25">
      <c r="D69" t="s">
        <v>37</v>
      </c>
      <c r="G69" t="s">
        <v>154</v>
      </c>
      <c r="H69" t="s">
        <v>50</v>
      </c>
    </row>
    <row r="70" spans="2:8" x14ac:dyDescent="0.25">
      <c r="D70" t="s">
        <v>38</v>
      </c>
      <c r="F70" t="s">
        <v>157</v>
      </c>
      <c r="G70" t="s">
        <v>152</v>
      </c>
      <c r="H70" t="s">
        <v>49</v>
      </c>
    </row>
    <row r="71" spans="2:8" x14ac:dyDescent="0.25">
      <c r="B71" t="s">
        <v>33</v>
      </c>
      <c r="C71" t="s">
        <v>155</v>
      </c>
    </row>
    <row r="72" spans="2:8" x14ac:dyDescent="0.25">
      <c r="D72" t="s">
        <v>38</v>
      </c>
      <c r="F72" t="s">
        <v>156</v>
      </c>
      <c r="G72" t="s">
        <v>153</v>
      </c>
      <c r="H72" t="s">
        <v>48</v>
      </c>
    </row>
    <row r="73" spans="2:8" x14ac:dyDescent="0.25">
      <c r="B73" t="s">
        <v>34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37</v>
      </c>
      <c r="G76" s="6"/>
      <c r="H76" s="6" t="s">
        <v>51</v>
      </c>
    </row>
    <row r="77" spans="2:8" x14ac:dyDescent="0.25">
      <c r="D77" t="s">
        <v>38</v>
      </c>
      <c r="F77" t="s">
        <v>159</v>
      </c>
      <c r="G77" t="s">
        <v>152</v>
      </c>
      <c r="H77" t="s">
        <v>49</v>
      </c>
    </row>
    <row r="78" spans="2:8" x14ac:dyDescent="0.25">
      <c r="B78" t="s">
        <v>33</v>
      </c>
      <c r="C78" t="s">
        <v>155</v>
      </c>
    </row>
    <row r="79" spans="2:8" x14ac:dyDescent="0.25">
      <c r="D79" t="s">
        <v>38</v>
      </c>
      <c r="F79" t="s">
        <v>158</v>
      </c>
      <c r="G79" t="s">
        <v>153</v>
      </c>
      <c r="H79" t="s">
        <v>48</v>
      </c>
    </row>
    <row r="80" spans="2:8" x14ac:dyDescent="0.25">
      <c r="B80" t="s">
        <v>34</v>
      </c>
    </row>
    <row r="81" spans="1:8" x14ac:dyDescent="0.25">
      <c r="B81" t="s">
        <v>13</v>
      </c>
    </row>
    <row r="82" spans="1:8" x14ac:dyDescent="0.25">
      <c r="B82" t="s">
        <v>12</v>
      </c>
    </row>
    <row r="83" spans="1:8" x14ac:dyDescent="0.25">
      <c r="D83" t="s">
        <v>32</v>
      </c>
      <c r="E83" t="s">
        <v>27</v>
      </c>
      <c r="F83" t="s">
        <v>160</v>
      </c>
      <c r="G83" s="6" t="s">
        <v>178</v>
      </c>
      <c r="H83" s="6" t="s">
        <v>178</v>
      </c>
    </row>
    <row r="84" spans="1:8" x14ac:dyDescent="0.25">
      <c r="B84" t="s">
        <v>13</v>
      </c>
    </row>
    <row r="85" spans="1:8" x14ac:dyDescent="0.25">
      <c r="B85" t="s">
        <v>12</v>
      </c>
    </row>
    <row r="86" spans="1:8" x14ac:dyDescent="0.25">
      <c r="D86" t="s">
        <v>32</v>
      </c>
      <c r="E86" t="s">
        <v>161</v>
      </c>
      <c r="F86" t="s">
        <v>176</v>
      </c>
      <c r="G86" s="6" t="s">
        <v>177</v>
      </c>
      <c r="H86" s="6" t="s">
        <v>177</v>
      </c>
    </row>
    <row r="87" spans="1:8" x14ac:dyDescent="0.25">
      <c r="B87" t="s">
        <v>13</v>
      </c>
    </row>
    <row r="88" spans="1:8" x14ac:dyDescent="0.25">
      <c r="B88" t="s">
        <v>12</v>
      </c>
    </row>
    <row r="89" spans="1:8" x14ac:dyDescent="0.25">
      <c r="D89" t="s">
        <v>32</v>
      </c>
      <c r="E89" t="s">
        <v>181</v>
      </c>
      <c r="F89" t="s">
        <v>179</v>
      </c>
      <c r="G89" s="6" t="s">
        <v>180</v>
      </c>
      <c r="H89" s="6" t="s">
        <v>180</v>
      </c>
    </row>
    <row r="90" spans="1:8" x14ac:dyDescent="0.25">
      <c r="B90" t="s">
        <v>13</v>
      </c>
    </row>
    <row r="91" spans="1:8" x14ac:dyDescent="0.25">
      <c r="A91" s="14"/>
      <c r="B91" t="s">
        <v>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10" customFormat="1" x14ac:dyDescent="0.25">
      <c r="A1" s="10" t="s">
        <v>55</v>
      </c>
      <c r="B1" s="10" t="s">
        <v>56</v>
      </c>
      <c r="C1" s="9" t="s">
        <v>57</v>
      </c>
      <c r="D1" s="9" t="s">
        <v>58</v>
      </c>
      <c r="E1" s="9" t="s">
        <v>59</v>
      </c>
      <c r="F1" s="9" t="s">
        <v>60</v>
      </c>
      <c r="G1" s="9" t="s">
        <v>61</v>
      </c>
      <c r="H1" s="10" t="s">
        <v>62</v>
      </c>
      <c r="I1" s="9" t="s">
        <v>63</v>
      </c>
    </row>
    <row r="2" spans="1:9" s="11" customFormat="1" x14ac:dyDescent="0.25">
      <c r="A2" s="11" t="s">
        <v>54</v>
      </c>
      <c r="B2" s="11" t="s">
        <v>53</v>
      </c>
      <c r="C2" t="s">
        <v>240</v>
      </c>
      <c r="D2" t="s">
        <v>240</v>
      </c>
      <c r="E2" s="11" t="s">
        <v>241</v>
      </c>
      <c r="F2" s="11" t="s">
        <v>242</v>
      </c>
      <c r="G2" s="11" t="s">
        <v>243</v>
      </c>
      <c r="H2" s="12" t="s">
        <v>64</v>
      </c>
    </row>
    <row r="3" spans="1:9" x14ac:dyDescent="0.25">
      <c r="A3" t="s">
        <v>65</v>
      </c>
      <c r="B3" t="s">
        <v>53</v>
      </c>
      <c r="C3" t="s">
        <v>219</v>
      </c>
      <c r="D3" t="s">
        <v>219</v>
      </c>
      <c r="E3" s="11" t="s">
        <v>241</v>
      </c>
      <c r="F3" s="11" t="s">
        <v>242</v>
      </c>
      <c r="G3" s="11" t="s">
        <v>245</v>
      </c>
      <c r="H3" s="12" t="s">
        <v>64</v>
      </c>
    </row>
    <row r="5" spans="1:9" x14ac:dyDescent="0.25">
      <c r="A5" t="s">
        <v>218</v>
      </c>
      <c r="B5" t="s">
        <v>53</v>
      </c>
      <c r="C5" t="s">
        <v>219</v>
      </c>
      <c r="D5" t="s">
        <v>219</v>
      </c>
      <c r="E5" t="s">
        <v>241</v>
      </c>
      <c r="F5" s="11" t="s">
        <v>242</v>
      </c>
      <c r="G5" s="16" t="s">
        <v>64</v>
      </c>
      <c r="H5" s="16" t="s">
        <v>64</v>
      </c>
      <c r="I5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42</v>
      </c>
      <c r="B1" s="3" t="s">
        <v>8</v>
      </c>
      <c r="C1" s="3" t="s">
        <v>43</v>
      </c>
      <c r="D1" s="3" t="s">
        <v>44</v>
      </c>
    </row>
    <row r="2" spans="1:4" x14ac:dyDescent="0.25">
      <c r="A2" t="s">
        <v>45</v>
      </c>
      <c r="B2" t="s">
        <v>46</v>
      </c>
      <c r="C2" t="s">
        <v>31</v>
      </c>
      <c r="D2" t="s">
        <v>47</v>
      </c>
    </row>
    <row r="3" spans="1:4" x14ac:dyDescent="0.25">
      <c r="A3" s="18" t="s">
        <v>220</v>
      </c>
      <c r="B3" s="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4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214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67</v>
      </c>
      <c r="B5" t="str">
        <f>"1"</f>
        <v>1</v>
      </c>
      <c r="C5" t="s">
        <v>68</v>
      </c>
      <c r="D5" t="s">
        <v>69</v>
      </c>
    </row>
    <row r="6" spans="1:4" x14ac:dyDescent="0.25">
      <c r="A6" t="s">
        <v>67</v>
      </c>
      <c r="B6" t="str">
        <f>"2"</f>
        <v>2</v>
      </c>
      <c r="C6" t="s">
        <v>70</v>
      </c>
      <c r="D6" t="s">
        <v>71</v>
      </c>
    </row>
    <row r="7" spans="1:4" x14ac:dyDescent="0.25">
      <c r="A7" t="s">
        <v>73</v>
      </c>
      <c r="B7" t="str">
        <f>"1"</f>
        <v>1</v>
      </c>
      <c r="C7" t="s">
        <v>75</v>
      </c>
      <c r="D7" t="s">
        <v>78</v>
      </c>
    </row>
    <row r="8" spans="1:4" x14ac:dyDescent="0.25">
      <c r="A8" t="s">
        <v>73</v>
      </c>
      <c r="B8" t="str">
        <f>"2"</f>
        <v>2</v>
      </c>
      <c r="C8" t="s">
        <v>76</v>
      </c>
      <c r="D8" t="s">
        <v>77</v>
      </c>
    </row>
    <row r="9" spans="1:4" x14ac:dyDescent="0.25">
      <c r="A9" t="s">
        <v>73</v>
      </c>
      <c r="B9" t="str">
        <f>"7"</f>
        <v>7</v>
      </c>
      <c r="C9" t="s">
        <v>232</v>
      </c>
      <c r="D9" t="s">
        <v>235</v>
      </c>
    </row>
    <row r="10" spans="1:4" x14ac:dyDescent="0.25">
      <c r="A10" t="s">
        <v>73</v>
      </c>
      <c r="B10" t="str">
        <f>"8"</f>
        <v>8</v>
      </c>
      <c r="C10" t="s">
        <v>233</v>
      </c>
      <c r="D10" t="s">
        <v>234</v>
      </c>
    </row>
    <row r="11" spans="1:4" x14ac:dyDescent="0.25">
      <c r="A11" t="s">
        <v>82</v>
      </c>
      <c r="B11" t="str">
        <f>"1"</f>
        <v>1</v>
      </c>
      <c r="C11" t="s">
        <v>84</v>
      </c>
      <c r="D11" t="s">
        <v>85</v>
      </c>
    </row>
    <row r="12" spans="1:4" x14ac:dyDescent="0.25">
      <c r="A12" t="s">
        <v>82</v>
      </c>
      <c r="B12" t="str">
        <f>"2"</f>
        <v>2</v>
      </c>
      <c r="C12" t="s">
        <v>86</v>
      </c>
      <c r="D12" t="s">
        <v>87</v>
      </c>
    </row>
    <row r="13" spans="1:4" x14ac:dyDescent="0.25">
      <c r="A13" t="s">
        <v>82</v>
      </c>
      <c r="B13" t="str">
        <f>"3"</f>
        <v>3</v>
      </c>
      <c r="C13" t="s">
        <v>88</v>
      </c>
      <c r="D13" t="s">
        <v>89</v>
      </c>
    </row>
    <row r="14" spans="1:4" x14ac:dyDescent="0.25">
      <c r="A14" t="s">
        <v>82</v>
      </c>
      <c r="B14" t="str">
        <f>"4"</f>
        <v>4</v>
      </c>
      <c r="C14" t="s">
        <v>90</v>
      </c>
      <c r="D14" t="s">
        <v>91</v>
      </c>
    </row>
    <row r="15" spans="1:4" x14ac:dyDescent="0.25">
      <c r="A15" t="s">
        <v>100</v>
      </c>
      <c r="B15" t="str">
        <f>"1"</f>
        <v>1</v>
      </c>
      <c r="C15" t="s">
        <v>107</v>
      </c>
      <c r="D15" t="s">
        <v>108</v>
      </c>
    </row>
    <row r="16" spans="1:4" x14ac:dyDescent="0.25">
      <c r="A16" t="s">
        <v>100</v>
      </c>
      <c r="B16" t="str">
        <f>"2"</f>
        <v>2</v>
      </c>
      <c r="C16" t="s">
        <v>109</v>
      </c>
      <c r="D16" t="s">
        <v>110</v>
      </c>
    </row>
    <row r="17" spans="1:4" x14ac:dyDescent="0.25">
      <c r="A17" t="s">
        <v>103</v>
      </c>
      <c r="B17" t="str">
        <f>"1"</f>
        <v>1</v>
      </c>
      <c r="C17" t="s">
        <v>111</v>
      </c>
      <c r="D17" t="s">
        <v>112</v>
      </c>
    </row>
    <row r="18" spans="1:4" x14ac:dyDescent="0.25">
      <c r="A18" t="s">
        <v>103</v>
      </c>
      <c r="B18" t="str">
        <f>"2"</f>
        <v>2</v>
      </c>
      <c r="C18" t="s">
        <v>113</v>
      </c>
      <c r="D18" t="s">
        <v>114</v>
      </c>
    </row>
    <row r="19" spans="1:4" x14ac:dyDescent="0.25">
      <c r="A19" t="s">
        <v>103</v>
      </c>
      <c r="B19" t="str">
        <f>"3"</f>
        <v>3</v>
      </c>
      <c r="C19" t="s">
        <v>115</v>
      </c>
      <c r="D19" t="s">
        <v>116</v>
      </c>
    </row>
    <row r="20" spans="1:4" x14ac:dyDescent="0.25">
      <c r="A20" t="s">
        <v>103</v>
      </c>
      <c r="B20" t="str">
        <f>"4"</f>
        <v>4</v>
      </c>
      <c r="C20" t="s">
        <v>117</v>
      </c>
      <c r="D20" t="s">
        <v>118</v>
      </c>
    </row>
    <row r="21" spans="1:4" x14ac:dyDescent="0.25">
      <c r="A21" t="s">
        <v>103</v>
      </c>
      <c r="B21" t="str">
        <f>"5"</f>
        <v>5</v>
      </c>
      <c r="C21" t="s">
        <v>109</v>
      </c>
      <c r="D21" t="s">
        <v>110</v>
      </c>
    </row>
    <row r="22" spans="1:4" x14ac:dyDescent="0.25">
      <c r="A22" t="s">
        <v>103</v>
      </c>
      <c r="B22" t="str">
        <f>"6"</f>
        <v>6</v>
      </c>
      <c r="C22" t="s">
        <v>119</v>
      </c>
      <c r="D22" t="s">
        <v>120</v>
      </c>
    </row>
    <row r="23" spans="1:4" x14ac:dyDescent="0.25">
      <c r="A23" t="s">
        <v>103</v>
      </c>
      <c r="B23" t="str">
        <f>"88"</f>
        <v>88</v>
      </c>
      <c r="C23" t="s">
        <v>121</v>
      </c>
      <c r="D23" t="s">
        <v>122</v>
      </c>
    </row>
    <row r="24" spans="1:4" x14ac:dyDescent="0.25">
      <c r="A24" t="s">
        <v>103</v>
      </c>
      <c r="B24" t="str">
        <f>"99"</f>
        <v>99</v>
      </c>
      <c r="C24" t="s">
        <v>123</v>
      </c>
      <c r="D24" t="s">
        <v>124</v>
      </c>
    </row>
    <row r="25" spans="1:4" x14ac:dyDescent="0.25">
      <c r="A25" t="s">
        <v>131</v>
      </c>
      <c r="B25" t="s">
        <v>132</v>
      </c>
      <c r="C25" t="s">
        <v>133</v>
      </c>
      <c r="D25" t="s">
        <v>134</v>
      </c>
    </row>
    <row r="26" spans="1:4" x14ac:dyDescent="0.25">
      <c r="A26" t="s">
        <v>131</v>
      </c>
      <c r="B26" t="s">
        <v>135</v>
      </c>
      <c r="C26" t="s">
        <v>136</v>
      </c>
      <c r="D26" t="s">
        <v>137</v>
      </c>
    </row>
    <row r="27" spans="1:4" x14ac:dyDescent="0.25">
      <c r="A27" t="s">
        <v>131</v>
      </c>
      <c r="B27" t="s">
        <v>138</v>
      </c>
      <c r="C27" t="s">
        <v>139</v>
      </c>
      <c r="D27" t="s">
        <v>140</v>
      </c>
    </row>
    <row r="28" spans="1:4" x14ac:dyDescent="0.25">
      <c r="A28" t="s">
        <v>131</v>
      </c>
      <c r="B28" t="s">
        <v>141</v>
      </c>
      <c r="C28" t="s">
        <v>142</v>
      </c>
      <c r="D28" t="s">
        <v>143</v>
      </c>
    </row>
    <row r="29" spans="1:4" x14ac:dyDescent="0.25">
      <c r="A29" t="s">
        <v>131</v>
      </c>
      <c r="B29" t="s">
        <v>144</v>
      </c>
      <c r="C29" t="s">
        <v>145</v>
      </c>
      <c r="D29" t="s">
        <v>146</v>
      </c>
    </row>
    <row r="30" spans="1:4" x14ac:dyDescent="0.25">
      <c r="A30" t="s">
        <v>131</v>
      </c>
      <c r="B30" t="s">
        <v>147</v>
      </c>
      <c r="C30" t="s">
        <v>148</v>
      </c>
      <c r="D30" t="s">
        <v>149</v>
      </c>
    </row>
    <row r="31" spans="1:4" x14ac:dyDescent="0.25">
      <c r="A31" t="s">
        <v>131</v>
      </c>
      <c r="B31" t="s">
        <v>150</v>
      </c>
      <c r="C31" t="s">
        <v>29</v>
      </c>
      <c r="D31" t="s">
        <v>30</v>
      </c>
    </row>
    <row r="32" spans="1:4" x14ac:dyDescent="0.25">
      <c r="A32" t="s">
        <v>161</v>
      </c>
      <c r="B32" t="s">
        <v>162</v>
      </c>
      <c r="C32" t="s">
        <v>163</v>
      </c>
      <c r="D32" t="s">
        <v>163</v>
      </c>
    </row>
    <row r="33" spans="1:4" x14ac:dyDescent="0.25">
      <c r="A33" t="s">
        <v>161</v>
      </c>
      <c r="B33" t="s">
        <v>164</v>
      </c>
      <c r="C33" t="s">
        <v>165</v>
      </c>
      <c r="D33" t="s">
        <v>166</v>
      </c>
    </row>
    <row r="34" spans="1:4" x14ac:dyDescent="0.25">
      <c r="A34" t="s">
        <v>161</v>
      </c>
      <c r="B34" t="s">
        <v>167</v>
      </c>
      <c r="C34" t="s">
        <v>168</v>
      </c>
      <c r="D34" t="s">
        <v>169</v>
      </c>
    </row>
    <row r="35" spans="1:4" x14ac:dyDescent="0.25">
      <c r="A35" t="s">
        <v>161</v>
      </c>
      <c r="B35" t="s">
        <v>170</v>
      </c>
      <c r="C35" t="s">
        <v>171</v>
      </c>
      <c r="D35" t="s">
        <v>172</v>
      </c>
    </row>
    <row r="36" spans="1:4" x14ac:dyDescent="0.25">
      <c r="A36" t="s">
        <v>161</v>
      </c>
      <c r="B36" t="s">
        <v>173</v>
      </c>
      <c r="C36" t="s">
        <v>174</v>
      </c>
      <c r="D36" t="s">
        <v>175</v>
      </c>
    </row>
    <row r="37" spans="1:4" x14ac:dyDescent="0.25">
      <c r="A37" t="s">
        <v>181</v>
      </c>
      <c r="B37" t="s">
        <v>182</v>
      </c>
      <c r="C37" t="s">
        <v>183</v>
      </c>
      <c r="D37" t="s">
        <v>184</v>
      </c>
    </row>
    <row r="38" spans="1:4" x14ac:dyDescent="0.25">
      <c r="A38" t="s">
        <v>181</v>
      </c>
      <c r="B38" t="s">
        <v>185</v>
      </c>
      <c r="C38" t="s">
        <v>186</v>
      </c>
      <c r="D38" t="s">
        <v>187</v>
      </c>
    </row>
    <row r="39" spans="1:4" x14ac:dyDescent="0.25">
      <c r="A39" t="s">
        <v>181</v>
      </c>
      <c r="B39" t="s">
        <v>188</v>
      </c>
      <c r="C39" t="s">
        <v>189</v>
      </c>
      <c r="D39" t="s">
        <v>190</v>
      </c>
    </row>
    <row r="40" spans="1:4" x14ac:dyDescent="0.25">
      <c r="A40" t="s">
        <v>181</v>
      </c>
      <c r="B40" t="s">
        <v>191</v>
      </c>
      <c r="C40" t="s">
        <v>192</v>
      </c>
      <c r="D40" t="s">
        <v>193</v>
      </c>
    </row>
    <row r="41" spans="1:4" x14ac:dyDescent="0.25">
      <c r="A41" t="s">
        <v>181</v>
      </c>
      <c r="B41" t="s">
        <v>194</v>
      </c>
      <c r="C41" t="s">
        <v>195</v>
      </c>
      <c r="D41" t="s">
        <v>196</v>
      </c>
    </row>
    <row r="42" spans="1:4" x14ac:dyDescent="0.25">
      <c r="A42" t="s">
        <v>181</v>
      </c>
      <c r="B42" t="s">
        <v>197</v>
      </c>
      <c r="C42" t="s">
        <v>198</v>
      </c>
      <c r="D42" t="s">
        <v>199</v>
      </c>
    </row>
    <row r="43" spans="1:4" x14ac:dyDescent="0.25">
      <c r="A43" t="s">
        <v>181</v>
      </c>
      <c r="B43" t="s">
        <v>200</v>
      </c>
      <c r="C43" t="s">
        <v>201</v>
      </c>
      <c r="D43" t="s">
        <v>202</v>
      </c>
    </row>
    <row r="44" spans="1:4" x14ac:dyDescent="0.25">
      <c r="A44" t="s">
        <v>181</v>
      </c>
      <c r="B44" t="s">
        <v>203</v>
      </c>
      <c r="C44" t="s">
        <v>204</v>
      </c>
      <c r="D44" t="s">
        <v>205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1" activePane="bottomLeft" state="frozen"/>
      <selection pane="bottomLeft" activeCell="B29" sqref="B29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92</v>
      </c>
      <c r="B2" t="s">
        <v>38</v>
      </c>
      <c r="C2" t="b">
        <v>0</v>
      </c>
    </row>
    <row r="3" spans="1:3" x14ac:dyDescent="0.25">
      <c r="A3" t="s">
        <v>179</v>
      </c>
      <c r="B3" t="s">
        <v>32</v>
      </c>
      <c r="C3" t="b">
        <v>0</v>
      </c>
    </row>
    <row r="4" spans="1:3" x14ac:dyDescent="0.25">
      <c r="A4" t="s">
        <v>130</v>
      </c>
      <c r="B4" t="s">
        <v>32</v>
      </c>
      <c r="C4" t="b">
        <v>0</v>
      </c>
    </row>
    <row r="5" spans="1:3" x14ac:dyDescent="0.25">
      <c r="A5" t="s">
        <v>207</v>
      </c>
      <c r="B5" t="s">
        <v>38</v>
      </c>
      <c r="C5" t="b">
        <v>0</v>
      </c>
    </row>
    <row r="6" spans="1:3" x14ac:dyDescent="0.25">
      <c r="A6" t="s">
        <v>208</v>
      </c>
      <c r="B6" t="s">
        <v>38</v>
      </c>
      <c r="C6" t="b">
        <v>0</v>
      </c>
    </row>
    <row r="7" spans="1:3" x14ac:dyDescent="0.25">
      <c r="A7" t="s">
        <v>156</v>
      </c>
      <c r="B7" t="s">
        <v>38</v>
      </c>
      <c r="C7" t="b">
        <v>0</v>
      </c>
    </row>
    <row r="8" spans="1:3" x14ac:dyDescent="0.25">
      <c r="A8" t="s">
        <v>157</v>
      </c>
      <c r="B8" t="s">
        <v>38</v>
      </c>
      <c r="C8" t="b">
        <v>0</v>
      </c>
    </row>
    <row r="9" spans="1:3" x14ac:dyDescent="0.25">
      <c r="A9" t="s">
        <v>226</v>
      </c>
      <c r="B9" t="s">
        <v>32</v>
      </c>
      <c r="C9" t="b">
        <v>0</v>
      </c>
    </row>
    <row r="10" spans="1:3" x14ac:dyDescent="0.25">
      <c r="A10" t="s">
        <v>128</v>
      </c>
      <c r="B10" t="s">
        <v>32</v>
      </c>
      <c r="C10" t="b">
        <v>0</v>
      </c>
    </row>
    <row r="11" spans="1:3" x14ac:dyDescent="0.25">
      <c r="A11" t="s">
        <v>125</v>
      </c>
      <c r="B11" t="s">
        <v>98</v>
      </c>
      <c r="C11" t="b">
        <v>0</v>
      </c>
    </row>
    <row r="12" spans="1:3" x14ac:dyDescent="0.25">
      <c r="A12" t="s">
        <v>211</v>
      </c>
      <c r="B12" t="s">
        <v>32</v>
      </c>
      <c r="C12" t="b">
        <v>0</v>
      </c>
    </row>
    <row r="13" spans="1:3" x14ac:dyDescent="0.25">
      <c r="A13" t="s">
        <v>100</v>
      </c>
      <c r="B13" t="s">
        <v>32</v>
      </c>
      <c r="C13" t="b">
        <v>1</v>
      </c>
    </row>
    <row r="14" spans="1:3" x14ac:dyDescent="0.25">
      <c r="A14" t="s">
        <v>103</v>
      </c>
      <c r="B14" t="s">
        <v>32</v>
      </c>
      <c r="C14" t="b">
        <v>1</v>
      </c>
    </row>
    <row r="15" spans="1:3" x14ac:dyDescent="0.25">
      <c r="A15" t="s">
        <v>96</v>
      </c>
      <c r="B15" t="s">
        <v>38</v>
      </c>
      <c r="C15" t="b">
        <v>0</v>
      </c>
    </row>
    <row r="16" spans="1:3" x14ac:dyDescent="0.25">
      <c r="A16" t="s">
        <v>176</v>
      </c>
      <c r="B16" t="s">
        <v>32</v>
      </c>
      <c r="C16" t="b">
        <v>0</v>
      </c>
    </row>
    <row r="17" spans="1:3" x14ac:dyDescent="0.25">
      <c r="A17" t="s">
        <v>79</v>
      </c>
      <c r="B17" t="s">
        <v>45</v>
      </c>
      <c r="C17" t="b">
        <v>0</v>
      </c>
    </row>
    <row r="18" spans="1:3" x14ac:dyDescent="0.25">
      <c r="A18" t="s">
        <v>81</v>
      </c>
      <c r="B18" t="s">
        <v>32</v>
      </c>
      <c r="C18" t="b">
        <v>0</v>
      </c>
    </row>
    <row r="19" spans="1:3" x14ac:dyDescent="0.25">
      <c r="A19" t="s">
        <v>72</v>
      </c>
      <c r="B19" t="s">
        <v>32</v>
      </c>
      <c r="C19" t="b">
        <v>0</v>
      </c>
    </row>
    <row r="20" spans="1:3" x14ac:dyDescent="0.25">
      <c r="A20" t="s">
        <v>158</v>
      </c>
      <c r="B20" t="s">
        <v>38</v>
      </c>
      <c r="C20" t="b">
        <v>0</v>
      </c>
    </row>
    <row r="21" spans="1:3" x14ac:dyDescent="0.25">
      <c r="A21" t="s">
        <v>159</v>
      </c>
      <c r="B21" t="s">
        <v>38</v>
      </c>
      <c r="C21" t="b">
        <v>0</v>
      </c>
    </row>
    <row r="22" spans="1:3" x14ac:dyDescent="0.25">
      <c r="A22" t="s">
        <v>160</v>
      </c>
      <c r="B22" t="s">
        <v>32</v>
      </c>
      <c r="C22" t="b">
        <v>0</v>
      </c>
    </row>
    <row r="23" spans="1:3" x14ac:dyDescent="0.25">
      <c r="A23" t="s">
        <v>209</v>
      </c>
      <c r="B23" t="s">
        <v>38</v>
      </c>
      <c r="C23" t="b">
        <v>0</v>
      </c>
    </row>
    <row r="25" spans="1:3" x14ac:dyDescent="0.25">
      <c r="A25" t="s">
        <v>244</v>
      </c>
      <c r="B25" t="s">
        <v>38</v>
      </c>
      <c r="C25" t="b">
        <v>0</v>
      </c>
    </row>
    <row r="26" spans="1:3" x14ac:dyDescent="0.25">
      <c r="A26" t="s">
        <v>229</v>
      </c>
      <c r="B26" t="s">
        <v>38</v>
      </c>
      <c r="C26" t="b">
        <v>1</v>
      </c>
    </row>
    <row r="27" spans="1:3" x14ac:dyDescent="0.25">
      <c r="A27" t="s">
        <v>225</v>
      </c>
      <c r="B27" t="s">
        <v>45</v>
      </c>
      <c r="C27" t="b">
        <v>0</v>
      </c>
    </row>
    <row r="28" spans="1:3" x14ac:dyDescent="0.25">
      <c r="A28" t="s">
        <v>236</v>
      </c>
      <c r="B28" t="s">
        <v>38</v>
      </c>
      <c r="C28" t="b">
        <v>0</v>
      </c>
    </row>
    <row r="30" spans="1:3" x14ac:dyDescent="0.25">
      <c r="A30" t="s">
        <v>219</v>
      </c>
      <c r="B30" s="17" t="s">
        <v>220</v>
      </c>
      <c r="C30" t="b">
        <v>0</v>
      </c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2019-07-26T15:42:14Z</dcterms:modified>
</cp:coreProperties>
</file>