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E0716C57-F1C0-42EF-BCB5-8D02E8DB5087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<sst xmlns="http://schemas.openxmlformats.org/spreadsheetml/2006/main" count="248" uniqueCount="138">
  <si>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</si>
  <si>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</si>
  <si>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</si>
  <si>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</si>
  <si>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</si>
  <si>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</si>
  <si>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</si>
  <si>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</si>
  <si>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</si>
  <si>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</si>
  <si>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</si>
  <si>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</si>
  <si>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</si>
  <si>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</si>
  <si>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</si>
  <si>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</si>
  <si>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</si>
  <si>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</si>
  <si>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</si>
  <si>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</si>
  <si>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</si>
  <si>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</si>
  <si>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</si>
  <si>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</si>
  <si>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</si>
  <si>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</si>
  <si>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</si>
  <si>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</si>
  <si>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</si>
  <si>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</si>
  <si>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</si>
  <si>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</si>
  <si>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</si>
  <si>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</si>
  <si>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</si>
  <si>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</si>
  <si>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</si>
  <si>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</si>
  <si>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</si>
  <si>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</si>
  <si>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Grávida presente</t>
  </si>
  <si>
    <t>Tem cartão de CPN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</si>
  <si>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</si>
  <si>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</si>
  <si>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</si>
  <si>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</si>
  <si>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</si>
  <si>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</si>
  <si>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</si>
  <si>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</si>
  <si>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</si>
  <si>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</si>
  <si>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MULPRESA</t>
  </si>
  <si>
    <t>CARTONA</t>
  </si>
  <si>
    <t>GEST</t>
  </si>
  <si>
    <t>LMP_C</t>
  </si>
  <si>
    <t>LMP_M</t>
  </si>
  <si>
    <t>QC_C</t>
  </si>
  <si>
    <t>QC_M</t>
  </si>
  <si>
    <t>FANSI_M</t>
  </si>
  <si>
    <t>DATAEST</t>
  </si>
  <si>
    <t>FANSI_C</t>
  </si>
  <si>
    <t>FER_C</t>
  </si>
  <si>
    <t>FER_M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</si>
  <si>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</si>
  <si>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</si>
  <si>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</si>
  <si>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</si>
  <si>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</si>
  <si>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</si>
  <si>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</si>
  <si>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</si>
  <si>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</si>
  <si>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</si>
  <si>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</si>
  <si>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</si>
  <si>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Unborn</t>
  </si>
  <si>
    <t>Não padido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</si>
  <si>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</si>
  <si>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</si>
  <si>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</si>
  <si>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</si>
  <si>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</si>
  <si>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</si>
  <si>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</si>
  <si>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</si>
  <si>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</si>
  <si>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</si>
  <si>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</si>
  <si>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</si>
  <si>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</si>
  <si>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</si>
  <si>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</si>
  <si>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</si>
  <si>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</si>
  <si>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</si>
  <si>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</si>
  <si>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Don't know</t>
  </si>
  <si>
    <t>Não sabe</t>
  </si>
  <si>
    <t>if</t>
  </si>
  <si>
    <t>data('MULPRESA') == '1'</t>
  </si>
  <si>
    <t>end if</t>
  </si>
  <si>
    <t>MAEBRAC</t>
  </si>
  <si>
    <t>Perimento do braco esquardo</t>
  </si>
  <si>
    <t>Maternal MUAC</t>
  </si>
  <si>
    <t>Card</t>
  </si>
  <si>
    <t>Woman</t>
  </si>
  <si>
    <t>data('CARTONA') == 'VIC'</t>
  </si>
  <si>
    <t>How many prenatal consultations?</t>
  </si>
  <si>
    <t>Number of times received iron/FA</t>
  </si>
  <si>
    <t>display.title.text.english</t>
  </si>
  <si>
    <t>display.prompt.text.english</t>
  </si>
  <si>
    <t>display.locale.text.english</t>
  </si>
  <si>
    <t>english</t>
  </si>
  <si>
    <t>GRVISITDATA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</si>
  <si>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</si>
  <si>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</si>
  <si>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</si>
  <si>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</si>
  <si>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</si>
  <si>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</si>
  <si>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</si>
  <si>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</si>
  <si>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</si>
  <si>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linked_visitdate</t>
  </si>
  <si>
    <t>linked_table</t>
  </si>
  <si>
    <t>{}</t>
  </si>
  <si>
    <t>CONT</t>
  </si>
  <si>
    <t>async_assign_date</t>
  </si>
  <si>
    <t>GRAVIDA_VISIT</t>
  </si>
  <si>
    <t>Pregnancies - visit</t>
  </si>
  <si>
    <t>Gravidezes - visita</t>
  </si>
  <si>
    <t>MIF_VISIT</t>
  </si>
  <si>
    <t>REGID = ?</t>
  </si>
  <si>
    <t>[data('REGID')]</t>
  </si>
  <si>
    <t>PREGID</t>
  </si>
  <si>
    <t>REGID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</si>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</sst>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4" fillId="3" borderId="0" xfId="0" applyFont="1" applyFill="1"/>
    <xf numFmtId="0" fontId="0" fillId="3" borderId="0" xfId="0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110</v>
      </c>
      <c r="D1" s="3" t="s">
        <v>16</v>
      </c>
      <c r="E1" s="3" t="s">
        <v>112</v>
      </c>
      <c r="F1" s="3" t="s">
        <v>18</v>
      </c>
    </row>
    <row r="2" spans="1:6" x14ac:dyDescent="0.25">
      <c r="A2" t="s">
        <v>2</v>
      </c>
      <c r="B2" t="s">
        <v>129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129</v>
      </c>
    </row>
    <row r="5" spans="1:6" x14ac:dyDescent="0.25">
      <c r="A5" t="s">
        <v>5</v>
      </c>
      <c r="C5" t="s">
        <v>130</v>
      </c>
      <c r="D5" t="s">
        <v>131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113</v>
      </c>
      <c r="E7" t="s">
        <v>19</v>
      </c>
      <c r="F7" t="s">
        <v>20</v>
      </c>
    </row>
    <row r="8" spans="1:6" x14ac:dyDescent="0.25">
      <c r="A8" s="5" t="s">
        <v>31</v>
      </c>
      <c r="B8" s="5" t="s">
        <v>32</v>
      </c>
    </row>
    <row r="9" spans="1:6" x14ac:dyDescent="0.25">
      <c r="A9" s="6" t="s">
        <v>33</v>
      </c>
      <c r="B9" s="6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49"/>
  <sheetViews>
    <sheetView workbookViewId="0">
      <pane ySplit="1" topLeftCell="A2" activePane="bottomLeft" state="frozen"/>
      <selection pane="bottomLeft" activeCell="E11" sqref="E1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5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27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111</v>
      </c>
      <c r="H1" s="3" t="s">
        <v>11</v>
      </c>
      <c r="I1" s="4" t="s">
        <v>26</v>
      </c>
    </row>
    <row r="2" spans="1:9" x14ac:dyDescent="0.25">
      <c r="A2" s="7"/>
      <c r="B2" t="s">
        <v>12</v>
      </c>
    </row>
    <row r="3" spans="1:9" x14ac:dyDescent="0.25">
      <c r="D3" t="s">
        <v>25</v>
      </c>
      <c r="E3" t="s">
        <v>50</v>
      </c>
      <c r="F3" t="s">
        <v>52</v>
      </c>
      <c r="G3" s="6"/>
      <c r="H3" s="6" t="s">
        <v>40</v>
      </c>
    </row>
    <row r="4" spans="1:9" x14ac:dyDescent="0.25">
      <c r="D4" s="11" t="s">
        <v>128</v>
      </c>
      <c r="E4" t="s">
        <v>124</v>
      </c>
      <c r="F4" t="s">
        <v>114</v>
      </c>
      <c r="G4" s="12"/>
      <c r="H4" s="12"/>
    </row>
    <row r="5" spans="1:9" x14ac:dyDescent="0.25">
      <c r="B5" t="s">
        <v>13</v>
      </c>
    </row>
    <row r="6" spans="1:9" x14ac:dyDescent="0.25">
      <c r="B6" t="s">
        <v>99</v>
      </c>
      <c r="C6" t="s">
        <v>100</v>
      </c>
    </row>
    <row r="7" spans="1:9" x14ac:dyDescent="0.25">
      <c r="B7" t="s">
        <v>12</v>
      </c>
    </row>
    <row r="8" spans="1:9" x14ac:dyDescent="0.25">
      <c r="D8" t="s">
        <v>30</v>
      </c>
      <c r="F8" t="s">
        <v>102</v>
      </c>
      <c r="G8" t="s">
        <v>104</v>
      </c>
      <c r="H8" t="s">
        <v>103</v>
      </c>
    </row>
    <row r="9" spans="1:9" x14ac:dyDescent="0.25">
      <c r="B9" t="s">
        <v>13</v>
      </c>
    </row>
    <row r="10" spans="1:9" x14ac:dyDescent="0.25">
      <c r="B10" t="s">
        <v>101</v>
      </c>
    </row>
    <row r="11" spans="1:9" x14ac:dyDescent="0.25">
      <c r="B11" t="s">
        <v>12</v>
      </c>
    </row>
    <row r="12" spans="1:9" x14ac:dyDescent="0.25">
      <c r="D12" t="s">
        <v>25</v>
      </c>
      <c r="E12" t="s">
        <v>51</v>
      </c>
      <c r="F12" t="s">
        <v>53</v>
      </c>
      <c r="G12" s="6"/>
      <c r="H12" s="6" t="s">
        <v>41</v>
      </c>
    </row>
    <row r="13" spans="1:9" x14ac:dyDescent="0.25">
      <c r="B13" t="s">
        <v>13</v>
      </c>
    </row>
    <row r="14" spans="1:9" x14ac:dyDescent="0.25">
      <c r="B14" t="s">
        <v>12</v>
      </c>
    </row>
    <row r="15" spans="1:9" x14ac:dyDescent="0.25">
      <c r="D15" t="s">
        <v>30</v>
      </c>
      <c r="F15" t="s">
        <v>54</v>
      </c>
      <c r="G15" s="6"/>
      <c r="H15" s="6" t="s">
        <v>42</v>
      </c>
    </row>
    <row r="16" spans="1:9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28</v>
      </c>
      <c r="G18" s="6"/>
      <c r="H18" s="6" t="s">
        <v>43</v>
      </c>
    </row>
    <row r="19" spans="2:8" x14ac:dyDescent="0.25">
      <c r="D19" t="s">
        <v>37</v>
      </c>
      <c r="F19" t="s">
        <v>56</v>
      </c>
      <c r="G19" t="s">
        <v>106</v>
      </c>
      <c r="H19" t="s">
        <v>45</v>
      </c>
    </row>
    <row r="20" spans="2:8" x14ac:dyDescent="0.25">
      <c r="B20" t="s">
        <v>99</v>
      </c>
      <c r="C20" t="s">
        <v>107</v>
      </c>
    </row>
    <row r="21" spans="2:8" x14ac:dyDescent="0.25">
      <c r="D21" t="s">
        <v>37</v>
      </c>
      <c r="F21" t="s">
        <v>55</v>
      </c>
      <c r="G21" t="s">
        <v>105</v>
      </c>
      <c r="H21" t="s">
        <v>44</v>
      </c>
    </row>
    <row r="22" spans="2:8" x14ac:dyDescent="0.25">
      <c r="B22" t="s">
        <v>101</v>
      </c>
    </row>
    <row r="23" spans="2:8" x14ac:dyDescent="0.25">
      <c r="B23" t="s">
        <v>13</v>
      </c>
    </row>
    <row r="24" spans="2:8" x14ac:dyDescent="0.25">
      <c r="B24" t="s">
        <v>12</v>
      </c>
    </row>
    <row r="25" spans="2:8" x14ac:dyDescent="0.25">
      <c r="D25" t="s">
        <v>28</v>
      </c>
      <c r="G25" t="s">
        <v>108</v>
      </c>
      <c r="H25" t="s">
        <v>48</v>
      </c>
    </row>
    <row r="26" spans="2:8" x14ac:dyDescent="0.25">
      <c r="D26" t="s">
        <v>30</v>
      </c>
      <c r="F26" t="s">
        <v>58</v>
      </c>
      <c r="G26" t="s">
        <v>106</v>
      </c>
      <c r="H26" t="s">
        <v>45</v>
      </c>
    </row>
    <row r="27" spans="2:8" x14ac:dyDescent="0.25">
      <c r="B27" t="s">
        <v>99</v>
      </c>
      <c r="C27" t="s">
        <v>107</v>
      </c>
    </row>
    <row r="28" spans="2:8" x14ac:dyDescent="0.25">
      <c r="D28" t="s">
        <v>30</v>
      </c>
      <c r="F28" t="s">
        <v>57</v>
      </c>
      <c r="G28" t="s">
        <v>105</v>
      </c>
      <c r="H28" t="s">
        <v>44</v>
      </c>
    </row>
    <row r="29" spans="2:8" x14ac:dyDescent="0.25">
      <c r="B29" t="s">
        <v>101</v>
      </c>
    </row>
    <row r="30" spans="2:8" x14ac:dyDescent="0.25">
      <c r="B30" t="s">
        <v>13</v>
      </c>
    </row>
    <row r="31" spans="2:8" x14ac:dyDescent="0.25">
      <c r="B31" t="s">
        <v>12</v>
      </c>
    </row>
    <row r="32" spans="2:8" x14ac:dyDescent="0.25">
      <c r="D32" t="s">
        <v>28</v>
      </c>
      <c r="G32" t="s">
        <v>109</v>
      </c>
      <c r="H32" t="s">
        <v>46</v>
      </c>
    </row>
    <row r="33" spans="2:8" x14ac:dyDescent="0.25">
      <c r="D33" t="s">
        <v>30</v>
      </c>
      <c r="F33" t="s">
        <v>63</v>
      </c>
      <c r="G33" t="s">
        <v>106</v>
      </c>
      <c r="H33" t="s">
        <v>45</v>
      </c>
    </row>
    <row r="34" spans="2:8" x14ac:dyDescent="0.25">
      <c r="B34" t="s">
        <v>99</v>
      </c>
      <c r="C34" t="s">
        <v>107</v>
      </c>
    </row>
    <row r="35" spans="2:8" x14ac:dyDescent="0.25">
      <c r="D35" t="s">
        <v>30</v>
      </c>
      <c r="F35" t="s">
        <v>62</v>
      </c>
      <c r="G35" t="s">
        <v>105</v>
      </c>
      <c r="H35" t="s">
        <v>44</v>
      </c>
    </row>
    <row r="36" spans="2:8" x14ac:dyDescent="0.25">
      <c r="B36" t="s">
        <v>101</v>
      </c>
    </row>
    <row r="37" spans="2:8" x14ac:dyDescent="0.25">
      <c r="B37" t="s">
        <v>13</v>
      </c>
    </row>
    <row r="38" spans="2:8" x14ac:dyDescent="0.25">
      <c r="B38" t="s">
        <v>12</v>
      </c>
    </row>
    <row r="39" spans="2:8" x14ac:dyDescent="0.25">
      <c r="D39" t="s">
        <v>28</v>
      </c>
      <c r="G39" s="6"/>
      <c r="H39" s="6" t="s">
        <v>47</v>
      </c>
    </row>
    <row r="40" spans="2:8" x14ac:dyDescent="0.25">
      <c r="D40" t="s">
        <v>30</v>
      </c>
      <c r="F40" t="s">
        <v>59</v>
      </c>
      <c r="G40" t="s">
        <v>106</v>
      </c>
      <c r="H40" t="s">
        <v>45</v>
      </c>
    </row>
    <row r="41" spans="2:8" x14ac:dyDescent="0.25">
      <c r="B41" t="s">
        <v>99</v>
      </c>
      <c r="C41" t="s">
        <v>107</v>
      </c>
    </row>
    <row r="42" spans="2:8" x14ac:dyDescent="0.25">
      <c r="D42" t="s">
        <v>30</v>
      </c>
      <c r="F42" t="s">
        <v>61</v>
      </c>
      <c r="G42" t="s">
        <v>105</v>
      </c>
      <c r="H42" t="s">
        <v>44</v>
      </c>
    </row>
    <row r="43" spans="2:8" x14ac:dyDescent="0.25">
      <c r="B43" t="s">
        <v>101</v>
      </c>
    </row>
    <row r="44" spans="2:8" x14ac:dyDescent="0.25">
      <c r="B44" t="s">
        <v>13</v>
      </c>
    </row>
    <row r="45" spans="2:8" x14ac:dyDescent="0.25">
      <c r="B45" t="s">
        <v>99</v>
      </c>
      <c r="C45" t="s">
        <v>107</v>
      </c>
    </row>
    <row r="46" spans="2:8" x14ac:dyDescent="0.25">
      <c r="B46" t="s">
        <v>12</v>
      </c>
    </row>
    <row r="47" spans="2:8" x14ac:dyDescent="0.25">
      <c r="D47" t="s">
        <v>37</v>
      </c>
      <c r="F47" t="s">
        <v>60</v>
      </c>
      <c r="G47" s="6"/>
      <c r="H47" s="6" t="s">
        <v>49</v>
      </c>
    </row>
    <row r="48" spans="2:8" x14ac:dyDescent="0.25">
      <c r="B48" t="s">
        <v>13</v>
      </c>
    </row>
    <row r="49" spans="1:2" x14ac:dyDescent="0.25">
      <c r="A49" s="8"/>
      <c r="B49" t="s">
        <v>101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I2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3.14062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3" t="s">
        <v>115</v>
      </c>
      <c r="B1" s="3" t="s">
        <v>116</v>
      </c>
      <c r="C1" s="9" t="s">
        <v>117</v>
      </c>
      <c r="D1" s="9" t="s">
        <v>118</v>
      </c>
      <c r="E1" s="9" t="s">
        <v>119</v>
      </c>
      <c r="F1" s="9" t="s">
        <v>120</v>
      </c>
      <c r="G1" s="9" t="s">
        <v>121</v>
      </c>
      <c r="H1" s="3" t="s">
        <v>122</v>
      </c>
      <c r="I1" s="9" t="s">
        <v>123</v>
      </c>
    </row>
    <row r="2" spans="1:9" x14ac:dyDescent="0.25">
      <c r="A2" t="s">
        <v>124</v>
      </c>
      <c r="B2" t="s">
        <v>125</v>
      </c>
      <c r="C2" t="s">
        <v>132</v>
      </c>
      <c r="D2" t="s">
        <v>132</v>
      </c>
      <c r="E2" t="s">
        <v>133</v>
      </c>
      <c r="F2" t="s">
        <v>134</v>
      </c>
      <c r="G2" s="10" t="s">
        <v>126</v>
      </c>
      <c r="H2" s="10" t="s">
        <v>126</v>
      </c>
      <c r="I2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34</v>
      </c>
      <c r="B1" s="3" t="s">
        <v>8</v>
      </c>
      <c r="C1" s="3" t="s">
        <v>35</v>
      </c>
      <c r="D1" s="3" t="s">
        <v>36</v>
      </c>
    </row>
    <row r="2" spans="1:4" x14ac:dyDescent="0.25">
      <c r="A2" t="s">
        <v>37</v>
      </c>
      <c r="B2" t="s">
        <v>38</v>
      </c>
      <c r="C2" t="s">
        <v>24</v>
      </c>
      <c r="D2" t="s">
        <v>39</v>
      </c>
    </row>
    <row r="3" spans="1:4" x14ac:dyDescent="0.25">
      <c r="A3" s="11" t="s">
        <v>128</v>
      </c>
      <c r="B3" s="5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5"/>
  <sheetViews>
    <sheetView workbookViewId="0">
      <pane ySplit="1" topLeftCell="A2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110</v>
      </c>
      <c r="D1" s="3" t="s">
        <v>16</v>
      </c>
    </row>
    <row r="2" spans="1:4" x14ac:dyDescent="0.25">
      <c r="A2" t="s">
        <v>50</v>
      </c>
      <c r="B2" t="str">
        <f>"1"</f>
        <v>1</v>
      </c>
      <c r="C2" t="s">
        <v>64</v>
      </c>
      <c r="D2" t="s">
        <v>65</v>
      </c>
    </row>
    <row r="3" spans="1:4" x14ac:dyDescent="0.25">
      <c r="A3" t="s">
        <v>50</v>
      </c>
      <c r="B3" t="str">
        <f>"2"</f>
        <v>2</v>
      </c>
      <c r="C3" t="s">
        <v>66</v>
      </c>
      <c r="D3" t="s">
        <v>67</v>
      </c>
    </row>
    <row r="4" spans="1:4" x14ac:dyDescent="0.25">
      <c r="A4" t="s">
        <v>50</v>
      </c>
      <c r="B4" t="str">
        <f>"3"</f>
        <v>3</v>
      </c>
      <c r="C4" t="s">
        <v>68</v>
      </c>
      <c r="D4" t="s">
        <v>69</v>
      </c>
    </row>
    <row r="5" spans="1:4" x14ac:dyDescent="0.25">
      <c r="A5" t="s">
        <v>50</v>
      </c>
      <c r="B5" t="str">
        <f>"4"</f>
        <v>4</v>
      </c>
      <c r="C5" t="s">
        <v>70</v>
      </c>
      <c r="D5" t="s">
        <v>71</v>
      </c>
    </row>
    <row r="6" spans="1:4" x14ac:dyDescent="0.25">
      <c r="A6" t="s">
        <v>50</v>
      </c>
      <c r="B6" t="str">
        <f>"5"</f>
        <v>5</v>
      </c>
      <c r="C6" t="s">
        <v>72</v>
      </c>
      <c r="D6" t="s">
        <v>73</v>
      </c>
    </row>
    <row r="7" spans="1:4" x14ac:dyDescent="0.25">
      <c r="A7" t="s">
        <v>50</v>
      </c>
      <c r="B7" t="str">
        <f>"7"</f>
        <v>7</v>
      </c>
      <c r="C7" t="s">
        <v>74</v>
      </c>
      <c r="D7" t="s">
        <v>75</v>
      </c>
    </row>
    <row r="8" spans="1:4" x14ac:dyDescent="0.25">
      <c r="A8" t="s">
        <v>50</v>
      </c>
      <c r="B8" t="str">
        <f>"9"</f>
        <v>9</v>
      </c>
      <c r="C8" t="s">
        <v>76</v>
      </c>
      <c r="D8" t="s">
        <v>77</v>
      </c>
    </row>
    <row r="9" spans="1:4" x14ac:dyDescent="0.25">
      <c r="A9" t="s">
        <v>51</v>
      </c>
      <c r="B9" t="s">
        <v>78</v>
      </c>
      <c r="C9" t="s">
        <v>79</v>
      </c>
      <c r="D9" t="s">
        <v>80</v>
      </c>
    </row>
    <row r="10" spans="1:4" x14ac:dyDescent="0.25">
      <c r="A10" t="s">
        <v>51</v>
      </c>
      <c r="B10" t="s">
        <v>81</v>
      </c>
      <c r="C10" t="s">
        <v>82</v>
      </c>
      <c r="D10" t="s">
        <v>83</v>
      </c>
    </row>
    <row r="11" spans="1:4" x14ac:dyDescent="0.25">
      <c r="A11" t="s">
        <v>51</v>
      </c>
      <c r="B11" t="s">
        <v>84</v>
      </c>
      <c r="C11" t="s">
        <v>85</v>
      </c>
      <c r="D11" t="s">
        <v>86</v>
      </c>
    </row>
    <row r="12" spans="1:4" x14ac:dyDescent="0.25">
      <c r="A12" t="s">
        <v>51</v>
      </c>
      <c r="B12" t="s">
        <v>87</v>
      </c>
      <c r="C12" t="s">
        <v>88</v>
      </c>
      <c r="D12" t="s">
        <v>89</v>
      </c>
    </row>
    <row r="13" spans="1:4" x14ac:dyDescent="0.25">
      <c r="A13" t="s">
        <v>51</v>
      </c>
      <c r="B13" t="s">
        <v>90</v>
      </c>
      <c r="C13" t="s">
        <v>91</v>
      </c>
      <c r="D13" t="s">
        <v>92</v>
      </c>
    </row>
    <row r="14" spans="1:4" x14ac:dyDescent="0.25">
      <c r="A14" t="s">
        <v>51</v>
      </c>
      <c r="B14" t="s">
        <v>93</v>
      </c>
      <c r="C14" t="s">
        <v>94</v>
      </c>
      <c r="D14" t="s">
        <v>95</v>
      </c>
    </row>
    <row r="15" spans="1:4" x14ac:dyDescent="0.25">
      <c r="A15" t="s">
        <v>51</v>
      </c>
      <c r="B15" t="s">
        <v>96</v>
      </c>
      <c r="C15" t="s">
        <v>97</v>
      </c>
      <c r="D15" t="s">
        <v>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8"/>
  <sheetViews>
    <sheetView tabSelected="1"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12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53</v>
      </c>
      <c r="B2" t="s">
        <v>25</v>
      </c>
      <c r="C2" t="b">
        <v>0</v>
      </c>
    </row>
    <row r="3" spans="1:3" x14ac:dyDescent="0.25">
      <c r="A3" t="s">
        <v>60</v>
      </c>
      <c r="B3" t="s">
        <v>37</v>
      </c>
      <c r="C3" t="b">
        <v>0</v>
      </c>
    </row>
    <row r="4" spans="1:3" x14ac:dyDescent="0.25">
      <c r="A4" t="s">
        <v>61</v>
      </c>
      <c r="B4" t="s">
        <v>30</v>
      </c>
      <c r="C4" t="b">
        <v>0</v>
      </c>
    </row>
    <row r="5" spans="1:3" x14ac:dyDescent="0.25">
      <c r="A5" t="s">
        <v>59</v>
      </c>
      <c r="B5" t="s">
        <v>30</v>
      </c>
      <c r="C5" t="b">
        <v>0</v>
      </c>
    </row>
    <row r="6" spans="1:3" x14ac:dyDescent="0.25">
      <c r="A6" t="s">
        <v>62</v>
      </c>
      <c r="B6" t="s">
        <v>30</v>
      </c>
      <c r="C6" t="b">
        <v>0</v>
      </c>
    </row>
    <row r="7" spans="1:3" x14ac:dyDescent="0.25">
      <c r="A7" t="s">
        <v>63</v>
      </c>
      <c r="B7" t="s">
        <v>30</v>
      </c>
      <c r="C7" t="b">
        <v>0</v>
      </c>
    </row>
    <row r="8" spans="1:3" x14ac:dyDescent="0.25">
      <c r="A8" t="s">
        <v>54</v>
      </c>
      <c r="B8" t="s">
        <v>30</v>
      </c>
      <c r="C8" t="b">
        <v>0</v>
      </c>
    </row>
    <row r="9" spans="1:3" x14ac:dyDescent="0.25">
      <c r="A9" t="s">
        <v>114</v>
      </c>
      <c r="B9" t="s">
        <v>37</v>
      </c>
      <c r="C9" t="b">
        <v>0</v>
      </c>
    </row>
    <row r="10" spans="1:3" x14ac:dyDescent="0.25">
      <c r="A10" t="s">
        <v>55</v>
      </c>
      <c r="B10" t="s">
        <v>37</v>
      </c>
      <c r="C10" t="b">
        <v>0</v>
      </c>
    </row>
    <row r="11" spans="1:3" x14ac:dyDescent="0.25">
      <c r="A11" t="s">
        <v>56</v>
      </c>
      <c r="B11" t="s">
        <v>37</v>
      </c>
      <c r="C11" t="b">
        <v>0</v>
      </c>
    </row>
    <row r="12" spans="1:3" x14ac:dyDescent="0.25">
      <c r="A12" t="s">
        <v>102</v>
      </c>
      <c r="B12" t="s">
        <v>30</v>
      </c>
      <c r="C12" t="b">
        <v>0</v>
      </c>
    </row>
    <row r="13" spans="1:3" x14ac:dyDescent="0.25">
      <c r="A13" t="s">
        <v>52</v>
      </c>
      <c r="B13" t="s">
        <v>25</v>
      </c>
      <c r="C13" t="b">
        <v>0</v>
      </c>
    </row>
    <row r="14" spans="1:3" x14ac:dyDescent="0.25">
      <c r="A14" t="s">
        <v>57</v>
      </c>
      <c r="B14" t="s">
        <v>30</v>
      </c>
      <c r="C14" t="b">
        <v>0</v>
      </c>
    </row>
    <row r="15" spans="1:3" x14ac:dyDescent="0.25">
      <c r="A15" t="s">
        <v>58</v>
      </c>
      <c r="B15" t="s">
        <v>30</v>
      </c>
      <c r="C15" t="b">
        <v>0</v>
      </c>
    </row>
    <row r="17" spans="1:3" x14ac:dyDescent="0.25">
      <c r="A17" t="s">
        <v>136</v>
      </c>
      <c r="B17" t="s">
        <v>137</v>
      </c>
      <c r="C17" t="b">
        <v>0</v>
      </c>
    </row>
    <row r="18" spans="1:3" x14ac:dyDescent="0.25">
      <c r="A18" t="s">
        <v>135</v>
      </c>
      <c r="B18" t="s">
        <v>137</v>
      </c>
      <c r="C18" t="b">
        <v>0</v>
      </c>
    </row>
  </sheetData>
  <sortState xmlns:xlrd2="http://schemas.microsoft.com/office/spreadsheetml/2017/richdata2" ref="A2:C15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2019-07-26T17:14:33Z</dcterms:modified>
</cp:coreProperties>
</file>