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filterPrivacy="1"/>
  <xr:revisionPtr revIDLastSave="0" documentId="13_ncr:1_{86FE0DBB-BA3E-440E-83E6-F59662FE093B}" xr6:coauthVersionLast="44" xr6:coauthVersionMax="44" xr10:uidLastSave="{00000000-0000-0000-0000-000000000000}"/>
  <bookViews>
    <workbookView xWindow="-120" yWindow="-120" windowWidth="20730" windowHeight="11160" activeTab="1" xr2:uid="{00000000-000D-0000-FFFF-FFFF00000000}"/>
  </bookViews>
  <sheets>
    <sheet name="settings" sheetId="1" r:id="rId1"/>
    <sheet name="survey" sheetId="2" r:id="rId2"/>
    <sheet name="queries" sheetId="6" r:id="rId3"/>
    <sheet name="prompt_types" sheetId="5" r:id="rId4"/>
    <sheet name="choices" sheetId="3" r:id="rId5"/>
    <sheet name="model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6" i="3" l="1"/>
  <c r="B35" i="3"/>
  <c r="B34" i="3"/>
  <c r="B33" i="3"/>
  <c r="B32" i="3"/>
  <c r="B31" i="3"/>
  <c r="B30" i="3"/>
  <c r="B29" i="3" l="1"/>
  <c r="B28" i="3"/>
  <c r="B27" i="3"/>
  <c r="B26" i="3"/>
  <c r="B18" i="3" l="1"/>
  <c r="B17" i="3"/>
  <c r="B25" i="3" l="1"/>
  <c r="B24" i="3"/>
  <c r="B23" i="3"/>
  <c r="B22" i="3"/>
  <c r="B7" i="3" l="1"/>
  <c r="B21" i="3"/>
  <c r="B20" i="3"/>
  <c r="B19" i="3"/>
  <c r="B16" i="3"/>
  <c r="B15" i="3"/>
  <c r="B14" i="3"/>
  <c r="B13" i="3"/>
  <c r="B12" i="3"/>
  <c r="B6" i="3" l="1"/>
  <c r="B5" i="3"/>
  <c r="B4" i="3"/>
  <c r="B3" i="3"/>
  <c r="B2" i="3"/>
</calcChain>
</file>

<file path=xl/sharedStrings.xml><?xml version="1.0" encoding="utf-8"?>
<sst xmlns="http://schemas.openxmlformats.org/spreadsheetml/2006/main" count="717" uniqueCount="285">
  <si>
    <t>setting_name</t>
  </si>
  <si>
    <t>value</t>
  </si>
  <si>
    <t>form_id</t>
  </si>
  <si>
    <t>form_version</t>
  </si>
  <si>
    <t>table_id</t>
  </si>
  <si>
    <t>survey</t>
  </si>
  <si>
    <t>clause</t>
  </si>
  <si>
    <t>condition</t>
  </si>
  <si>
    <t>type</t>
  </si>
  <si>
    <t>values_list</t>
  </si>
  <si>
    <t>name</t>
  </si>
  <si>
    <t>display.prompt.text</t>
  </si>
  <si>
    <t>choice_list_name</t>
  </si>
  <si>
    <t>data_value</t>
  </si>
  <si>
    <t>display.title.text</t>
  </si>
  <si>
    <t>isSessionVariable</t>
  </si>
  <si>
    <t>display.locale.text</t>
  </si>
  <si>
    <t>English</t>
  </si>
  <si>
    <t>Inglês</t>
  </si>
  <si>
    <t>Portuguese</t>
  </si>
  <si>
    <t>Portugues</t>
  </si>
  <si>
    <t>default</t>
  </si>
  <si>
    <t>select_one</t>
  </si>
  <si>
    <t>calculation</t>
  </si>
  <si>
    <t>branch_label</t>
  </si>
  <si>
    <t>font-size</t>
  </si>
  <si>
    <t>20pt</t>
  </si>
  <si>
    <t>instance_name</t>
  </si>
  <si>
    <t>prompt_type_name</t>
  </si>
  <si>
    <t>elementType</t>
  </si>
  <si>
    <t>comment</t>
  </si>
  <si>
    <t>custom_date</t>
  </si>
  <si>
    <t>query_name</t>
  </si>
  <si>
    <t>query_type</t>
  </si>
  <si>
    <t>linked_form_id</t>
  </si>
  <si>
    <t>linked_table_id</t>
  </si>
  <si>
    <t>selection</t>
  </si>
  <si>
    <t>selectionArgs</t>
  </si>
  <si>
    <t>newRowInitialElementKeyToValueMap</t>
  </si>
  <si>
    <t>openRowInitialElementKeyToValueMap</t>
  </si>
  <si>
    <t>fieldName</t>
  </si>
  <si>
    <t>display.title.text.english</t>
  </si>
  <si>
    <t>display.prompt.text.english</t>
  </si>
  <si>
    <t>display.locale.text.english</t>
  </si>
  <si>
    <t>english</t>
  </si>
  <si>
    <t>GRAVIDA_ESTADO</t>
  </si>
  <si>
    <t>begin screen</t>
  </si>
  <si>
    <t>end screen</t>
  </si>
  <si>
    <t>visitstatus</t>
  </si>
  <si>
    <t>Status of the child</t>
  </si>
  <si>
    <t>Estado da crianca</t>
  </si>
  <si>
    <t>if</t>
  </si>
  <si>
    <t>date</t>
  </si>
  <si>
    <t>EXITDATA</t>
  </si>
  <si>
    <t>Exit date</t>
  </si>
  <si>
    <t>Data de saída</t>
  </si>
  <si>
    <t>precision</t>
  </si>
  <si>
    <t>EXITPRECIS</t>
  </si>
  <si>
    <t>text</t>
  </si>
  <si>
    <t>EXITMUDO</t>
  </si>
  <si>
    <t>Where?</t>
  </si>
  <si>
    <t>Onde?</t>
  </si>
  <si>
    <t>Present</t>
  </si>
  <si>
    <t>Presente</t>
  </si>
  <si>
    <t>Moved out</t>
  </si>
  <si>
    <t>Mudou</t>
  </si>
  <si>
    <t>Dead</t>
  </si>
  <si>
    <t>Faleceu</t>
  </si>
  <si>
    <t>Absent</t>
  </si>
  <si>
    <t>Ausente</t>
  </si>
  <si>
    <t>Travelling</t>
  </si>
  <si>
    <t>Viagem</t>
  </si>
  <si>
    <t>Not visited</t>
  </si>
  <si>
    <t>Não visitada</t>
  </si>
  <si>
    <t>vcard</t>
  </si>
  <si>
    <t>VIC</t>
  </si>
  <si>
    <t>NTN</t>
  </si>
  <si>
    <t>NTS</t>
  </si>
  <si>
    <t>PC</t>
  </si>
  <si>
    <t>Cartão de vacina</t>
  </si>
  <si>
    <t>YesNoU</t>
  </si>
  <si>
    <t>TENDAYN</t>
  </si>
  <si>
    <t>Dormir na tenda ontem?</t>
  </si>
  <si>
    <t>bednettime</t>
  </si>
  <si>
    <t>TENDA</t>
  </si>
  <si>
    <t>Period using bednet</t>
  </si>
  <si>
    <t>Todo tempo?</t>
  </si>
  <si>
    <t>bednet</t>
  </si>
  <si>
    <t>TENDATIPO</t>
  </si>
  <si>
    <t>Type of bednet</t>
  </si>
  <si>
    <t>Qual tipo?</t>
  </si>
  <si>
    <t>end if</t>
  </si>
  <si>
    <t>Did the child sleep under a bednet last night?</t>
  </si>
  <si>
    <t>Impregnated net</t>
  </si>
  <si>
    <t>Tenda impregnada</t>
  </si>
  <si>
    <t>Simple bednet</t>
  </si>
  <si>
    <t>Tenda simples</t>
  </si>
  <si>
    <t>Unknown type</t>
  </si>
  <si>
    <t>Não sabe</t>
  </si>
  <si>
    <t>All year</t>
  </si>
  <si>
    <t>Tudo Ano</t>
  </si>
  <si>
    <t>Rainy season</t>
  </si>
  <si>
    <t>Chuva</t>
  </si>
  <si>
    <t>Other</t>
  </si>
  <si>
    <t>Outra/o</t>
  </si>
  <si>
    <t>Does the child recieve supplementary foods?</t>
  </si>
  <si>
    <t>COMSUP</t>
  </si>
  <si>
    <t>Yes</t>
  </si>
  <si>
    <t>No</t>
  </si>
  <si>
    <t>Não</t>
  </si>
  <si>
    <t>Sim</t>
  </si>
  <si>
    <t>Don't know</t>
  </si>
  <si>
    <t>Has the child stopped breastfeeding?</t>
  </si>
  <si>
    <t>PORMO</t>
  </si>
  <si>
    <t>PORCA</t>
  </si>
  <si>
    <t>Are pigs living in the house?</t>
  </si>
  <si>
    <t>Are there pigs living in the compound?</t>
  </si>
  <si>
    <t>Has the child been amitted to the hostpital since last visist?</t>
  </si>
  <si>
    <t>HOSP</t>
  </si>
  <si>
    <t>MOMA</t>
  </si>
  <si>
    <t>BRACOCRI</t>
  </si>
  <si>
    <t>CICBCGN</t>
  </si>
  <si>
    <t>CICBCGV</t>
  </si>
  <si>
    <t>CICBCGH</t>
  </si>
  <si>
    <t>LINFADENOP</t>
  </si>
  <si>
    <t>Limphadenopaty</t>
  </si>
  <si>
    <t>LINFADESUP</t>
  </si>
  <si>
    <t>Suppurative limfadenopaty</t>
  </si>
  <si>
    <t>PASSARAMPO</t>
  </si>
  <si>
    <t>Has the child had measles</t>
  </si>
  <si>
    <t>Does the child have a BSG scar?</t>
  </si>
  <si>
    <t>data('CICBCGN') ==  '1'</t>
  </si>
  <si>
    <t>Vertical measurement of the scar in MM</t>
  </si>
  <si>
    <t>Horizontal measurement of the scar in MM</t>
  </si>
  <si>
    <t>string</t>
  </si>
  <si>
    <t>Makes the date widget DD/MM/YYYY</t>
  </si>
  <si>
    <t>Day certain</t>
  </si>
  <si>
    <t>Dia certo</t>
  </si>
  <si>
    <t>Month certain</t>
  </si>
  <si>
    <t>Mes certo</t>
  </si>
  <si>
    <t>Season certain</t>
  </si>
  <si>
    <t>Estação certo</t>
  </si>
  <si>
    <t>Year certain</t>
  </si>
  <si>
    <t>Ano certo</t>
  </si>
  <si>
    <t>CARTVAC</t>
  </si>
  <si>
    <t>PRES</t>
  </si>
  <si>
    <t>data('PRES') ==  '2' || data('PRES') ==  '3'</t>
  </si>
  <si>
    <t>data('PRES') ==  '2'</t>
  </si>
  <si>
    <t>data('PRES') ==  '1'</t>
  </si>
  <si>
    <t>What are the childs MUAC Mesurements in MM</t>
  </si>
  <si>
    <t>REGIDC</t>
  </si>
  <si>
    <t>integer</t>
  </si>
  <si>
    <t>data('LINFADENOP') == '1'</t>
  </si>
  <si>
    <t>note</t>
  </si>
  <si>
    <t>Vaccines</t>
  </si>
  <si>
    <t>Vacina</t>
  </si>
  <si>
    <t>linked_table</t>
  </si>
  <si>
    <t>vac</t>
  </si>
  <si>
    <t>{}</t>
  </si>
  <si>
    <t>[data('REGIDC')]</t>
  </si>
  <si>
    <t>CRIANCA_VISIT</t>
  </si>
  <si>
    <t>data('comsup') != '1'</t>
  </si>
  <si>
    <t>DACOMSUP</t>
  </si>
  <si>
    <t>Date of starting supplementary feeding</t>
  </si>
  <si>
    <t>IDCOMSUP</t>
  </si>
  <si>
    <t>Date of stopping breastfeeding</t>
  </si>
  <si>
    <t>DASEP</t>
  </si>
  <si>
    <t>IDSEP</t>
  </si>
  <si>
    <t>CAUSASEP</t>
  </si>
  <si>
    <t>Date of separation from mother</t>
  </si>
  <si>
    <t>Age of separation from mother</t>
  </si>
  <si>
    <t>Cause of separation from the mother</t>
  </si>
  <si>
    <t>comsup</t>
  </si>
  <si>
    <t>moma</t>
  </si>
  <si>
    <t>data('COMSUP') == '1'</t>
  </si>
  <si>
    <t>data('CARTVAC') == 'VIC'</t>
  </si>
  <si>
    <t>VAC_CRIANCA</t>
  </si>
  <si>
    <t>Criancas - visita</t>
  </si>
  <si>
    <t>Children - visit</t>
  </si>
  <si>
    <t>data('MOMA') == '2'</t>
  </si>
  <si>
    <t>Is/was the child living with their mother?</t>
  </si>
  <si>
    <t>data('PRES') !='2' &amp;&amp; data('PRES') !='3'</t>
  </si>
  <si>
    <t>Never</t>
  </si>
  <si>
    <t>Nunca</t>
  </si>
  <si>
    <t>data('moma') != '2'</t>
  </si>
  <si>
    <t>async_assign_date</t>
  </si>
  <si>
    <t>linked_visitdate</t>
  </si>
  <si>
    <t>CONT</t>
  </si>
  <si>
    <t>MIF_VISIT</t>
  </si>
  <si>
    <t>REGIDC = ?</t>
  </si>
  <si>
    <t>{REGIDC: data('REGIDC'), VISITDATE: data('CONT'), VISITIDC: opendatakit.getCurrentInstanceId()}</t>
  </si>
  <si>
    <t>data('TENDAYN') != '2' || data('TENDA') !=3</t>
  </si>
  <si>
    <t>Scar</t>
  </si>
  <si>
    <t>Yes but it is changing</t>
  </si>
  <si>
    <t>Don't Know</t>
  </si>
  <si>
    <t>Sim, mas change</t>
  </si>
  <si>
    <t>Cartão visto (S.V)</t>
  </si>
  <si>
    <t>Card seen (S.V)</t>
  </si>
  <si>
    <t>Does the child have a vaccination cart</t>
  </si>
  <si>
    <t>Dosn't have a card (NT)</t>
  </si>
  <si>
    <t>Não tem cartão (NT)</t>
  </si>
  <si>
    <t>Has card, but i has not been seen (NVC)</t>
  </si>
  <si>
    <t>Lost card (CP)</t>
  </si>
  <si>
    <t>Perdeu o cartão (CP)</t>
  </si>
  <si>
    <t>REGID = ?</t>
  </si>
  <si>
    <t>REGID</t>
  </si>
  <si>
    <t>[data('REGID')]</t>
  </si>
  <si>
    <t>adate</t>
  </si>
  <si>
    <t>Save only mm.dd.yyyy with support for ?? at all positions</t>
  </si>
  <si>
    <t>data('HOSP') =='1'</t>
  </si>
  <si>
    <t>hosp</t>
  </si>
  <si>
    <t>Hospital</t>
  </si>
  <si>
    <t>CRIANCA_HOSP</t>
  </si>
  <si>
    <t>Age of stopping breastfeeding in months</t>
  </si>
  <si>
    <t>Age of starting supplementary feeding in months</t>
  </si>
  <si>
    <t>fal</t>
  </si>
  <si>
    <t>CRIANCA_FAL</t>
  </si>
  <si>
    <t>Feleceu Criancas</t>
  </si>
  <si>
    <t>Ill since last visit on [date of last visit]</t>
  </si>
  <si>
    <t>C_DOENTE</t>
  </si>
  <si>
    <t>select_multiple</t>
  </si>
  <si>
    <t>C_SIMPTOMA</t>
  </si>
  <si>
    <t>symptoms</t>
  </si>
  <si>
    <t>Fever</t>
  </si>
  <si>
    <t>Diarrhea</t>
  </si>
  <si>
    <t>Paleness</t>
  </si>
  <si>
    <t>Breathing problems</t>
  </si>
  <si>
    <t>Convulsions</t>
  </si>
  <si>
    <t>C_CONS</t>
  </si>
  <si>
    <t xml:space="preserve">Sought consultation </t>
  </si>
  <si>
    <t>data('C_CONS') =='1'</t>
  </si>
  <si>
    <t>data('C_DOENTE') =='1'</t>
  </si>
  <si>
    <t>C_CDATA</t>
  </si>
  <si>
    <t>Date of consultation</t>
  </si>
  <si>
    <t>Seen documentation of consultation date</t>
  </si>
  <si>
    <t>C_VIDOC</t>
  </si>
  <si>
    <t>Where was consultation sought -</t>
  </si>
  <si>
    <t>C_CONDECOD</t>
  </si>
  <si>
    <t>facilty1, facility1</t>
  </si>
  <si>
    <t>facility</t>
  </si>
  <si>
    <t>data('C_CONDECOD') =='2'</t>
  </si>
  <si>
    <t>Dont know</t>
  </si>
  <si>
    <t>C_CONDE</t>
  </si>
  <si>
    <t>Brought vaccination card</t>
  </si>
  <si>
    <t>C_LCRT</t>
  </si>
  <si>
    <t>C_DIAGNOSE</t>
  </si>
  <si>
    <t>Received diagnosis</t>
  </si>
  <si>
    <t>C_DIAGNOST</t>
  </si>
  <si>
    <t>Diagnosis</t>
  </si>
  <si>
    <t>data('C_DIAGNOSE') =='1'</t>
  </si>
  <si>
    <t>C_TESTE</t>
  </si>
  <si>
    <t>Was any test performed</t>
  </si>
  <si>
    <t>C_TESTERES</t>
  </si>
  <si>
    <t>Test result</t>
  </si>
  <si>
    <t>data('C_TESTE') =='1'</t>
  </si>
  <si>
    <t>C_CONS2</t>
  </si>
  <si>
    <t xml:space="preserve">Sought a second consultation </t>
  </si>
  <si>
    <t>C_CDATA2</t>
  </si>
  <si>
    <t>DATA('CONS2') =='1'</t>
  </si>
  <si>
    <t>data('C_CONS2') =='1'</t>
  </si>
  <si>
    <t>C_CONDECOD2</t>
  </si>
  <si>
    <t>C_CONDE2</t>
  </si>
  <si>
    <t>C_LCRT2</t>
  </si>
  <si>
    <t>C_DIAGNOSE2</t>
  </si>
  <si>
    <t>C_DIAGNOST2</t>
  </si>
  <si>
    <t>C_TESTE2</t>
  </si>
  <si>
    <t>C_TESTERES2</t>
  </si>
  <si>
    <t>data('C_TESTE2') =='1'</t>
  </si>
  <si>
    <t>data('C_DIAGNOSE2') =='1'</t>
  </si>
  <si>
    <t>data('C_CONDECOD2') =='2'</t>
  </si>
  <si>
    <t>data('PRES') =='3'</t>
  </si>
  <si>
    <t>C_VIDOC2</t>
  </si>
  <si>
    <t>constraint</t>
  </si>
  <si>
    <t>display.constraint_message.text</t>
  </si>
  <si>
    <t>display.constraint_message.text.english</t>
  </si>
  <si>
    <t>Must be 342, 50 or between</t>
  </si>
  <si>
    <t>PAMA</t>
  </si>
  <si>
    <t>DAPAMA</t>
  </si>
  <si>
    <t>IDPAMA</t>
  </si>
  <si>
    <t>data('pama') != '1'</t>
  </si>
  <si>
    <t>data('PAMA') == '1'</t>
  </si>
  <si>
    <t>pama</t>
  </si>
  <si>
    <t>VAC</t>
  </si>
  <si>
    <t>data('CONTROL') == '1'</t>
  </si>
  <si>
    <t>CONTROL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</si>
</sst>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9966"/>
        <bgColor indexed="64"/>
      </patternFill>
    </fill>
    <fill>
      <patternFill patternType="solid">
        <fgColor rgb="FF6600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933FF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164" fontId="3" fillId="0" borderId="0"/>
    <xf numFmtId="0" fontId="6" fillId="0" borderId="0"/>
  </cellStyleXfs>
  <cellXfs count="37">
    <xf numFmtId="0" fontId="0" fillId="0" borderId="0" xfId="0"/>
    <xf numFmtId="0" fontId="0" fillId="0" borderId="1" xfId="0" applyBorder="1"/>
    <xf numFmtId="0" fontId="1" fillId="0" borderId="1" xfId="0" applyFont="1" applyFill="1" applyBorder="1"/>
    <xf numFmtId="0" fontId="1" fillId="0" borderId="1" xfId="0" applyFont="1" applyBorder="1"/>
    <xf numFmtId="0" fontId="1" fillId="0" borderId="0" xfId="0" applyFont="1"/>
    <xf numFmtId="0" fontId="0" fillId="0" borderId="0" xfId="0" applyAlignment="1">
      <alignment wrapText="1"/>
    </xf>
    <xf numFmtId="0" fontId="0" fillId="2" borderId="0" xfId="0" applyFill="1"/>
    <xf numFmtId="49" fontId="1" fillId="0" borderId="1" xfId="0" applyNumberFormat="1" applyFont="1" applyBorder="1" applyAlignment="1"/>
    <xf numFmtId="0" fontId="1" fillId="0" borderId="1" xfId="0" applyFont="1" applyBorder="1" applyAlignment="1"/>
    <xf numFmtId="49" fontId="4" fillId="0" borderId="0" xfId="0" applyNumberFormat="1" applyFont="1" applyAlignment="1">
      <alignment wrapText="1"/>
    </xf>
    <xf numFmtId="0" fontId="0" fillId="3" borderId="0" xfId="0" applyFill="1"/>
    <xf numFmtId="0" fontId="4" fillId="0" borderId="0" xfId="0" applyFont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0" borderId="0" xfId="0" applyFill="1"/>
    <xf numFmtId="0" fontId="0" fillId="0" borderId="0" xfId="3" applyFont="1" applyAlignment="1">
      <alignment wrapText="1"/>
    </xf>
    <xf numFmtId="164" fontId="3" fillId="0" borderId="0" xfId="2"/>
    <xf numFmtId="49" fontId="4" fillId="0" borderId="0" xfId="0" applyNumberFormat="1" applyFont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0" fontId="0" fillId="24" borderId="0" xfId="0" applyFill="1"/>
  </cellXfs>
  <cellStyles count="4">
    <cellStyle name="Excel Built-in Normal" xfId="2" xr:uid="{C28CC074-D3A0-48A2-81F3-B6A5CA836B7C}"/>
    <cellStyle name="Normal" xfId="0" builtinId="0"/>
    <cellStyle name="Normal 2" xfId="1" xr:uid="{322DA532-9927-4EA6-AC2F-DB026E3AA22C}"/>
    <cellStyle name="Normal 4" xfId="3" xr:uid="{4FFD6DDF-C310-425B-8BD3-A1100949F6BF}"/>
  </cellStyles>
  <dxfs count="0"/>
  <tableStyles count="0" defaultTableStyle="TableStyleMedium2" defaultPivotStyle="PivotStyleLight16"/>
  <colors>
    <mruColors>
      <color rgb="FF00FF00"/>
      <color rgb="FF6600FF"/>
      <color rgb="FF339966"/>
      <color rgb="FFFF3399"/>
      <color rgb="FF99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zoomScaleNormal="100" workbookViewId="0">
      <pane ySplit="1" topLeftCell="A2" activePane="bottomLeft" state="frozen"/>
      <selection pane="bottomLeft" activeCell="C15" sqref="C15"/>
    </sheetView>
  </sheetViews>
  <sheetFormatPr defaultRowHeight="15" x14ac:dyDescent="0.25"/>
  <cols>
    <col min="1" max="1" width="14.5703125" bestFit="1" customWidth="1"/>
    <col min="2" max="2" width="17.42578125" bestFit="1" customWidth="1"/>
    <col min="3" max="3" width="34.28515625" bestFit="1" customWidth="1"/>
    <col min="4" max="4" width="29.85546875" bestFit="1" customWidth="1"/>
    <col min="5" max="5" width="17.5703125" bestFit="1" customWidth="1"/>
    <col min="6" max="6" width="28.5703125" bestFit="1" customWidth="1"/>
  </cols>
  <sheetData>
    <row r="1" spans="1:6" s="3" customFormat="1" x14ac:dyDescent="0.25">
      <c r="A1" s="3" t="s">
        <v>0</v>
      </c>
      <c r="B1" s="3" t="s">
        <v>1</v>
      </c>
      <c r="C1" s="3" t="s">
        <v>41</v>
      </c>
      <c r="D1" s="3" t="s">
        <v>14</v>
      </c>
      <c r="E1" s="3" t="s">
        <v>43</v>
      </c>
      <c r="F1" s="3" t="s">
        <v>16</v>
      </c>
    </row>
    <row r="2" spans="1:6" x14ac:dyDescent="0.25">
      <c r="A2" t="s">
        <v>2</v>
      </c>
      <c r="B2" t="s">
        <v>160</v>
      </c>
    </row>
    <row r="3" spans="1:6" x14ac:dyDescent="0.25">
      <c r="A3" t="s">
        <v>3</v>
      </c>
      <c r="B3">
        <v>17072019</v>
      </c>
    </row>
    <row r="4" spans="1:6" x14ac:dyDescent="0.25">
      <c r="A4" t="s">
        <v>4</v>
      </c>
      <c r="B4" t="s">
        <v>160</v>
      </c>
    </row>
    <row r="5" spans="1:6" x14ac:dyDescent="0.25">
      <c r="A5" t="s">
        <v>5</v>
      </c>
      <c r="C5" t="s">
        <v>178</v>
      </c>
      <c r="D5" t="s">
        <v>177</v>
      </c>
    </row>
    <row r="6" spans="1:6" x14ac:dyDescent="0.25">
      <c r="A6" t="s">
        <v>21</v>
      </c>
      <c r="E6" t="s">
        <v>19</v>
      </c>
      <c r="F6" t="s">
        <v>20</v>
      </c>
    </row>
    <row r="7" spans="1:6" x14ac:dyDescent="0.25">
      <c r="A7" t="s">
        <v>44</v>
      </c>
      <c r="E7" t="s">
        <v>17</v>
      </c>
      <c r="F7" t="s">
        <v>18</v>
      </c>
    </row>
    <row r="8" spans="1:6" x14ac:dyDescent="0.25">
      <c r="A8" s="5" t="s">
        <v>25</v>
      </c>
      <c r="B8" s="5" t="s">
        <v>26</v>
      </c>
    </row>
    <row r="9" spans="1:6" x14ac:dyDescent="0.25">
      <c r="A9" s="6" t="s">
        <v>27</v>
      </c>
      <c r="B9" s="6" t="s">
        <v>45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7EDFF-72E2-4781-A226-FCA8C7C63015}">
  <dimension ref="A1:M175"/>
  <sheetViews>
    <sheetView tabSelected="1" zoomScaleNormal="100" workbookViewId="0">
      <pane ySplit="1" topLeftCell="A161" activePane="bottomLeft" state="frozen"/>
      <selection pane="bottomLeft" activeCell="C171" sqref="C171"/>
    </sheetView>
  </sheetViews>
  <sheetFormatPr defaultRowHeight="15" x14ac:dyDescent="0.25"/>
  <cols>
    <col min="1" max="1" width="12.42578125" bestFit="1" customWidth="1"/>
    <col min="2" max="2" width="12.28515625" bestFit="1" customWidth="1"/>
    <col min="3" max="3" width="28.5703125" bestFit="1" customWidth="1"/>
    <col min="4" max="4" width="23.5703125" bestFit="1" customWidth="1"/>
    <col min="5" max="5" width="15.42578125" bestFit="1" customWidth="1"/>
    <col min="6" max="6" width="17.42578125" bestFit="1" customWidth="1"/>
    <col min="7" max="7" width="31.7109375" bestFit="1" customWidth="1"/>
    <col min="8" max="8" width="36.28515625" bestFit="1" customWidth="1"/>
    <col min="9" max="9" width="12.7109375" bestFit="1" customWidth="1"/>
    <col min="10" max="10" width="21.42578125" bestFit="1" customWidth="1"/>
    <col min="11" max="11" width="46.85546875" customWidth="1"/>
    <col min="12" max="12" width="38.28515625" customWidth="1"/>
    <col min="13" max="13" width="29.7109375" customWidth="1"/>
  </cols>
  <sheetData>
    <row r="1" spans="1:13" s="3" customFormat="1" x14ac:dyDescent="0.25">
      <c r="A1" s="4" t="s">
        <v>24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42</v>
      </c>
      <c r="H1" s="3" t="s">
        <v>11</v>
      </c>
      <c r="I1" s="4" t="s">
        <v>23</v>
      </c>
      <c r="J1" s="3" t="s">
        <v>30</v>
      </c>
      <c r="K1" s="3" t="s">
        <v>272</v>
      </c>
      <c r="L1" s="3" t="s">
        <v>274</v>
      </c>
      <c r="M1" s="3" t="s">
        <v>273</v>
      </c>
    </row>
    <row r="2" spans="1:13" x14ac:dyDescent="0.25">
      <c r="A2" s="10"/>
      <c r="B2" t="s">
        <v>46</v>
      </c>
    </row>
    <row r="3" spans="1:13" x14ac:dyDescent="0.25">
      <c r="A3" s="10"/>
      <c r="D3" t="s">
        <v>22</v>
      </c>
      <c r="E3" t="s">
        <v>48</v>
      </c>
      <c r="F3" t="s">
        <v>145</v>
      </c>
      <c r="G3" t="s">
        <v>49</v>
      </c>
      <c r="H3" t="s">
        <v>50</v>
      </c>
    </row>
    <row r="4" spans="1:13" x14ac:dyDescent="0.25">
      <c r="A4" s="10"/>
      <c r="B4" t="s">
        <v>51</v>
      </c>
      <c r="C4" t="s">
        <v>146</v>
      </c>
    </row>
    <row r="5" spans="1:13" x14ac:dyDescent="0.25">
      <c r="A5" s="10"/>
      <c r="D5" t="s">
        <v>207</v>
      </c>
      <c r="F5" t="s">
        <v>53</v>
      </c>
      <c r="G5" t="s">
        <v>54</v>
      </c>
      <c r="H5" t="s">
        <v>55</v>
      </c>
    </row>
    <row r="6" spans="1:13" x14ac:dyDescent="0.25">
      <c r="A6" s="10"/>
      <c r="B6" t="s">
        <v>51</v>
      </c>
      <c r="C6" t="s">
        <v>147</v>
      </c>
    </row>
    <row r="7" spans="1:13" x14ac:dyDescent="0.25">
      <c r="A7" s="10"/>
      <c r="D7" t="s">
        <v>58</v>
      </c>
      <c r="F7" t="s">
        <v>59</v>
      </c>
      <c r="G7" t="s">
        <v>60</v>
      </c>
      <c r="H7" t="s">
        <v>61</v>
      </c>
    </row>
    <row r="8" spans="1:13" x14ac:dyDescent="0.25">
      <c r="A8" s="10"/>
      <c r="B8" t="s">
        <v>91</v>
      </c>
    </row>
    <row r="9" spans="1:13" x14ac:dyDescent="0.25">
      <c r="A9" s="10"/>
      <c r="D9" s="16" t="s">
        <v>185</v>
      </c>
      <c r="E9" t="s">
        <v>186</v>
      </c>
      <c r="F9" s="17" t="s">
        <v>187</v>
      </c>
    </row>
    <row r="10" spans="1:13" x14ac:dyDescent="0.25">
      <c r="A10" s="10"/>
      <c r="B10" t="s">
        <v>91</v>
      </c>
    </row>
    <row r="11" spans="1:13" x14ac:dyDescent="0.25">
      <c r="A11" s="10"/>
      <c r="B11" t="s">
        <v>47</v>
      </c>
    </row>
    <row r="12" spans="1:13" x14ac:dyDescent="0.25">
      <c r="A12" s="14"/>
      <c r="B12" t="s">
        <v>46</v>
      </c>
    </row>
    <row r="13" spans="1:13" x14ac:dyDescent="0.25">
      <c r="A13" s="14"/>
      <c r="D13" t="s">
        <v>22</v>
      </c>
      <c r="E13" t="s">
        <v>74</v>
      </c>
      <c r="F13" t="s">
        <v>144</v>
      </c>
      <c r="G13" t="s">
        <v>198</v>
      </c>
      <c r="H13" t="s">
        <v>79</v>
      </c>
    </row>
    <row r="14" spans="1:13" x14ac:dyDescent="0.25">
      <c r="A14" s="14"/>
      <c r="B14" t="s">
        <v>47</v>
      </c>
    </row>
    <row r="15" spans="1:13" x14ac:dyDescent="0.25">
      <c r="A15" s="14"/>
      <c r="B15" t="s">
        <v>51</v>
      </c>
      <c r="C15" t="s">
        <v>175</v>
      </c>
    </row>
    <row r="16" spans="1:13" x14ac:dyDescent="0.25">
      <c r="A16" s="14"/>
      <c r="B16" t="s">
        <v>46</v>
      </c>
    </row>
    <row r="17" spans="1:8" x14ac:dyDescent="0.25">
      <c r="A17" s="14"/>
      <c r="D17" t="s">
        <v>153</v>
      </c>
      <c r="G17" t="s">
        <v>154</v>
      </c>
      <c r="H17" t="s">
        <v>155</v>
      </c>
    </row>
    <row r="18" spans="1:8" x14ac:dyDescent="0.25">
      <c r="A18" s="14"/>
      <c r="D18" t="s">
        <v>156</v>
      </c>
      <c r="E18" t="s">
        <v>157</v>
      </c>
    </row>
    <row r="19" spans="1:8" x14ac:dyDescent="0.25">
      <c r="A19" s="14"/>
      <c r="B19" t="s">
        <v>47</v>
      </c>
    </row>
    <row r="20" spans="1:8" x14ac:dyDescent="0.25">
      <c r="A20" s="14"/>
      <c r="B20" t="s">
        <v>91</v>
      </c>
    </row>
    <row r="21" spans="1:8" x14ac:dyDescent="0.25">
      <c r="B21" t="s">
        <v>51</v>
      </c>
      <c r="C21" t="s">
        <v>181</v>
      </c>
    </row>
    <row r="22" spans="1:8" x14ac:dyDescent="0.25">
      <c r="A22" s="15"/>
      <c r="B22" t="s">
        <v>51</v>
      </c>
      <c r="C22" t="s">
        <v>161</v>
      </c>
    </row>
    <row r="23" spans="1:8" x14ac:dyDescent="0.25">
      <c r="A23" s="23"/>
      <c r="B23" t="s">
        <v>46</v>
      </c>
    </row>
    <row r="24" spans="1:8" x14ac:dyDescent="0.25">
      <c r="A24" s="23"/>
      <c r="D24" t="s">
        <v>22</v>
      </c>
      <c r="E24" t="s">
        <v>80</v>
      </c>
      <c r="F24" t="s">
        <v>106</v>
      </c>
      <c r="G24" s="15" t="s">
        <v>105</v>
      </c>
      <c r="H24" s="15" t="s">
        <v>105</v>
      </c>
    </row>
    <row r="25" spans="1:8" x14ac:dyDescent="0.25">
      <c r="A25" s="23"/>
      <c r="B25" t="s">
        <v>51</v>
      </c>
      <c r="C25" t="s">
        <v>174</v>
      </c>
      <c r="G25" s="15"/>
      <c r="H25" s="15"/>
    </row>
    <row r="26" spans="1:8" x14ac:dyDescent="0.25">
      <c r="A26" s="23"/>
      <c r="D26" t="s">
        <v>207</v>
      </c>
      <c r="F26" t="s">
        <v>162</v>
      </c>
      <c r="G26" s="15" t="s">
        <v>163</v>
      </c>
      <c r="H26" s="15" t="s">
        <v>163</v>
      </c>
    </row>
    <row r="27" spans="1:8" x14ac:dyDescent="0.25">
      <c r="A27" s="23"/>
      <c r="D27" t="s">
        <v>151</v>
      </c>
      <c r="F27" t="s">
        <v>164</v>
      </c>
      <c r="G27" s="15" t="s">
        <v>214</v>
      </c>
      <c r="H27" s="15" t="s">
        <v>214</v>
      </c>
    </row>
    <row r="28" spans="1:8" x14ac:dyDescent="0.25">
      <c r="A28" s="23"/>
      <c r="B28" t="s">
        <v>91</v>
      </c>
      <c r="G28" s="15"/>
      <c r="H28" s="15"/>
    </row>
    <row r="29" spans="1:8" x14ac:dyDescent="0.25">
      <c r="A29" s="23"/>
      <c r="B29" t="s">
        <v>47</v>
      </c>
      <c r="G29" s="15"/>
      <c r="H29" s="15"/>
    </row>
    <row r="30" spans="1:8" x14ac:dyDescent="0.25">
      <c r="B30" t="s">
        <v>91</v>
      </c>
      <c r="G30" s="15"/>
      <c r="H30" s="15"/>
    </row>
    <row r="31" spans="1:8" x14ac:dyDescent="0.25">
      <c r="B31" t="s">
        <v>51</v>
      </c>
      <c r="C31" t="s">
        <v>279</v>
      </c>
      <c r="G31" s="15"/>
      <c r="H31" s="15"/>
    </row>
    <row r="32" spans="1:8" x14ac:dyDescent="0.25">
      <c r="A32" s="24"/>
      <c r="B32" t="s">
        <v>46</v>
      </c>
      <c r="G32" s="15"/>
      <c r="H32" s="15"/>
    </row>
    <row r="33" spans="1:8" x14ac:dyDescent="0.25">
      <c r="A33" s="24"/>
      <c r="D33" t="s">
        <v>22</v>
      </c>
      <c r="E33" t="s">
        <v>80</v>
      </c>
      <c r="F33" t="s">
        <v>276</v>
      </c>
      <c r="G33" s="15" t="s">
        <v>112</v>
      </c>
      <c r="H33" s="15" t="s">
        <v>112</v>
      </c>
    </row>
    <row r="34" spans="1:8" x14ac:dyDescent="0.25">
      <c r="A34" s="24"/>
      <c r="B34" t="s">
        <v>51</v>
      </c>
      <c r="C34" t="s">
        <v>280</v>
      </c>
      <c r="G34" s="15"/>
      <c r="H34" s="15"/>
    </row>
    <row r="35" spans="1:8" x14ac:dyDescent="0.25">
      <c r="A35" s="24"/>
      <c r="D35" t="s">
        <v>207</v>
      </c>
      <c r="F35" t="s">
        <v>277</v>
      </c>
      <c r="G35" s="15" t="s">
        <v>165</v>
      </c>
      <c r="H35" s="15" t="s">
        <v>165</v>
      </c>
    </row>
    <row r="36" spans="1:8" x14ac:dyDescent="0.25">
      <c r="A36" s="24"/>
      <c r="D36" t="s">
        <v>151</v>
      </c>
      <c r="F36" t="s">
        <v>278</v>
      </c>
      <c r="G36" s="15" t="s">
        <v>213</v>
      </c>
      <c r="H36" s="15" t="s">
        <v>213</v>
      </c>
    </row>
    <row r="37" spans="1:8" x14ac:dyDescent="0.25">
      <c r="A37" s="24"/>
      <c r="B37" t="s">
        <v>91</v>
      </c>
      <c r="G37" s="15"/>
      <c r="H37" s="15"/>
    </row>
    <row r="38" spans="1:8" x14ac:dyDescent="0.25">
      <c r="A38" s="24"/>
      <c r="B38" t="s">
        <v>47</v>
      </c>
      <c r="G38" s="15"/>
      <c r="H38" s="15"/>
    </row>
    <row r="39" spans="1:8" x14ac:dyDescent="0.25">
      <c r="B39" t="s">
        <v>91</v>
      </c>
      <c r="G39" s="15"/>
      <c r="H39" s="15"/>
    </row>
    <row r="40" spans="1:8" x14ac:dyDescent="0.25">
      <c r="A40" s="12"/>
      <c r="B40" t="s">
        <v>46</v>
      </c>
      <c r="G40" s="15"/>
      <c r="H40" s="15"/>
    </row>
    <row r="41" spans="1:8" x14ac:dyDescent="0.25">
      <c r="A41" s="12"/>
      <c r="D41" t="s">
        <v>22</v>
      </c>
      <c r="E41" t="s">
        <v>80</v>
      </c>
      <c r="F41" t="s">
        <v>81</v>
      </c>
      <c r="G41" s="15" t="s">
        <v>92</v>
      </c>
      <c r="H41" s="15" t="s">
        <v>82</v>
      </c>
    </row>
    <row r="42" spans="1:8" x14ac:dyDescent="0.25">
      <c r="A42" s="12"/>
      <c r="D42" t="s">
        <v>22</v>
      </c>
      <c r="E42" t="s">
        <v>83</v>
      </c>
      <c r="F42" t="s">
        <v>84</v>
      </c>
      <c r="G42" s="15" t="s">
        <v>85</v>
      </c>
      <c r="H42" s="15" t="s">
        <v>86</v>
      </c>
    </row>
    <row r="43" spans="1:8" x14ac:dyDescent="0.25">
      <c r="A43" s="12"/>
      <c r="B43" t="s">
        <v>51</v>
      </c>
      <c r="C43" t="s">
        <v>191</v>
      </c>
      <c r="G43" s="15"/>
      <c r="H43" s="15"/>
    </row>
    <row r="44" spans="1:8" x14ac:dyDescent="0.25">
      <c r="A44" s="12"/>
      <c r="D44" t="s">
        <v>22</v>
      </c>
      <c r="E44" t="s">
        <v>87</v>
      </c>
      <c r="F44" t="s">
        <v>88</v>
      </c>
      <c r="G44" s="15" t="s">
        <v>89</v>
      </c>
      <c r="H44" s="15" t="s">
        <v>90</v>
      </c>
    </row>
    <row r="45" spans="1:8" x14ac:dyDescent="0.25">
      <c r="A45" s="12"/>
      <c r="B45" t="s">
        <v>91</v>
      </c>
      <c r="G45" s="15"/>
      <c r="H45" s="15"/>
    </row>
    <row r="46" spans="1:8" x14ac:dyDescent="0.25">
      <c r="A46" s="12"/>
      <c r="B46" t="s">
        <v>47</v>
      </c>
      <c r="G46" s="15"/>
      <c r="H46" s="15"/>
    </row>
    <row r="47" spans="1:8" x14ac:dyDescent="0.25">
      <c r="A47" s="25"/>
      <c r="B47" t="s">
        <v>46</v>
      </c>
      <c r="G47" s="15"/>
      <c r="H47" s="15"/>
    </row>
    <row r="48" spans="1:8" x14ac:dyDescent="0.25">
      <c r="A48" s="25"/>
      <c r="D48" t="s">
        <v>22</v>
      </c>
      <c r="E48" t="s">
        <v>80</v>
      </c>
      <c r="F48" t="s">
        <v>114</v>
      </c>
      <c r="G48" s="15" t="s">
        <v>115</v>
      </c>
      <c r="H48" s="15" t="s">
        <v>115</v>
      </c>
    </row>
    <row r="49" spans="1:8" x14ac:dyDescent="0.25">
      <c r="A49" s="25"/>
      <c r="D49" t="s">
        <v>22</v>
      </c>
      <c r="E49" t="s">
        <v>80</v>
      </c>
      <c r="F49" t="s">
        <v>113</v>
      </c>
      <c r="G49" s="15" t="s">
        <v>116</v>
      </c>
      <c r="H49" s="15" t="s">
        <v>116</v>
      </c>
    </row>
    <row r="50" spans="1:8" x14ac:dyDescent="0.25">
      <c r="A50" s="25"/>
      <c r="B50" t="s">
        <v>47</v>
      </c>
      <c r="G50" s="15"/>
      <c r="H50" s="15"/>
    </row>
    <row r="51" spans="1:8" x14ac:dyDescent="0.25">
      <c r="B51" t="s">
        <v>51</v>
      </c>
      <c r="C51" t="s">
        <v>184</v>
      </c>
      <c r="G51" s="15"/>
      <c r="H51" s="15"/>
    </row>
    <row r="52" spans="1:8" x14ac:dyDescent="0.25">
      <c r="A52" s="26"/>
      <c r="B52" t="s">
        <v>46</v>
      </c>
      <c r="G52" s="15"/>
      <c r="H52" s="15"/>
    </row>
    <row r="53" spans="1:8" x14ac:dyDescent="0.25">
      <c r="A53" s="26"/>
      <c r="D53" t="s">
        <v>22</v>
      </c>
      <c r="E53" t="s">
        <v>80</v>
      </c>
      <c r="F53" t="s">
        <v>119</v>
      </c>
      <c r="G53" s="15" t="s">
        <v>180</v>
      </c>
      <c r="H53" s="15" t="s">
        <v>180</v>
      </c>
    </row>
    <row r="54" spans="1:8" x14ac:dyDescent="0.25">
      <c r="A54" s="26"/>
      <c r="B54" t="s">
        <v>51</v>
      </c>
      <c r="C54" t="s">
        <v>179</v>
      </c>
      <c r="G54" s="15"/>
      <c r="H54" s="15"/>
    </row>
    <row r="55" spans="1:8" x14ac:dyDescent="0.25">
      <c r="A55" s="26"/>
      <c r="D55" t="s">
        <v>207</v>
      </c>
      <c r="F55" t="s">
        <v>166</v>
      </c>
      <c r="G55" s="15" t="s">
        <v>169</v>
      </c>
      <c r="H55" s="15" t="s">
        <v>169</v>
      </c>
    </row>
    <row r="56" spans="1:8" x14ac:dyDescent="0.25">
      <c r="A56" s="26"/>
      <c r="D56" t="s">
        <v>151</v>
      </c>
      <c r="F56" t="s">
        <v>167</v>
      </c>
      <c r="G56" s="15" t="s">
        <v>170</v>
      </c>
      <c r="H56" s="15" t="s">
        <v>170</v>
      </c>
    </row>
    <row r="57" spans="1:8" x14ac:dyDescent="0.25">
      <c r="A57" s="26"/>
      <c r="D57" t="s">
        <v>58</v>
      </c>
      <c r="F57" t="s">
        <v>168</v>
      </c>
      <c r="G57" s="15" t="s">
        <v>171</v>
      </c>
      <c r="H57" s="15" t="s">
        <v>171</v>
      </c>
    </row>
    <row r="58" spans="1:8" x14ac:dyDescent="0.25">
      <c r="A58" s="26"/>
      <c r="B58" t="s">
        <v>91</v>
      </c>
      <c r="G58" s="15"/>
      <c r="H58" s="15"/>
    </row>
    <row r="59" spans="1:8" x14ac:dyDescent="0.25">
      <c r="A59" s="26"/>
      <c r="B59" t="s">
        <v>47</v>
      </c>
      <c r="G59" s="15"/>
      <c r="H59" s="15"/>
    </row>
    <row r="60" spans="1:8" x14ac:dyDescent="0.25">
      <c r="B60" t="s">
        <v>91</v>
      </c>
      <c r="G60" s="15"/>
      <c r="H60" s="15"/>
    </row>
    <row r="61" spans="1:8" x14ac:dyDescent="0.25">
      <c r="B61" t="s">
        <v>91</v>
      </c>
      <c r="G61" s="15"/>
      <c r="H61" s="15"/>
    </row>
    <row r="62" spans="1:8" x14ac:dyDescent="0.25">
      <c r="A62" s="27"/>
      <c r="B62" t="s">
        <v>46</v>
      </c>
      <c r="G62" s="15"/>
      <c r="H62" s="15"/>
    </row>
    <row r="63" spans="1:8" x14ac:dyDescent="0.25">
      <c r="A63" s="27"/>
      <c r="D63" t="s">
        <v>22</v>
      </c>
      <c r="E63" t="s">
        <v>80</v>
      </c>
      <c r="F63" t="s">
        <v>118</v>
      </c>
      <c r="G63" s="15" t="s">
        <v>117</v>
      </c>
      <c r="H63" s="15" t="s">
        <v>117</v>
      </c>
    </row>
    <row r="64" spans="1:8" x14ac:dyDescent="0.25">
      <c r="A64" s="27"/>
      <c r="B64" t="s">
        <v>47</v>
      </c>
      <c r="G64" s="15"/>
      <c r="H64" s="15"/>
    </row>
    <row r="65" spans="1:13" x14ac:dyDescent="0.25">
      <c r="B65" t="s">
        <v>51</v>
      </c>
      <c r="C65" t="s">
        <v>209</v>
      </c>
      <c r="G65" s="15"/>
      <c r="H65" s="15"/>
    </row>
    <row r="66" spans="1:13" x14ac:dyDescent="0.25">
      <c r="A66" s="28"/>
      <c r="B66" t="s">
        <v>46</v>
      </c>
      <c r="G66" s="15"/>
      <c r="H66" s="15"/>
    </row>
    <row r="67" spans="1:13" x14ac:dyDescent="0.25">
      <c r="A67" s="28"/>
      <c r="D67" t="s">
        <v>153</v>
      </c>
      <c r="G67" s="15" t="s">
        <v>211</v>
      </c>
      <c r="H67" s="15" t="s">
        <v>211</v>
      </c>
    </row>
    <row r="68" spans="1:13" x14ac:dyDescent="0.25">
      <c r="A68" s="28"/>
      <c r="D68" t="s">
        <v>156</v>
      </c>
      <c r="E68" t="s">
        <v>210</v>
      </c>
      <c r="G68" s="15"/>
      <c r="H68" s="15"/>
    </row>
    <row r="69" spans="1:13" x14ac:dyDescent="0.25">
      <c r="A69" s="28"/>
      <c r="B69" t="s">
        <v>47</v>
      </c>
      <c r="G69" s="15"/>
      <c r="H69" s="15"/>
    </row>
    <row r="70" spans="1:13" x14ac:dyDescent="0.25">
      <c r="B70" t="s">
        <v>91</v>
      </c>
      <c r="G70" s="15"/>
      <c r="H70" s="15"/>
    </row>
    <row r="71" spans="1:13" x14ac:dyDescent="0.25">
      <c r="A71" s="13"/>
      <c r="B71" s="13" t="s">
        <v>51</v>
      </c>
      <c r="C71" t="s">
        <v>148</v>
      </c>
      <c r="G71" s="15"/>
      <c r="H71" s="15"/>
    </row>
    <row r="72" spans="1:13" x14ac:dyDescent="0.25">
      <c r="A72" s="22"/>
      <c r="B72" t="s">
        <v>46</v>
      </c>
      <c r="G72" s="15"/>
      <c r="H72" s="15"/>
    </row>
    <row r="73" spans="1:13" x14ac:dyDescent="0.25">
      <c r="A73" s="22"/>
      <c r="D73" t="s">
        <v>151</v>
      </c>
      <c r="F73" t="s">
        <v>120</v>
      </c>
      <c r="G73" s="15" t="s">
        <v>149</v>
      </c>
      <c r="H73" s="15" t="s">
        <v>149</v>
      </c>
      <c r="L73" t="s">
        <v>275</v>
      </c>
      <c r="M73" t="s">
        <v>275</v>
      </c>
    </row>
    <row r="74" spans="1:13" x14ac:dyDescent="0.25">
      <c r="A74" s="22"/>
      <c r="B74" t="s">
        <v>47</v>
      </c>
      <c r="G74" s="15"/>
      <c r="H74" s="15"/>
    </row>
    <row r="75" spans="1:13" x14ac:dyDescent="0.25">
      <c r="A75" s="21"/>
      <c r="B75" t="s">
        <v>46</v>
      </c>
      <c r="G75" s="15"/>
      <c r="H75" s="15"/>
    </row>
    <row r="76" spans="1:13" x14ac:dyDescent="0.25">
      <c r="A76" s="21"/>
      <c r="D76" t="s">
        <v>22</v>
      </c>
      <c r="E76" t="s">
        <v>192</v>
      </c>
      <c r="F76" t="s">
        <v>121</v>
      </c>
      <c r="G76" s="15" t="s">
        <v>130</v>
      </c>
      <c r="H76" s="15" t="s">
        <v>130</v>
      </c>
    </row>
    <row r="77" spans="1:13" x14ac:dyDescent="0.25">
      <c r="A77" s="21"/>
      <c r="B77" t="s">
        <v>47</v>
      </c>
      <c r="G77" s="15"/>
      <c r="H77" s="15"/>
    </row>
    <row r="78" spans="1:13" x14ac:dyDescent="0.25">
      <c r="A78" s="14"/>
      <c r="B78" s="14" t="s">
        <v>51</v>
      </c>
      <c r="C78" t="s">
        <v>131</v>
      </c>
      <c r="G78" s="15"/>
      <c r="H78" s="15"/>
    </row>
    <row r="79" spans="1:13" x14ac:dyDescent="0.25">
      <c r="A79" s="20"/>
      <c r="B79" t="s">
        <v>46</v>
      </c>
      <c r="G79" s="15"/>
      <c r="H79" s="15"/>
    </row>
    <row r="80" spans="1:13" x14ac:dyDescent="0.25">
      <c r="A80" s="20"/>
      <c r="D80" t="s">
        <v>151</v>
      </c>
      <c r="F80" t="s">
        <v>122</v>
      </c>
      <c r="G80" s="15" t="s">
        <v>132</v>
      </c>
      <c r="H80" s="15" t="s">
        <v>132</v>
      </c>
    </row>
    <row r="81" spans="1:8" x14ac:dyDescent="0.25">
      <c r="A81" s="20"/>
      <c r="D81" t="s">
        <v>151</v>
      </c>
      <c r="F81" t="s">
        <v>123</v>
      </c>
      <c r="G81" s="15" t="s">
        <v>133</v>
      </c>
      <c r="H81" s="15" t="s">
        <v>133</v>
      </c>
    </row>
    <row r="82" spans="1:8" x14ac:dyDescent="0.25">
      <c r="A82" s="20"/>
      <c r="B82" t="s">
        <v>47</v>
      </c>
      <c r="G82" s="15"/>
      <c r="H82" s="15"/>
    </row>
    <row r="83" spans="1:8" x14ac:dyDescent="0.25">
      <c r="A83" s="14"/>
      <c r="B83" s="14" t="s">
        <v>91</v>
      </c>
      <c r="G83" s="15"/>
      <c r="H83" s="15"/>
    </row>
    <row r="84" spans="1:8" x14ac:dyDescent="0.25">
      <c r="A84" s="12"/>
      <c r="B84" t="s">
        <v>46</v>
      </c>
      <c r="G84" s="15"/>
      <c r="H84" s="15"/>
    </row>
    <row r="85" spans="1:8" x14ac:dyDescent="0.25">
      <c r="A85" s="12"/>
      <c r="D85" t="s">
        <v>22</v>
      </c>
      <c r="E85" t="s">
        <v>80</v>
      </c>
      <c r="F85" t="s">
        <v>124</v>
      </c>
      <c r="G85" s="15" t="s">
        <v>125</v>
      </c>
      <c r="H85" s="15" t="s">
        <v>125</v>
      </c>
    </row>
    <row r="86" spans="1:8" x14ac:dyDescent="0.25">
      <c r="A86" s="10"/>
      <c r="B86" s="10" t="s">
        <v>51</v>
      </c>
      <c r="C86" t="s">
        <v>152</v>
      </c>
      <c r="G86" s="15"/>
      <c r="H86" s="15"/>
    </row>
    <row r="87" spans="1:8" x14ac:dyDescent="0.25">
      <c r="A87" s="12"/>
      <c r="D87" t="s">
        <v>22</v>
      </c>
      <c r="E87" t="s">
        <v>80</v>
      </c>
      <c r="F87" t="s">
        <v>126</v>
      </c>
      <c r="G87" s="15" t="s">
        <v>127</v>
      </c>
      <c r="H87" s="15" t="s">
        <v>127</v>
      </c>
    </row>
    <row r="88" spans="1:8" x14ac:dyDescent="0.25">
      <c r="A88" s="10"/>
      <c r="B88" s="10" t="s">
        <v>91</v>
      </c>
      <c r="G88" s="15"/>
      <c r="H88" s="15"/>
    </row>
    <row r="89" spans="1:8" x14ac:dyDescent="0.25">
      <c r="A89" s="12"/>
      <c r="B89" t="s">
        <v>47</v>
      </c>
      <c r="G89" s="15"/>
      <c r="H89" s="15"/>
    </row>
    <row r="90" spans="1:8" x14ac:dyDescent="0.25">
      <c r="A90" s="13"/>
      <c r="B90" s="13" t="s">
        <v>91</v>
      </c>
      <c r="G90" s="15"/>
      <c r="H90" s="15"/>
    </row>
    <row r="91" spans="1:8" x14ac:dyDescent="0.25">
      <c r="B91" t="s">
        <v>51</v>
      </c>
      <c r="C91" t="s">
        <v>270</v>
      </c>
      <c r="G91" s="15"/>
      <c r="H91" s="15"/>
    </row>
    <row r="92" spans="1:8" x14ac:dyDescent="0.25">
      <c r="A92" s="28"/>
      <c r="B92" t="s">
        <v>46</v>
      </c>
      <c r="G92" s="15"/>
      <c r="H92" s="15"/>
    </row>
    <row r="93" spans="1:8" x14ac:dyDescent="0.25">
      <c r="A93" s="28"/>
      <c r="D93" t="s">
        <v>153</v>
      </c>
      <c r="G93" s="15" t="s">
        <v>217</v>
      </c>
      <c r="H93" s="15" t="s">
        <v>217</v>
      </c>
    </row>
    <row r="94" spans="1:8" x14ac:dyDescent="0.25">
      <c r="A94" s="28"/>
      <c r="D94" t="s">
        <v>156</v>
      </c>
      <c r="E94" t="s">
        <v>215</v>
      </c>
      <c r="G94" s="15"/>
      <c r="H94" s="15"/>
    </row>
    <row r="95" spans="1:8" x14ac:dyDescent="0.25">
      <c r="A95" s="28"/>
      <c r="B95" t="s">
        <v>47</v>
      </c>
      <c r="G95" s="15"/>
      <c r="H95" s="15"/>
    </row>
    <row r="96" spans="1:8" x14ac:dyDescent="0.25">
      <c r="B96" t="s">
        <v>91</v>
      </c>
      <c r="G96" s="15"/>
      <c r="H96" s="15"/>
    </row>
    <row r="97" spans="1:8" x14ac:dyDescent="0.25">
      <c r="B97" t="s">
        <v>51</v>
      </c>
      <c r="C97" t="s">
        <v>283</v>
      </c>
      <c r="G97" s="15"/>
      <c r="H97" s="15"/>
    </row>
    <row r="98" spans="1:8" x14ac:dyDescent="0.25">
      <c r="A98" s="22"/>
      <c r="B98" t="s">
        <v>46</v>
      </c>
      <c r="G98" s="15"/>
      <c r="H98" s="15"/>
    </row>
    <row r="99" spans="1:8" x14ac:dyDescent="0.25">
      <c r="A99" s="22"/>
      <c r="D99" t="s">
        <v>22</v>
      </c>
      <c r="E99" t="s">
        <v>80</v>
      </c>
      <c r="F99" t="s">
        <v>219</v>
      </c>
      <c r="G99" s="15" t="s">
        <v>218</v>
      </c>
      <c r="H99" s="15" t="s">
        <v>218</v>
      </c>
    </row>
    <row r="100" spans="1:8" x14ac:dyDescent="0.25">
      <c r="A100" s="22"/>
      <c r="B100" t="s">
        <v>47</v>
      </c>
      <c r="G100" s="15"/>
      <c r="H100" s="15"/>
    </row>
    <row r="101" spans="1:8" x14ac:dyDescent="0.25">
      <c r="A101" s="29"/>
      <c r="B101" s="29" t="s">
        <v>51</v>
      </c>
      <c r="C101" t="s">
        <v>231</v>
      </c>
      <c r="G101" s="15"/>
      <c r="H101" s="15"/>
    </row>
    <row r="102" spans="1:8" x14ac:dyDescent="0.25">
      <c r="A102" s="6"/>
      <c r="B102" t="s">
        <v>46</v>
      </c>
      <c r="G102" s="15"/>
      <c r="H102" s="15"/>
    </row>
    <row r="103" spans="1:8" x14ac:dyDescent="0.25">
      <c r="A103" s="6"/>
      <c r="D103" t="s">
        <v>220</v>
      </c>
      <c r="E103" t="s">
        <v>222</v>
      </c>
      <c r="F103" t="s">
        <v>221</v>
      </c>
      <c r="G103" s="15" t="s">
        <v>222</v>
      </c>
      <c r="H103" s="15" t="s">
        <v>222</v>
      </c>
    </row>
    <row r="104" spans="1:8" x14ac:dyDescent="0.25">
      <c r="A104" s="6"/>
      <c r="B104" t="s">
        <v>47</v>
      </c>
      <c r="G104" s="15"/>
      <c r="H104" s="15"/>
    </row>
    <row r="105" spans="1:8" x14ac:dyDescent="0.25">
      <c r="A105" s="30"/>
      <c r="B105" t="s">
        <v>46</v>
      </c>
      <c r="G105" s="15"/>
      <c r="H105" s="15"/>
    </row>
    <row r="106" spans="1:8" x14ac:dyDescent="0.25">
      <c r="A106" s="30"/>
      <c r="D106" t="s">
        <v>22</v>
      </c>
      <c r="E106" t="s">
        <v>80</v>
      </c>
      <c r="F106" t="s">
        <v>228</v>
      </c>
      <c r="G106" s="15" t="s">
        <v>229</v>
      </c>
      <c r="H106" s="15" t="s">
        <v>229</v>
      </c>
    </row>
    <row r="107" spans="1:8" x14ac:dyDescent="0.25">
      <c r="A107" s="30"/>
      <c r="B107" s="15" t="s">
        <v>51</v>
      </c>
      <c r="C107" t="s">
        <v>230</v>
      </c>
      <c r="G107" s="15"/>
      <c r="H107" s="15"/>
    </row>
    <row r="108" spans="1:8" x14ac:dyDescent="0.25">
      <c r="A108" s="30"/>
      <c r="D108" t="s">
        <v>207</v>
      </c>
      <c r="F108" t="s">
        <v>232</v>
      </c>
      <c r="G108" s="15" t="s">
        <v>233</v>
      </c>
      <c r="H108" s="15" t="s">
        <v>233</v>
      </c>
    </row>
    <row r="109" spans="1:8" x14ac:dyDescent="0.25">
      <c r="A109" s="30"/>
      <c r="D109" t="s">
        <v>22</v>
      </c>
      <c r="E109" t="s">
        <v>80</v>
      </c>
      <c r="F109" t="s">
        <v>235</v>
      </c>
      <c r="G109" s="15" t="s">
        <v>234</v>
      </c>
      <c r="H109" s="15" t="s">
        <v>234</v>
      </c>
    </row>
    <row r="110" spans="1:8" x14ac:dyDescent="0.25">
      <c r="A110" s="30"/>
      <c r="B110" t="s">
        <v>91</v>
      </c>
      <c r="G110" s="15"/>
      <c r="H110" s="15"/>
    </row>
    <row r="111" spans="1:8" x14ac:dyDescent="0.25">
      <c r="A111" s="30"/>
      <c r="B111" t="s">
        <v>47</v>
      </c>
      <c r="G111" s="15"/>
      <c r="H111" s="15"/>
    </row>
    <row r="112" spans="1:8" x14ac:dyDescent="0.25">
      <c r="A112" s="19"/>
      <c r="B112" s="19" t="s">
        <v>51</v>
      </c>
      <c r="C112" t="s">
        <v>230</v>
      </c>
      <c r="G112" s="15"/>
      <c r="H112" s="15"/>
    </row>
    <row r="113" spans="1:8" x14ac:dyDescent="0.25">
      <c r="A113" s="31"/>
      <c r="B113" t="s">
        <v>46</v>
      </c>
      <c r="G113" s="15"/>
      <c r="H113" s="15"/>
    </row>
    <row r="114" spans="1:8" x14ac:dyDescent="0.25">
      <c r="A114" s="31"/>
      <c r="D114" t="s">
        <v>22</v>
      </c>
      <c r="E114" t="s">
        <v>239</v>
      </c>
      <c r="F114" t="s">
        <v>237</v>
      </c>
      <c r="G114" s="15" t="s">
        <v>236</v>
      </c>
      <c r="H114" s="15" t="s">
        <v>236</v>
      </c>
    </row>
    <row r="115" spans="1:8" x14ac:dyDescent="0.25">
      <c r="A115" s="31"/>
      <c r="B115" t="s">
        <v>51</v>
      </c>
      <c r="C115" t="s">
        <v>240</v>
      </c>
      <c r="G115" s="15"/>
      <c r="H115" s="15"/>
    </row>
    <row r="116" spans="1:8" x14ac:dyDescent="0.25">
      <c r="A116" s="31"/>
      <c r="D116" t="s">
        <v>58</v>
      </c>
      <c r="F116" t="s">
        <v>242</v>
      </c>
      <c r="G116" s="15" t="s">
        <v>236</v>
      </c>
      <c r="H116" s="15" t="s">
        <v>236</v>
      </c>
    </row>
    <row r="117" spans="1:8" x14ac:dyDescent="0.25">
      <c r="A117" s="31"/>
      <c r="B117" t="s">
        <v>91</v>
      </c>
      <c r="G117" s="15"/>
      <c r="H117" s="15"/>
    </row>
    <row r="118" spans="1:8" x14ac:dyDescent="0.25">
      <c r="A118" s="31"/>
      <c r="B118" t="s">
        <v>47</v>
      </c>
      <c r="G118" s="15"/>
      <c r="H118" s="15"/>
    </row>
    <row r="119" spans="1:8" x14ac:dyDescent="0.25">
      <c r="A119" s="32"/>
      <c r="B119" t="s">
        <v>46</v>
      </c>
      <c r="G119" s="15"/>
      <c r="H119" s="15"/>
    </row>
    <row r="120" spans="1:8" x14ac:dyDescent="0.25">
      <c r="A120" s="32"/>
      <c r="D120" t="s">
        <v>22</v>
      </c>
      <c r="E120" t="s">
        <v>80</v>
      </c>
      <c r="F120" t="s">
        <v>244</v>
      </c>
      <c r="G120" s="15" t="s">
        <v>243</v>
      </c>
      <c r="H120" s="15" t="s">
        <v>243</v>
      </c>
    </row>
    <row r="121" spans="1:8" x14ac:dyDescent="0.25">
      <c r="A121" s="32"/>
      <c r="B121" t="s">
        <v>47</v>
      </c>
      <c r="G121" s="15"/>
      <c r="H121" s="15"/>
    </row>
    <row r="122" spans="1:8" x14ac:dyDescent="0.25">
      <c r="A122" s="33"/>
      <c r="B122" t="s">
        <v>46</v>
      </c>
      <c r="G122" s="15"/>
      <c r="H122" s="15"/>
    </row>
    <row r="123" spans="1:8" x14ac:dyDescent="0.25">
      <c r="A123" s="33"/>
      <c r="D123" t="s">
        <v>22</v>
      </c>
      <c r="E123" t="s">
        <v>80</v>
      </c>
      <c r="F123" t="s">
        <v>245</v>
      </c>
      <c r="G123" s="15" t="s">
        <v>246</v>
      </c>
      <c r="H123" s="15" t="s">
        <v>246</v>
      </c>
    </row>
    <row r="124" spans="1:8" x14ac:dyDescent="0.25">
      <c r="A124" s="33"/>
      <c r="B124" t="s">
        <v>51</v>
      </c>
      <c r="C124" t="s">
        <v>249</v>
      </c>
      <c r="G124" s="15"/>
      <c r="H124" s="15"/>
    </row>
    <row r="125" spans="1:8" x14ac:dyDescent="0.25">
      <c r="A125" s="33"/>
      <c r="D125" t="s">
        <v>58</v>
      </c>
      <c r="F125" t="s">
        <v>247</v>
      </c>
      <c r="G125" s="15" t="s">
        <v>248</v>
      </c>
      <c r="H125" s="15" t="s">
        <v>248</v>
      </c>
    </row>
    <row r="126" spans="1:8" x14ac:dyDescent="0.25">
      <c r="A126" s="33"/>
      <c r="B126" t="s">
        <v>91</v>
      </c>
      <c r="G126" s="15"/>
      <c r="H126" s="15"/>
    </row>
    <row r="127" spans="1:8" x14ac:dyDescent="0.25">
      <c r="A127" s="33"/>
      <c r="B127" t="s">
        <v>47</v>
      </c>
      <c r="G127" s="15"/>
      <c r="H127" s="15"/>
    </row>
    <row r="128" spans="1:8" x14ac:dyDescent="0.25">
      <c r="A128" s="34"/>
      <c r="B128" t="s">
        <v>51</v>
      </c>
      <c r="C128" t="s">
        <v>249</v>
      </c>
      <c r="G128" s="15"/>
      <c r="H128" s="15"/>
    </row>
    <row r="129" spans="1:8" x14ac:dyDescent="0.25">
      <c r="A129" s="34"/>
      <c r="B129" t="s">
        <v>46</v>
      </c>
      <c r="G129" s="15"/>
      <c r="H129" s="15"/>
    </row>
    <row r="130" spans="1:8" x14ac:dyDescent="0.25">
      <c r="A130" s="34"/>
      <c r="D130" t="s">
        <v>22</v>
      </c>
      <c r="E130" t="s">
        <v>80</v>
      </c>
      <c r="F130" t="s">
        <v>250</v>
      </c>
      <c r="G130" s="15" t="s">
        <v>251</v>
      </c>
      <c r="H130" s="15" t="s">
        <v>251</v>
      </c>
    </row>
    <row r="131" spans="1:8" x14ac:dyDescent="0.25">
      <c r="A131" s="34"/>
      <c r="B131" t="s">
        <v>51</v>
      </c>
      <c r="C131" t="s">
        <v>254</v>
      </c>
      <c r="G131" s="15"/>
      <c r="H131" s="15"/>
    </row>
    <row r="132" spans="1:8" x14ac:dyDescent="0.25">
      <c r="A132" s="34"/>
      <c r="D132" t="s">
        <v>58</v>
      </c>
      <c r="F132" t="s">
        <v>252</v>
      </c>
      <c r="G132" s="15" t="s">
        <v>253</v>
      </c>
      <c r="H132" s="15" t="s">
        <v>253</v>
      </c>
    </row>
    <row r="133" spans="1:8" x14ac:dyDescent="0.25">
      <c r="A133" s="34"/>
      <c r="B133" t="s">
        <v>91</v>
      </c>
      <c r="G133" s="15"/>
      <c r="H133" s="15"/>
    </row>
    <row r="134" spans="1:8" x14ac:dyDescent="0.25">
      <c r="A134" s="34"/>
      <c r="B134" t="s">
        <v>47</v>
      </c>
      <c r="G134" s="15"/>
      <c r="H134" s="15"/>
    </row>
    <row r="135" spans="1:8" x14ac:dyDescent="0.25">
      <c r="A135" s="34"/>
      <c r="B135" t="s">
        <v>91</v>
      </c>
      <c r="G135" s="15"/>
      <c r="H135" s="15"/>
    </row>
    <row r="136" spans="1:8" x14ac:dyDescent="0.25">
      <c r="A136" s="25"/>
      <c r="B136" t="s">
        <v>46</v>
      </c>
      <c r="G136" s="15"/>
      <c r="H136" s="15"/>
    </row>
    <row r="137" spans="1:8" x14ac:dyDescent="0.25">
      <c r="A137" s="25"/>
      <c r="D137" t="s">
        <v>22</v>
      </c>
      <c r="E137" t="s">
        <v>80</v>
      </c>
      <c r="F137" t="s">
        <v>255</v>
      </c>
      <c r="G137" s="15" t="s">
        <v>256</v>
      </c>
      <c r="H137" s="15" t="s">
        <v>256</v>
      </c>
    </row>
    <row r="138" spans="1:8" x14ac:dyDescent="0.25">
      <c r="A138" s="25"/>
      <c r="B138" t="s">
        <v>51</v>
      </c>
      <c r="C138" t="s">
        <v>258</v>
      </c>
      <c r="G138" s="15"/>
      <c r="H138" s="15"/>
    </row>
    <row r="139" spans="1:8" x14ac:dyDescent="0.25">
      <c r="A139" s="25"/>
      <c r="D139" t="s">
        <v>207</v>
      </c>
      <c r="F139" t="s">
        <v>257</v>
      </c>
      <c r="G139" s="15" t="s">
        <v>233</v>
      </c>
      <c r="H139" s="15" t="s">
        <v>233</v>
      </c>
    </row>
    <row r="140" spans="1:8" x14ac:dyDescent="0.25">
      <c r="A140" s="25"/>
      <c r="D140" t="s">
        <v>22</v>
      </c>
      <c r="E140" t="s">
        <v>80</v>
      </c>
      <c r="F140" t="s">
        <v>271</v>
      </c>
      <c r="G140" s="15" t="s">
        <v>234</v>
      </c>
      <c r="H140" s="15" t="s">
        <v>234</v>
      </c>
    </row>
    <row r="141" spans="1:8" x14ac:dyDescent="0.25">
      <c r="A141" s="25"/>
      <c r="B141" t="s">
        <v>91</v>
      </c>
      <c r="G141" s="15"/>
      <c r="H141" s="15"/>
    </row>
    <row r="142" spans="1:8" x14ac:dyDescent="0.25">
      <c r="A142" s="25"/>
      <c r="B142" t="s">
        <v>47</v>
      </c>
      <c r="G142" s="15"/>
      <c r="H142" s="15"/>
    </row>
    <row r="143" spans="1:8" x14ac:dyDescent="0.25">
      <c r="A143" s="35"/>
      <c r="B143" s="35" t="s">
        <v>51</v>
      </c>
      <c r="C143" t="s">
        <v>259</v>
      </c>
      <c r="G143" s="15"/>
      <c r="H143" s="15"/>
    </row>
    <row r="144" spans="1:8" x14ac:dyDescent="0.25">
      <c r="A144" s="26"/>
      <c r="B144" t="s">
        <v>46</v>
      </c>
      <c r="G144" s="15"/>
      <c r="H144" s="15"/>
    </row>
    <row r="145" spans="1:8" x14ac:dyDescent="0.25">
      <c r="A145" s="26"/>
      <c r="D145" t="s">
        <v>22</v>
      </c>
      <c r="E145" t="s">
        <v>239</v>
      </c>
      <c r="F145" t="s">
        <v>260</v>
      </c>
      <c r="G145" s="15" t="s">
        <v>236</v>
      </c>
      <c r="H145" s="15" t="s">
        <v>236</v>
      </c>
    </row>
    <row r="146" spans="1:8" x14ac:dyDescent="0.25">
      <c r="A146" s="26"/>
      <c r="B146" t="s">
        <v>51</v>
      </c>
      <c r="C146" t="s">
        <v>269</v>
      </c>
      <c r="G146" s="15"/>
      <c r="H146" s="15"/>
    </row>
    <row r="147" spans="1:8" x14ac:dyDescent="0.25">
      <c r="A147" s="26"/>
      <c r="D147" t="s">
        <v>58</v>
      </c>
      <c r="F147" t="s">
        <v>261</v>
      </c>
      <c r="G147" s="15" t="s">
        <v>236</v>
      </c>
      <c r="H147" s="15" t="s">
        <v>236</v>
      </c>
    </row>
    <row r="148" spans="1:8" x14ac:dyDescent="0.25">
      <c r="A148" s="26"/>
      <c r="B148" t="s">
        <v>91</v>
      </c>
      <c r="G148" s="15"/>
      <c r="H148" s="15"/>
    </row>
    <row r="149" spans="1:8" x14ac:dyDescent="0.25">
      <c r="A149" s="26"/>
      <c r="B149" t="s">
        <v>47</v>
      </c>
      <c r="G149" s="15"/>
      <c r="H149" s="15"/>
    </row>
    <row r="150" spans="1:8" x14ac:dyDescent="0.25">
      <c r="A150" s="36"/>
      <c r="B150" t="s">
        <v>46</v>
      </c>
      <c r="G150" s="15"/>
      <c r="H150" s="15"/>
    </row>
    <row r="151" spans="1:8" x14ac:dyDescent="0.25">
      <c r="A151" s="36"/>
      <c r="D151" t="s">
        <v>22</v>
      </c>
      <c r="E151" t="s">
        <v>80</v>
      </c>
      <c r="F151" t="s">
        <v>262</v>
      </c>
      <c r="G151" s="15" t="s">
        <v>243</v>
      </c>
      <c r="H151" s="15" t="s">
        <v>243</v>
      </c>
    </row>
    <row r="152" spans="1:8" x14ac:dyDescent="0.25">
      <c r="A152" s="36"/>
      <c r="B152" t="s">
        <v>47</v>
      </c>
      <c r="G152" s="15"/>
      <c r="H152" s="15"/>
    </row>
    <row r="153" spans="1:8" x14ac:dyDescent="0.25">
      <c r="A153" s="27"/>
      <c r="B153" t="s">
        <v>46</v>
      </c>
      <c r="G153" s="15"/>
      <c r="H153" s="15"/>
    </row>
    <row r="154" spans="1:8" x14ac:dyDescent="0.25">
      <c r="A154" s="27"/>
      <c r="D154" t="s">
        <v>22</v>
      </c>
      <c r="E154" t="s">
        <v>80</v>
      </c>
      <c r="F154" t="s">
        <v>263</v>
      </c>
      <c r="G154" s="15" t="s">
        <v>246</v>
      </c>
      <c r="H154" s="15" t="s">
        <v>246</v>
      </c>
    </row>
    <row r="155" spans="1:8" x14ac:dyDescent="0.25">
      <c r="A155" s="27"/>
      <c r="B155" t="s">
        <v>51</v>
      </c>
      <c r="C155" t="s">
        <v>268</v>
      </c>
      <c r="G155" s="15"/>
      <c r="H155" s="15"/>
    </row>
    <row r="156" spans="1:8" x14ac:dyDescent="0.25">
      <c r="A156" s="27"/>
      <c r="D156" t="s">
        <v>58</v>
      </c>
      <c r="F156" t="s">
        <v>264</v>
      </c>
      <c r="G156" s="15" t="s">
        <v>248</v>
      </c>
      <c r="H156" s="15" t="s">
        <v>248</v>
      </c>
    </row>
    <row r="157" spans="1:8" x14ac:dyDescent="0.25">
      <c r="A157" s="27"/>
      <c r="B157" t="s">
        <v>91</v>
      </c>
      <c r="G157" s="15"/>
      <c r="H157" s="15"/>
    </row>
    <row r="158" spans="1:8" x14ac:dyDescent="0.25">
      <c r="A158" s="27"/>
      <c r="B158" t="s">
        <v>47</v>
      </c>
      <c r="G158" s="15"/>
      <c r="H158" s="15"/>
    </row>
    <row r="159" spans="1:8" x14ac:dyDescent="0.25">
      <c r="A159" s="28"/>
      <c r="B159" t="s">
        <v>51</v>
      </c>
      <c r="C159" t="s">
        <v>268</v>
      </c>
      <c r="G159" s="15"/>
      <c r="H159" s="15"/>
    </row>
    <row r="160" spans="1:8" x14ac:dyDescent="0.25">
      <c r="A160" s="28"/>
      <c r="B160" t="s">
        <v>46</v>
      </c>
      <c r="G160" s="15"/>
      <c r="H160" s="15"/>
    </row>
    <row r="161" spans="1:8" x14ac:dyDescent="0.25">
      <c r="A161" s="28"/>
      <c r="D161" t="s">
        <v>22</v>
      </c>
      <c r="E161" t="s">
        <v>80</v>
      </c>
      <c r="F161" t="s">
        <v>265</v>
      </c>
      <c r="G161" s="15" t="s">
        <v>251</v>
      </c>
      <c r="H161" s="15" t="s">
        <v>251</v>
      </c>
    </row>
    <row r="162" spans="1:8" x14ac:dyDescent="0.25">
      <c r="A162" s="28"/>
      <c r="B162" t="s">
        <v>51</v>
      </c>
      <c r="C162" t="s">
        <v>267</v>
      </c>
      <c r="G162" s="15"/>
      <c r="H162" s="15"/>
    </row>
    <row r="163" spans="1:8" x14ac:dyDescent="0.25">
      <c r="A163" s="28"/>
      <c r="D163" t="s">
        <v>58</v>
      </c>
      <c r="F163" t="s">
        <v>266</v>
      </c>
      <c r="G163" s="15" t="s">
        <v>253</v>
      </c>
      <c r="H163" s="15" t="s">
        <v>253</v>
      </c>
    </row>
    <row r="164" spans="1:8" x14ac:dyDescent="0.25">
      <c r="A164" s="28"/>
      <c r="B164" t="s">
        <v>91</v>
      </c>
      <c r="G164" s="15"/>
      <c r="H164" s="15"/>
    </row>
    <row r="165" spans="1:8" x14ac:dyDescent="0.25">
      <c r="A165" s="28"/>
      <c r="B165" t="s">
        <v>47</v>
      </c>
      <c r="G165" s="15"/>
      <c r="H165" s="15"/>
    </row>
    <row r="166" spans="1:8" x14ac:dyDescent="0.25">
      <c r="A166" s="28"/>
      <c r="B166" t="s">
        <v>91</v>
      </c>
      <c r="G166" s="15"/>
      <c r="H166" s="15"/>
    </row>
    <row r="167" spans="1:8" x14ac:dyDescent="0.25">
      <c r="A167" s="33"/>
      <c r="B167" s="33" t="s">
        <v>91</v>
      </c>
      <c r="G167" s="15"/>
      <c r="H167" s="15"/>
    </row>
    <row r="168" spans="1:8" x14ac:dyDescent="0.25">
      <c r="A168" s="19"/>
      <c r="B168" s="19" t="s">
        <v>91</v>
      </c>
      <c r="G168" s="15"/>
      <c r="H168" s="15"/>
    </row>
    <row r="169" spans="1:8" x14ac:dyDescent="0.25">
      <c r="A169" s="29"/>
      <c r="B169" s="29" t="s">
        <v>91</v>
      </c>
    </row>
    <row r="170" spans="1:8" x14ac:dyDescent="0.25">
      <c r="A170" s="15"/>
      <c r="B170" s="15" t="s">
        <v>91</v>
      </c>
    </row>
    <row r="171" spans="1:8" x14ac:dyDescent="0.25">
      <c r="A171" s="15"/>
      <c r="B171" s="15" t="s">
        <v>51</v>
      </c>
      <c r="C171" t="s">
        <v>181</v>
      </c>
    </row>
    <row r="172" spans="1:8" x14ac:dyDescent="0.25">
      <c r="A172" s="21"/>
      <c r="B172" t="s">
        <v>46</v>
      </c>
    </row>
    <row r="173" spans="1:8" x14ac:dyDescent="0.25">
      <c r="A173" s="21"/>
      <c r="D173" t="s">
        <v>22</v>
      </c>
      <c r="E173" t="s">
        <v>80</v>
      </c>
      <c r="F173" t="s">
        <v>128</v>
      </c>
      <c r="G173" s="6" t="s">
        <v>129</v>
      </c>
      <c r="H173" s="6" t="s">
        <v>129</v>
      </c>
    </row>
    <row r="174" spans="1:8" x14ac:dyDescent="0.25">
      <c r="A174" s="21"/>
      <c r="B174" t="s">
        <v>47</v>
      </c>
    </row>
    <row r="175" spans="1:8" x14ac:dyDescent="0.25">
      <c r="B175" t="s">
        <v>91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3FD29-3338-4879-B1BD-848935333D8A}">
  <dimension ref="A1:I8"/>
  <sheetViews>
    <sheetView workbookViewId="0">
      <pane ySplit="1" topLeftCell="A2" activePane="bottomLeft" state="frozen"/>
      <selection pane="bottomLeft" activeCell="G6" sqref="G6"/>
    </sheetView>
  </sheetViews>
  <sheetFormatPr defaultRowHeight="15" x14ac:dyDescent="0.25"/>
  <cols>
    <col min="1" max="1" width="15.42578125" bestFit="1" customWidth="1"/>
    <col min="2" max="2" width="12.140625" bestFit="1" customWidth="1"/>
    <col min="3" max="4" width="18.140625" bestFit="1" customWidth="1"/>
    <col min="5" max="5" width="10.28515625" bestFit="1" customWidth="1"/>
    <col min="6" max="6" width="15.140625" bestFit="1" customWidth="1"/>
    <col min="7" max="7" width="38" bestFit="1" customWidth="1"/>
    <col min="8" max="8" width="37.42578125" bestFit="1" customWidth="1"/>
    <col min="9" max="9" width="12" bestFit="1" customWidth="1"/>
  </cols>
  <sheetData>
    <row r="1" spans="1:9" s="8" customFormat="1" x14ac:dyDescent="0.25">
      <c r="A1" s="8" t="s">
        <v>32</v>
      </c>
      <c r="B1" s="8" t="s">
        <v>33</v>
      </c>
      <c r="C1" s="7" t="s">
        <v>34</v>
      </c>
      <c r="D1" s="7" t="s">
        <v>35</v>
      </c>
      <c r="E1" s="7" t="s">
        <v>36</v>
      </c>
      <c r="F1" s="7" t="s">
        <v>37</v>
      </c>
      <c r="G1" s="7" t="s">
        <v>38</v>
      </c>
      <c r="H1" s="8" t="s">
        <v>39</v>
      </c>
      <c r="I1" s="7" t="s">
        <v>40</v>
      </c>
    </row>
    <row r="2" spans="1:9" x14ac:dyDescent="0.25">
      <c r="A2" t="s">
        <v>157</v>
      </c>
      <c r="B2" t="s">
        <v>156</v>
      </c>
      <c r="C2" t="s">
        <v>176</v>
      </c>
      <c r="D2" t="s">
        <v>282</v>
      </c>
      <c r="E2" t="s">
        <v>189</v>
      </c>
      <c r="F2" t="s">
        <v>159</v>
      </c>
      <c r="G2" t="s">
        <v>190</v>
      </c>
      <c r="H2" s="9" t="s">
        <v>158</v>
      </c>
    </row>
    <row r="3" spans="1:9" x14ac:dyDescent="0.25">
      <c r="H3" s="9"/>
    </row>
    <row r="4" spans="1:9" x14ac:dyDescent="0.25">
      <c r="A4" t="s">
        <v>186</v>
      </c>
      <c r="B4" t="s">
        <v>156</v>
      </c>
      <c r="C4" t="s">
        <v>188</v>
      </c>
      <c r="D4" t="s">
        <v>188</v>
      </c>
      <c r="E4" t="s">
        <v>204</v>
      </c>
      <c r="F4" t="s">
        <v>206</v>
      </c>
      <c r="G4" s="18" t="s">
        <v>158</v>
      </c>
      <c r="H4" s="18" t="s">
        <v>158</v>
      </c>
      <c r="I4" t="s">
        <v>187</v>
      </c>
    </row>
    <row r="6" spans="1:9" x14ac:dyDescent="0.25">
      <c r="A6" t="s">
        <v>210</v>
      </c>
      <c r="B6" t="s">
        <v>156</v>
      </c>
      <c r="C6" t="s">
        <v>212</v>
      </c>
      <c r="D6" t="s">
        <v>212</v>
      </c>
      <c r="E6" t="s">
        <v>189</v>
      </c>
      <c r="F6" t="s">
        <v>159</v>
      </c>
      <c r="G6" t="s">
        <v>190</v>
      </c>
      <c r="H6" s="9" t="s">
        <v>158</v>
      </c>
    </row>
    <row r="8" spans="1:9" x14ac:dyDescent="0.25">
      <c r="A8" t="s">
        <v>215</v>
      </c>
      <c r="B8" t="s">
        <v>156</v>
      </c>
      <c r="C8" t="s">
        <v>216</v>
      </c>
      <c r="D8" t="s">
        <v>216</v>
      </c>
      <c r="E8" t="s">
        <v>189</v>
      </c>
      <c r="F8" t="s">
        <v>159</v>
      </c>
      <c r="G8" t="s">
        <v>190</v>
      </c>
      <c r="H8" s="9" t="s">
        <v>158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9C5AA-9540-45DB-BCC0-5EA98DDA6B0B}">
  <dimension ref="A1:D4"/>
  <sheetViews>
    <sheetView workbookViewId="0">
      <pane ySplit="1" topLeftCell="A2" activePane="bottomLeft" state="frozen"/>
      <selection pane="bottomLeft" activeCell="D12" sqref="D12"/>
    </sheetView>
  </sheetViews>
  <sheetFormatPr defaultRowHeight="15" x14ac:dyDescent="0.25"/>
  <cols>
    <col min="1" max="1" width="23.5703125" bestFit="1" customWidth="1"/>
    <col min="2" max="2" width="7.42578125" bestFit="1" customWidth="1"/>
    <col min="3" max="3" width="12.85546875" bestFit="1" customWidth="1"/>
    <col min="4" max="4" width="34.140625" bestFit="1" customWidth="1"/>
  </cols>
  <sheetData>
    <row r="1" spans="1:4" s="1" customFormat="1" x14ac:dyDescent="0.25">
      <c r="A1" s="3" t="s">
        <v>28</v>
      </c>
      <c r="B1" s="3" t="s">
        <v>8</v>
      </c>
      <c r="C1" s="3" t="s">
        <v>29</v>
      </c>
      <c r="D1" s="3" t="s">
        <v>30</v>
      </c>
    </row>
    <row r="2" spans="1:4" x14ac:dyDescent="0.25">
      <c r="A2" t="s">
        <v>31</v>
      </c>
      <c r="B2" t="s">
        <v>134</v>
      </c>
      <c r="C2" t="s">
        <v>52</v>
      </c>
      <c r="D2" t="s">
        <v>135</v>
      </c>
    </row>
    <row r="3" spans="1:4" x14ac:dyDescent="0.25">
      <c r="A3" s="16" t="s">
        <v>185</v>
      </c>
      <c r="B3" s="5" t="s">
        <v>52</v>
      </c>
    </row>
    <row r="4" spans="1:4" x14ac:dyDescent="0.25">
      <c r="A4" t="s">
        <v>207</v>
      </c>
      <c r="B4" t="s">
        <v>134</v>
      </c>
      <c r="C4" t="s">
        <v>134</v>
      </c>
      <c r="D4" t="s">
        <v>208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D0A7-17A8-4B35-89BF-E7F3088D1597}">
  <dimension ref="A1:D36"/>
  <sheetViews>
    <sheetView workbookViewId="0">
      <pane ySplit="1" topLeftCell="A2" activePane="bottomLeft" state="frozen"/>
      <selection pane="bottomLeft" activeCell="C37" sqref="C37"/>
    </sheetView>
  </sheetViews>
  <sheetFormatPr defaultRowHeight="15" x14ac:dyDescent="0.25"/>
  <cols>
    <col min="1" max="1" width="16.5703125" bestFit="1" customWidth="1"/>
    <col min="2" max="2" width="13.85546875" bestFit="1" customWidth="1"/>
    <col min="3" max="3" width="31.42578125" bestFit="1" customWidth="1"/>
    <col min="4" max="4" width="43" bestFit="1" customWidth="1"/>
  </cols>
  <sheetData>
    <row r="1" spans="1:4" s="1" customFormat="1" x14ac:dyDescent="0.25">
      <c r="A1" s="2" t="s">
        <v>12</v>
      </c>
      <c r="B1" s="2" t="s">
        <v>13</v>
      </c>
      <c r="C1" s="3" t="s">
        <v>41</v>
      </c>
      <c r="D1" s="3" t="s">
        <v>14</v>
      </c>
    </row>
    <row r="2" spans="1:4" x14ac:dyDescent="0.25">
      <c r="A2" t="s">
        <v>48</v>
      </c>
      <c r="B2" t="str">
        <f>"1"</f>
        <v>1</v>
      </c>
      <c r="C2" t="s">
        <v>62</v>
      </c>
      <c r="D2" t="s">
        <v>63</v>
      </c>
    </row>
    <row r="3" spans="1:4" x14ac:dyDescent="0.25">
      <c r="A3" t="s">
        <v>48</v>
      </c>
      <c r="B3" t="str">
        <f>"2"</f>
        <v>2</v>
      </c>
      <c r="C3" t="s">
        <v>64</v>
      </c>
      <c r="D3" t="s">
        <v>65</v>
      </c>
    </row>
    <row r="4" spans="1:4" x14ac:dyDescent="0.25">
      <c r="A4" t="s">
        <v>48</v>
      </c>
      <c r="B4" t="str">
        <f>"3"</f>
        <v>3</v>
      </c>
      <c r="C4" t="s">
        <v>66</v>
      </c>
      <c r="D4" t="s">
        <v>67</v>
      </c>
    </row>
    <row r="5" spans="1:4" x14ac:dyDescent="0.25">
      <c r="A5" t="s">
        <v>48</v>
      </c>
      <c r="B5" t="str">
        <f>"4"</f>
        <v>4</v>
      </c>
      <c r="C5" t="s">
        <v>68</v>
      </c>
      <c r="D5" t="s">
        <v>69</v>
      </c>
    </row>
    <row r="6" spans="1:4" x14ac:dyDescent="0.25">
      <c r="A6" t="s">
        <v>48</v>
      </c>
      <c r="B6" t="str">
        <f>"5"</f>
        <v>5</v>
      </c>
      <c r="C6" t="s">
        <v>70</v>
      </c>
      <c r="D6" t="s">
        <v>71</v>
      </c>
    </row>
    <row r="7" spans="1:4" x14ac:dyDescent="0.25">
      <c r="A7" t="s">
        <v>48</v>
      </c>
      <c r="B7" t="str">
        <f>"6"</f>
        <v>6</v>
      </c>
      <c r="C7" t="s">
        <v>72</v>
      </c>
      <c r="D7" t="s">
        <v>73</v>
      </c>
    </row>
    <row r="8" spans="1:4" x14ac:dyDescent="0.25">
      <c r="A8" t="s">
        <v>74</v>
      </c>
      <c r="B8" t="s">
        <v>75</v>
      </c>
      <c r="C8" t="s">
        <v>197</v>
      </c>
      <c r="D8" t="s">
        <v>196</v>
      </c>
    </row>
    <row r="9" spans="1:4" x14ac:dyDescent="0.25">
      <c r="A9" t="s">
        <v>74</v>
      </c>
      <c r="B9" t="s">
        <v>76</v>
      </c>
      <c r="C9" t="s">
        <v>199</v>
      </c>
      <c r="D9" t="s">
        <v>200</v>
      </c>
    </row>
    <row r="10" spans="1:4" x14ac:dyDescent="0.25">
      <c r="A10" t="s">
        <v>74</v>
      </c>
      <c r="B10" t="s">
        <v>77</v>
      </c>
      <c r="C10" t="s">
        <v>201</v>
      </c>
      <c r="D10" t="s">
        <v>201</v>
      </c>
    </row>
    <row r="11" spans="1:4" x14ac:dyDescent="0.25">
      <c r="A11" t="s">
        <v>74</v>
      </c>
      <c r="B11" t="s">
        <v>78</v>
      </c>
      <c r="C11" t="s">
        <v>202</v>
      </c>
      <c r="D11" t="s">
        <v>203</v>
      </c>
    </row>
    <row r="12" spans="1:4" x14ac:dyDescent="0.25">
      <c r="A12" t="s">
        <v>87</v>
      </c>
      <c r="B12" t="str">
        <f>"1"</f>
        <v>1</v>
      </c>
      <c r="C12" t="s">
        <v>93</v>
      </c>
      <c r="D12" t="s">
        <v>94</v>
      </c>
    </row>
    <row r="13" spans="1:4" x14ac:dyDescent="0.25">
      <c r="A13" t="s">
        <v>87</v>
      </c>
      <c r="B13" t="str">
        <f>"2"</f>
        <v>2</v>
      </c>
      <c r="C13" t="s">
        <v>95</v>
      </c>
      <c r="D13" t="s">
        <v>96</v>
      </c>
    </row>
    <row r="14" spans="1:4" x14ac:dyDescent="0.25">
      <c r="A14" t="s">
        <v>87</v>
      </c>
      <c r="B14" t="str">
        <f>"3"</f>
        <v>3</v>
      </c>
      <c r="C14" s="11" t="s">
        <v>97</v>
      </c>
      <c r="D14" t="s">
        <v>98</v>
      </c>
    </row>
    <row r="15" spans="1:4" x14ac:dyDescent="0.25">
      <c r="A15" t="s">
        <v>83</v>
      </c>
      <c r="B15" t="str">
        <f>"1"</f>
        <v>1</v>
      </c>
      <c r="C15" t="s">
        <v>99</v>
      </c>
      <c r="D15" t="s">
        <v>100</v>
      </c>
    </row>
    <row r="16" spans="1:4" x14ac:dyDescent="0.25">
      <c r="A16" t="s">
        <v>83</v>
      </c>
      <c r="B16" t="str">
        <f>"2"</f>
        <v>2</v>
      </c>
      <c r="C16" t="s">
        <v>101</v>
      </c>
      <c r="D16" t="s">
        <v>102</v>
      </c>
    </row>
    <row r="17" spans="1:4" x14ac:dyDescent="0.25">
      <c r="A17" t="s">
        <v>83</v>
      </c>
      <c r="B17" t="str">
        <f>"3"</f>
        <v>3</v>
      </c>
      <c r="C17" t="s">
        <v>182</v>
      </c>
      <c r="D17" t="s">
        <v>183</v>
      </c>
    </row>
    <row r="18" spans="1:4" x14ac:dyDescent="0.25">
      <c r="A18" t="s">
        <v>83</v>
      </c>
      <c r="B18" t="str">
        <f>"4"</f>
        <v>4</v>
      </c>
      <c r="C18" t="s">
        <v>103</v>
      </c>
      <c r="D18" t="s">
        <v>104</v>
      </c>
    </row>
    <row r="19" spans="1:4" x14ac:dyDescent="0.25">
      <c r="A19" t="s">
        <v>80</v>
      </c>
      <c r="B19" t="str">
        <f>"1"</f>
        <v>1</v>
      </c>
      <c r="C19" t="s">
        <v>107</v>
      </c>
      <c r="D19" t="s">
        <v>110</v>
      </c>
    </row>
    <row r="20" spans="1:4" x14ac:dyDescent="0.25">
      <c r="A20" t="s">
        <v>80</v>
      </c>
      <c r="B20" t="str">
        <f>"2"</f>
        <v>2</v>
      </c>
      <c r="C20" t="s">
        <v>108</v>
      </c>
      <c r="D20" t="s">
        <v>109</v>
      </c>
    </row>
    <row r="21" spans="1:4" x14ac:dyDescent="0.25">
      <c r="A21" t="s">
        <v>80</v>
      </c>
      <c r="B21" t="str">
        <f>"3"</f>
        <v>3</v>
      </c>
      <c r="C21" t="s">
        <v>111</v>
      </c>
      <c r="D21" t="s">
        <v>98</v>
      </c>
    </row>
    <row r="22" spans="1:4" x14ac:dyDescent="0.25">
      <c r="A22" t="s">
        <v>56</v>
      </c>
      <c r="B22" t="str">
        <f>"1"</f>
        <v>1</v>
      </c>
      <c r="C22" t="s">
        <v>136</v>
      </c>
      <c r="D22" t="s">
        <v>137</v>
      </c>
    </row>
    <row r="23" spans="1:4" x14ac:dyDescent="0.25">
      <c r="A23" t="s">
        <v>56</v>
      </c>
      <c r="B23" t="str">
        <f>"2"</f>
        <v>2</v>
      </c>
      <c r="C23" t="s">
        <v>138</v>
      </c>
      <c r="D23" t="s">
        <v>139</v>
      </c>
    </row>
    <row r="24" spans="1:4" x14ac:dyDescent="0.25">
      <c r="A24" t="s">
        <v>56</v>
      </c>
      <c r="B24" t="str">
        <f>"3"</f>
        <v>3</v>
      </c>
      <c r="C24" t="s">
        <v>140</v>
      </c>
      <c r="D24" t="s">
        <v>141</v>
      </c>
    </row>
    <row r="25" spans="1:4" x14ac:dyDescent="0.25">
      <c r="A25" t="s">
        <v>56</v>
      </c>
      <c r="B25" t="str">
        <f>"4"</f>
        <v>4</v>
      </c>
      <c r="C25" t="s">
        <v>142</v>
      </c>
      <c r="D25" t="s">
        <v>143</v>
      </c>
    </row>
    <row r="26" spans="1:4" x14ac:dyDescent="0.25">
      <c r="A26" t="s">
        <v>192</v>
      </c>
      <c r="B26" t="str">
        <f>"1"</f>
        <v>1</v>
      </c>
      <c r="C26" t="s">
        <v>107</v>
      </c>
      <c r="D26" t="s">
        <v>110</v>
      </c>
    </row>
    <row r="27" spans="1:4" x14ac:dyDescent="0.25">
      <c r="A27" t="s">
        <v>192</v>
      </c>
      <c r="B27" t="str">
        <f>"2"</f>
        <v>2</v>
      </c>
      <c r="C27" t="s">
        <v>193</v>
      </c>
      <c r="D27" t="s">
        <v>195</v>
      </c>
    </row>
    <row r="28" spans="1:4" x14ac:dyDescent="0.25">
      <c r="A28" t="s">
        <v>192</v>
      </c>
      <c r="B28" t="str">
        <f>"3"</f>
        <v>3</v>
      </c>
      <c r="C28" t="s">
        <v>108</v>
      </c>
      <c r="D28" t="s">
        <v>109</v>
      </c>
    </row>
    <row r="29" spans="1:4" x14ac:dyDescent="0.25">
      <c r="A29" t="s">
        <v>192</v>
      </c>
      <c r="B29" t="str">
        <f>"4"</f>
        <v>4</v>
      </c>
      <c r="C29" t="s">
        <v>194</v>
      </c>
      <c r="D29" t="s">
        <v>98</v>
      </c>
    </row>
    <row r="30" spans="1:4" x14ac:dyDescent="0.25">
      <c r="A30" t="s">
        <v>222</v>
      </c>
      <c r="B30" t="str">
        <f>"1"</f>
        <v>1</v>
      </c>
      <c r="C30" t="s">
        <v>223</v>
      </c>
      <c r="D30" t="s">
        <v>223</v>
      </c>
    </row>
    <row r="31" spans="1:4" x14ac:dyDescent="0.25">
      <c r="A31" t="s">
        <v>222</v>
      </c>
      <c r="B31" t="str">
        <f>"2"</f>
        <v>2</v>
      </c>
      <c r="C31" t="s">
        <v>224</v>
      </c>
      <c r="D31" t="s">
        <v>224</v>
      </c>
    </row>
    <row r="32" spans="1:4" x14ac:dyDescent="0.25">
      <c r="A32" t="s">
        <v>222</v>
      </c>
      <c r="B32" t="str">
        <f>"3"</f>
        <v>3</v>
      </c>
      <c r="C32" t="s">
        <v>225</v>
      </c>
      <c r="D32" t="s">
        <v>225</v>
      </c>
    </row>
    <row r="33" spans="1:4" x14ac:dyDescent="0.25">
      <c r="A33" t="s">
        <v>222</v>
      </c>
      <c r="B33" t="str">
        <f>"4"</f>
        <v>4</v>
      </c>
      <c r="C33" t="s">
        <v>226</v>
      </c>
      <c r="D33" t="s">
        <v>226</v>
      </c>
    </row>
    <row r="34" spans="1:4" x14ac:dyDescent="0.25">
      <c r="A34" t="s">
        <v>222</v>
      </c>
      <c r="B34" t="str">
        <f>"5"</f>
        <v>5</v>
      </c>
      <c r="C34" t="s">
        <v>227</v>
      </c>
      <c r="D34" t="s">
        <v>227</v>
      </c>
    </row>
    <row r="35" spans="1:4" x14ac:dyDescent="0.25">
      <c r="A35" t="s">
        <v>239</v>
      </c>
      <c r="B35" t="str">
        <f>"1"</f>
        <v>1</v>
      </c>
      <c r="C35" t="s">
        <v>238</v>
      </c>
      <c r="D35" t="s">
        <v>238</v>
      </c>
    </row>
    <row r="36" spans="1:4" x14ac:dyDescent="0.25">
      <c r="A36" t="s">
        <v>239</v>
      </c>
      <c r="B36" t="str">
        <f>"2"</f>
        <v>2</v>
      </c>
      <c r="C36" t="s">
        <v>241</v>
      </c>
      <c r="D36" t="s">
        <v>98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D3AC6-97A9-4343-AD51-53B42E3E4B29}">
  <dimension ref="A1:C60"/>
  <sheetViews>
    <sheetView workbookViewId="0">
      <pane ySplit="1" topLeftCell="A2" activePane="bottomLeft" state="frozen"/>
      <selection pane="bottomLeft" activeCell="A61" sqref="A61"/>
    </sheetView>
  </sheetViews>
  <sheetFormatPr defaultRowHeight="15" x14ac:dyDescent="0.25"/>
  <cols>
    <col min="1" max="1" width="17.42578125" bestFit="1" customWidth="1"/>
    <col min="2" max="2" width="23.5703125" bestFit="1" customWidth="1"/>
    <col min="3" max="3" width="16.7109375" bestFit="1" customWidth="1"/>
  </cols>
  <sheetData>
    <row r="1" spans="1:3" s="3" customFormat="1" x14ac:dyDescent="0.25">
      <c r="A1" s="3" t="s">
        <v>10</v>
      </c>
      <c r="B1" s="3" t="s">
        <v>8</v>
      </c>
      <c r="C1" s="3" t="s">
        <v>15</v>
      </c>
    </row>
    <row r="2" spans="1:3" x14ac:dyDescent="0.25">
      <c r="A2" t="s">
        <v>145</v>
      </c>
      <c r="B2" t="s">
        <v>22</v>
      </c>
      <c r="C2" t="b">
        <v>0</v>
      </c>
    </row>
    <row r="3" spans="1:3" x14ac:dyDescent="0.25">
      <c r="A3" t="s">
        <v>53</v>
      </c>
      <c r="B3" t="s">
        <v>207</v>
      </c>
      <c r="C3" t="b">
        <v>0</v>
      </c>
    </row>
    <row r="4" spans="1:3" x14ac:dyDescent="0.25">
      <c r="A4" t="s">
        <v>57</v>
      </c>
      <c r="B4" t="s">
        <v>22</v>
      </c>
      <c r="C4" t="b">
        <v>0</v>
      </c>
    </row>
    <row r="5" spans="1:3" x14ac:dyDescent="0.25">
      <c r="A5" t="s">
        <v>59</v>
      </c>
      <c r="B5" t="s">
        <v>58</v>
      </c>
      <c r="C5" t="b">
        <v>0</v>
      </c>
    </row>
    <row r="6" spans="1:3" x14ac:dyDescent="0.25">
      <c r="A6" t="s">
        <v>144</v>
      </c>
      <c r="B6" t="s">
        <v>22</v>
      </c>
      <c r="C6" t="b">
        <v>0</v>
      </c>
    </row>
    <row r="7" spans="1:3" x14ac:dyDescent="0.25">
      <c r="A7" t="s">
        <v>81</v>
      </c>
      <c r="B7" t="s">
        <v>22</v>
      </c>
      <c r="C7" t="b">
        <v>0</v>
      </c>
    </row>
    <row r="8" spans="1:3" x14ac:dyDescent="0.25">
      <c r="A8" t="s">
        <v>84</v>
      </c>
      <c r="B8" t="s">
        <v>22</v>
      </c>
      <c r="C8" t="b">
        <v>0</v>
      </c>
    </row>
    <row r="9" spans="1:3" x14ac:dyDescent="0.25">
      <c r="A9" t="s">
        <v>88</v>
      </c>
      <c r="B9" t="s">
        <v>22</v>
      </c>
      <c r="C9" t="b">
        <v>0</v>
      </c>
    </row>
    <row r="10" spans="1:3" x14ac:dyDescent="0.25">
      <c r="A10" t="s">
        <v>106</v>
      </c>
      <c r="B10" t="s">
        <v>22</v>
      </c>
      <c r="C10" t="b">
        <v>0</v>
      </c>
    </row>
    <row r="11" spans="1:3" x14ac:dyDescent="0.25">
      <c r="A11" t="s">
        <v>162</v>
      </c>
      <c r="B11" t="s">
        <v>207</v>
      </c>
      <c r="C11" t="b">
        <v>0</v>
      </c>
    </row>
    <row r="12" spans="1:3" x14ac:dyDescent="0.25">
      <c r="A12" t="s">
        <v>164</v>
      </c>
      <c r="B12" t="s">
        <v>151</v>
      </c>
      <c r="C12" t="b">
        <v>0</v>
      </c>
    </row>
    <row r="13" spans="1:3" x14ac:dyDescent="0.25">
      <c r="A13" t="s">
        <v>276</v>
      </c>
      <c r="B13" t="s">
        <v>22</v>
      </c>
      <c r="C13" t="b">
        <v>0</v>
      </c>
    </row>
    <row r="14" spans="1:3" x14ac:dyDescent="0.25">
      <c r="A14" t="s">
        <v>277</v>
      </c>
      <c r="B14" t="s">
        <v>207</v>
      </c>
      <c r="C14" t="b">
        <v>0</v>
      </c>
    </row>
    <row r="15" spans="1:3" x14ac:dyDescent="0.25">
      <c r="A15" t="s">
        <v>278</v>
      </c>
      <c r="B15" t="s">
        <v>151</v>
      </c>
      <c r="C15" t="b">
        <v>0</v>
      </c>
    </row>
    <row r="16" spans="1:3" x14ac:dyDescent="0.25">
      <c r="A16" t="s">
        <v>114</v>
      </c>
      <c r="B16" t="s">
        <v>22</v>
      </c>
      <c r="C16" t="b">
        <v>0</v>
      </c>
    </row>
    <row r="17" spans="1:3" x14ac:dyDescent="0.25">
      <c r="A17" t="s">
        <v>113</v>
      </c>
      <c r="B17" t="s">
        <v>22</v>
      </c>
      <c r="C17" t="b">
        <v>0</v>
      </c>
    </row>
    <row r="18" spans="1:3" x14ac:dyDescent="0.25">
      <c r="A18" t="s">
        <v>119</v>
      </c>
      <c r="B18" t="s">
        <v>22</v>
      </c>
      <c r="C18" t="b">
        <v>0</v>
      </c>
    </row>
    <row r="19" spans="1:3" x14ac:dyDescent="0.25">
      <c r="A19" t="s">
        <v>166</v>
      </c>
      <c r="B19" t="s">
        <v>207</v>
      </c>
      <c r="C19" t="b">
        <v>0</v>
      </c>
    </row>
    <row r="20" spans="1:3" x14ac:dyDescent="0.25">
      <c r="A20" t="s">
        <v>167</v>
      </c>
      <c r="B20" t="s">
        <v>151</v>
      </c>
      <c r="C20" t="b">
        <v>0</v>
      </c>
    </row>
    <row r="21" spans="1:3" x14ac:dyDescent="0.25">
      <c r="A21" t="s">
        <v>168</v>
      </c>
      <c r="B21" t="s">
        <v>58</v>
      </c>
      <c r="C21" t="b">
        <v>0</v>
      </c>
    </row>
    <row r="22" spans="1:3" x14ac:dyDescent="0.25">
      <c r="A22" t="s">
        <v>118</v>
      </c>
      <c r="B22" t="s">
        <v>22</v>
      </c>
      <c r="C22" t="b">
        <v>0</v>
      </c>
    </row>
    <row r="23" spans="1:3" x14ac:dyDescent="0.25">
      <c r="A23" t="s">
        <v>120</v>
      </c>
      <c r="B23" t="s">
        <v>151</v>
      </c>
      <c r="C23" t="b">
        <v>0</v>
      </c>
    </row>
    <row r="24" spans="1:3" x14ac:dyDescent="0.25">
      <c r="A24" t="s">
        <v>121</v>
      </c>
      <c r="B24" t="s">
        <v>22</v>
      </c>
      <c r="C24" t="b">
        <v>0</v>
      </c>
    </row>
    <row r="25" spans="1:3" x14ac:dyDescent="0.25">
      <c r="A25" t="s">
        <v>122</v>
      </c>
      <c r="B25" t="s">
        <v>151</v>
      </c>
      <c r="C25" t="b">
        <v>0</v>
      </c>
    </row>
    <row r="26" spans="1:3" x14ac:dyDescent="0.25">
      <c r="A26" t="s">
        <v>123</v>
      </c>
      <c r="B26" t="s">
        <v>151</v>
      </c>
      <c r="C26" t="b">
        <v>0</v>
      </c>
    </row>
    <row r="27" spans="1:3" x14ac:dyDescent="0.25">
      <c r="A27" t="s">
        <v>124</v>
      </c>
      <c r="B27" t="s">
        <v>22</v>
      </c>
      <c r="C27" t="b">
        <v>0</v>
      </c>
    </row>
    <row r="28" spans="1:3" x14ac:dyDescent="0.25">
      <c r="A28" t="s">
        <v>126</v>
      </c>
      <c r="B28" t="s">
        <v>22</v>
      </c>
      <c r="C28" t="b">
        <v>0</v>
      </c>
    </row>
    <row r="29" spans="1:3" x14ac:dyDescent="0.25">
      <c r="A29" t="s">
        <v>128</v>
      </c>
      <c r="B29" t="s">
        <v>22</v>
      </c>
      <c r="C29" t="b">
        <v>0</v>
      </c>
    </row>
    <row r="30" spans="1:3" x14ac:dyDescent="0.25">
      <c r="A30" t="s">
        <v>219</v>
      </c>
      <c r="B30" t="s">
        <v>22</v>
      </c>
      <c r="C30" t="b">
        <v>0</v>
      </c>
    </row>
    <row r="31" spans="1:3" ht="12.75" customHeight="1" x14ac:dyDescent="0.25">
      <c r="A31" t="s">
        <v>221</v>
      </c>
      <c r="B31" t="s">
        <v>220</v>
      </c>
      <c r="C31" t="b">
        <v>0</v>
      </c>
    </row>
    <row r="32" spans="1:3" x14ac:dyDescent="0.25">
      <c r="A32" t="s">
        <v>228</v>
      </c>
      <c r="B32" t="s">
        <v>22</v>
      </c>
      <c r="C32" t="b">
        <v>0</v>
      </c>
    </row>
    <row r="33" spans="1:3" x14ac:dyDescent="0.25">
      <c r="A33" t="s">
        <v>232</v>
      </c>
      <c r="B33" t="s">
        <v>207</v>
      </c>
      <c r="C33" t="b">
        <v>0</v>
      </c>
    </row>
    <row r="34" spans="1:3" x14ac:dyDescent="0.25">
      <c r="A34" t="s">
        <v>235</v>
      </c>
      <c r="B34" t="s">
        <v>22</v>
      </c>
      <c r="C34" t="b">
        <v>0</v>
      </c>
    </row>
    <row r="35" spans="1:3" x14ac:dyDescent="0.25">
      <c r="A35" t="s">
        <v>237</v>
      </c>
      <c r="B35" t="s">
        <v>22</v>
      </c>
      <c r="C35" t="b">
        <v>0</v>
      </c>
    </row>
    <row r="36" spans="1:3" x14ac:dyDescent="0.25">
      <c r="A36" t="s">
        <v>242</v>
      </c>
      <c r="B36" t="s">
        <v>58</v>
      </c>
      <c r="C36" t="b">
        <v>0</v>
      </c>
    </row>
    <row r="37" spans="1:3" x14ac:dyDescent="0.25">
      <c r="A37" t="s">
        <v>244</v>
      </c>
      <c r="B37" t="s">
        <v>22</v>
      </c>
      <c r="C37" t="b">
        <v>0</v>
      </c>
    </row>
    <row r="38" spans="1:3" x14ac:dyDescent="0.25">
      <c r="A38" t="s">
        <v>245</v>
      </c>
      <c r="B38" t="s">
        <v>22</v>
      </c>
      <c r="C38" t="b">
        <v>0</v>
      </c>
    </row>
    <row r="39" spans="1:3" x14ac:dyDescent="0.25">
      <c r="A39" t="s">
        <v>247</v>
      </c>
      <c r="B39" t="s">
        <v>58</v>
      </c>
      <c r="C39" t="b">
        <v>0</v>
      </c>
    </row>
    <row r="40" spans="1:3" x14ac:dyDescent="0.25">
      <c r="A40" t="s">
        <v>250</v>
      </c>
      <c r="B40" t="s">
        <v>22</v>
      </c>
      <c r="C40" t="b">
        <v>0</v>
      </c>
    </row>
    <row r="41" spans="1:3" x14ac:dyDescent="0.25">
      <c r="A41" t="s">
        <v>252</v>
      </c>
      <c r="B41" t="s">
        <v>58</v>
      </c>
      <c r="C41" t="b">
        <v>0</v>
      </c>
    </row>
    <row r="42" spans="1:3" x14ac:dyDescent="0.25">
      <c r="A42" t="s">
        <v>255</v>
      </c>
      <c r="B42" t="s">
        <v>22</v>
      </c>
      <c r="C42" t="b">
        <v>0</v>
      </c>
    </row>
    <row r="43" spans="1:3" x14ac:dyDescent="0.25">
      <c r="A43" t="s">
        <v>257</v>
      </c>
      <c r="B43" t="s">
        <v>207</v>
      </c>
      <c r="C43" t="b">
        <v>0</v>
      </c>
    </row>
    <row r="44" spans="1:3" x14ac:dyDescent="0.25">
      <c r="A44" t="s">
        <v>271</v>
      </c>
      <c r="B44" t="s">
        <v>22</v>
      </c>
      <c r="C44" t="b">
        <v>0</v>
      </c>
    </row>
    <row r="45" spans="1:3" x14ac:dyDescent="0.25">
      <c r="A45" t="s">
        <v>260</v>
      </c>
      <c r="B45" t="s">
        <v>22</v>
      </c>
      <c r="C45" t="b">
        <v>0</v>
      </c>
    </row>
    <row r="46" spans="1:3" x14ac:dyDescent="0.25">
      <c r="A46" t="s">
        <v>261</v>
      </c>
      <c r="B46" t="s">
        <v>58</v>
      </c>
      <c r="C46" t="b">
        <v>0</v>
      </c>
    </row>
    <row r="47" spans="1:3" x14ac:dyDescent="0.25">
      <c r="A47" t="s">
        <v>262</v>
      </c>
      <c r="B47" t="s">
        <v>22</v>
      </c>
      <c r="C47" t="b">
        <v>0</v>
      </c>
    </row>
    <row r="48" spans="1:3" x14ac:dyDescent="0.25">
      <c r="A48" t="s">
        <v>263</v>
      </c>
      <c r="B48" t="s">
        <v>22</v>
      </c>
      <c r="C48" t="b">
        <v>0</v>
      </c>
    </row>
    <row r="49" spans="1:3" x14ac:dyDescent="0.25">
      <c r="A49" t="s">
        <v>264</v>
      </c>
      <c r="B49" t="s">
        <v>58</v>
      </c>
      <c r="C49" t="b">
        <v>0</v>
      </c>
    </row>
    <row r="50" spans="1:3" x14ac:dyDescent="0.25">
      <c r="A50" t="s">
        <v>265</v>
      </c>
      <c r="B50" t="s">
        <v>22</v>
      </c>
      <c r="C50" t="b">
        <v>0</v>
      </c>
    </row>
    <row r="51" spans="1:3" x14ac:dyDescent="0.25">
      <c r="A51" t="s">
        <v>266</v>
      </c>
      <c r="B51" t="s">
        <v>58</v>
      </c>
      <c r="C51" t="b">
        <v>0</v>
      </c>
    </row>
    <row r="53" spans="1:3" x14ac:dyDescent="0.25">
      <c r="A53" t="s">
        <v>205</v>
      </c>
      <c r="B53" t="s">
        <v>58</v>
      </c>
      <c r="C53" t="b">
        <v>0</v>
      </c>
    </row>
    <row r="54" spans="1:3" x14ac:dyDescent="0.25">
      <c r="A54" t="s">
        <v>150</v>
      </c>
      <c r="B54" t="s">
        <v>58</v>
      </c>
      <c r="C54" t="b">
        <v>0</v>
      </c>
    </row>
    <row r="55" spans="1:3" x14ac:dyDescent="0.25">
      <c r="A55" t="s">
        <v>187</v>
      </c>
      <c r="B55" s="16" t="s">
        <v>185</v>
      </c>
      <c r="C55" t="b">
        <v>0</v>
      </c>
    </row>
    <row r="56" spans="1:3" x14ac:dyDescent="0.25">
      <c r="A56" t="s">
        <v>172</v>
      </c>
      <c r="B56" t="s">
        <v>151</v>
      </c>
      <c r="C56" t="b">
        <v>1</v>
      </c>
    </row>
    <row r="57" spans="1:3" x14ac:dyDescent="0.25">
      <c r="A57" t="s">
        <v>281</v>
      </c>
      <c r="B57" t="s">
        <v>151</v>
      </c>
      <c r="C57" t="b">
        <v>1</v>
      </c>
    </row>
    <row r="58" spans="1:3" x14ac:dyDescent="0.25">
      <c r="A58" t="s">
        <v>173</v>
      </c>
      <c r="B58" t="s">
        <v>151</v>
      </c>
      <c r="C58" t="b">
        <v>1</v>
      </c>
    </row>
    <row r="60" spans="1:3" x14ac:dyDescent="0.25">
      <c r="A60" t="s">
        <v>284</v>
      </c>
      <c r="B60" t="s">
        <v>151</v>
      </c>
      <c r="C60" t="b">
        <v>0</v>
      </c>
    </row>
  </sheetData>
  <sortState xmlns:xlrd2="http://schemas.microsoft.com/office/spreadsheetml/2017/richdata2" ref="A2:C23">
    <sortCondition ref="A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6</vt:i4>
      </vt:variant>
    </vt:vector>
  </HeadingPairs>
  <TitlesOfParts>
    <vt:vector size="6" baseType="lpstr">
      <vt:lpstr>settings</vt:lpstr>
      <vt:lpstr>survey</vt:lpstr>
      <vt:lpstr>queries</vt:lpstr>
      <vt:lpstr>prompt_types</vt:lpstr>
      <vt:lpstr>choices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2019-09-17T16:52:20Z</dcterms:modified>
</cp:coreProperties>
</file>