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46093EDC-59EC-4C1C-894B-91842B8610B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3" l="1"/>
  <c r="B140" i="3" l="1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96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<sst xmlns="http://schemas.openxmlformats.org/spreadsheetml/2006/main" count="975" uniqueCount="444">
  <si>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</si>
  <si>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</si>
  <si>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</si>
  <si>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</si>
  <si>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</si>
  <si>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</si>
  <si>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</si>
  <si>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</si>
  <si>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</si>
  <si>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</si>
  <si>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</si>
  <si>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</si>
  <si>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</si>
  <si>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</si>
  <si>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</si>
  <si>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</si>
  <si>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</si>
  <si>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</si>
  <si>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</si>
  <si>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</si>
  <si>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</si>
  <si>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</si>
  <si>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</si>
  <si>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</si>
  <si>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</si>
  <si>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</si>
  <si>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</si>
  <si>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</si>
  <si>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</si>
  <si>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</si>
  <si>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</si>
  <si>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</si>
  <si>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</si>
  <si>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</si>
  <si>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</si>
  <si>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</si>
  <si>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</si>
  <si>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</si>
  <si>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</si>
  <si>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</si>
  <si>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</si>
  <si>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</si>
  <si>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</si>
  <si>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</si>
  <si>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</si>
  <si>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</si>
  <si>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</si>
  <si>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</si>
  <si>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</si>
  <si>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</si>
  <si>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</si>
  <si>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</si>
  <si>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</si>
  <si>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</si>
  <si>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</si>
  <si>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</si>
  <si>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</si>
  <si>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</si>
  <si>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</si>
  <si>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</si>
  <si>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</si>
  <si>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</si>
  <si>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</si>
  <si>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</si>
  <si>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</si>
  <si>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</si>
  <si>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</si>
  <si>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</si>
  <si>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</si>
  <si>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</si>
  <si>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</si>
  <si>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</si>
  <si>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</si>
  <si>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</si>
  <si>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</si>
  <si>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</si>
  <si>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</si>
  <si>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</si>
  <si>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</si>
  <si>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</si>
  <si>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</si>
  <si>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</si>
  <si>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</si>
  <si>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</si>
  <si>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</si>
  <si>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</si>
  <si>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</si>
  <si>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</si>
  <si>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</si>
  <si>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</si>
  <si>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</si>
  <si>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</si>
  <si>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</si>
  <si>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</si>
  <si>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</si>
  <si>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</si>
  <si>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</si>
  <si>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</si>
  <si>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</si>
  <si>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</si>
  <si>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</si>
  <si>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</si>
  <si>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</si>
  <si>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</si>
  <si>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</si>
  <si>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</si>
  <si>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</si>
  <si>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</si>
  <si>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</si>
  <si>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</si>
  <si>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</si>
  <si>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</si>
  <si>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</si>
  <si>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</si>
  <si>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</si>
  <si>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</si>
  <si>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</si>
  <si>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</si>
  <si>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</si>
  <si>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</si>
  <si>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</si>
  <si>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</si>
  <si>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</si>
  <si>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</si>
  <si>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</si>
  <si>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</si>
  <si>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</si>
  <si>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</si>
  <si>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</si>
  <si>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</si>
  <si>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</si>
  <si>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</si>
  <si>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</si>
  <si>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</si>
  <si>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</si>
  <si>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</si>
  <si>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</si>
  <si>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</si>
  <si>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</si>
  <si>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</si>
  <si>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</si>
  <si>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</si>
  <si>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</si>
  <si>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</si>
  <si>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</si>
  <si>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</si>
  <si>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</si>
  <si>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</si>
  <si>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</si>
  <si>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</si>
  <si>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</si>
  <si>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</si>
  <si>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</si>
  <si>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</si>
  <si>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</si>
  <si>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RELA2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</si>
  <si>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</si>
  <si>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</si>
  <si>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</si>
  <si>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</si>
  <si>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</si>
  <si>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</si>
  <si>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</si>
  <si>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</si>
  <si>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</si>
  <si>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</si>
  <si>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ETN1</t>
  </si>
  <si>
    <t>ETN2</t>
  </si>
  <si>
    <t>data('ETN2')</t>
  </si>
  <si>
    <t>data('ETN1')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</si>
  <si>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</si>
  <si>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</si>
  <si>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</si>
  <si>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</si>
  <si>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</si>
  <si>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</si>
  <si>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</si>
  <si>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</si>
  <si>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</si>
  <si>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</si>
  <si>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</si>
  <si>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</si>
  <si>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</si>
  <si>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</si>
  <si>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</si>
  <si>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</si>
  <si>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</si>
  <si>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</si>
  <si>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</si>
  <si>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</si>
  <si>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</si>
  <si>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</si>
  <si>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</si>
  <si>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</si>
  <si>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</si>
  <si>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</si>
  <si>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</si>
  <si>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</si>
  <si>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</si>
  <si>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</si>
  <si>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</si>
  <si>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</si>
  <si>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</si>
  <si>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</si>
  <si>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</si>
  <si>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</si>
  <si>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</si>
  <si>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</si>
  <si>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</si>
  <si>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</si>
  <si>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</si>
  <si>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</si>
  <si>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</si>
  <si>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</si>
  <si>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INF1</t>
  </si>
  <si>
    <t>INF2</t>
  </si>
  <si>
    <t>Other informant</t>
  </si>
  <si>
    <t>Outro informador</t>
  </si>
  <si>
    <t xml:space="preserve">end if </t>
  </si>
  <si>
    <t>data('INF1')</t>
  </si>
  <si>
    <t>data('INF2')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</si>
  <si>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</si>
  <si>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</si>
  <si>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</si>
  <si>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</si>
  <si>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</si>
  <si>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</si>
  <si>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</si>
  <si>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</si>
  <si>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</si>
  <si>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</si>
  <si>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</si>
  <si>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Name of relation 1</t>
  </si>
  <si>
    <t>Relation 1</t>
  </si>
  <si>
    <t>Relação 1</t>
  </si>
  <si>
    <t>Relação 2</t>
  </si>
  <si>
    <t>Relation 2</t>
  </si>
  <si>
    <t>Nome de relação 1</t>
  </si>
  <si>
    <t>RELA2NOME</t>
  </si>
  <si>
    <t>Name of relation 2</t>
  </si>
  <si>
    <t>Nome de relação 2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</si>
  <si>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</si>
  <si>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</si>
  <si>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</si>
  <si>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</si>
  <si>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</si>
  <si>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</si>
  <si>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</si>
  <si>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</si>
  <si>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</si>
  <si>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</si>
  <si>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</si>
  <si>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</si>
  <si>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</si>
  <si>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</si>
  <si>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</si>
  <si>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</si>
  <si>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</si>
  <si>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</si>
  <si>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</si>
  <si>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</si>
  <si>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</si>
  <si>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</si>
  <si>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</si>
  <si>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</si>
  <si>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tab1</t>
  </si>
  <si>
    <t>tab2</t>
  </si>
  <si>
    <t>tab5</t>
  </si>
  <si>
    <t>Ntchugal</t>
  </si>
  <si>
    <t>Blas</t>
  </si>
  <si>
    <t>Colicunda</t>
  </si>
  <si>
    <t>Wanquilim</t>
  </si>
  <si>
    <t>Mandingara</t>
  </si>
  <si>
    <t>Cutia</t>
  </si>
  <si>
    <t>Rossum</t>
  </si>
  <si>
    <t>Amedalae</t>
  </si>
  <si>
    <t>Ntchane</t>
  </si>
  <si>
    <t>Quinhaque Mansoa</t>
  </si>
  <si>
    <t>Ntchangue Bideta</t>
  </si>
  <si>
    <t>Ntchangue Subal</t>
  </si>
  <si>
    <t>Jogudul Com</t>
  </si>
  <si>
    <t>Joaquim Com</t>
  </si>
  <si>
    <t>Cangha Ntchugal</t>
  </si>
  <si>
    <t>Cangha Cocry</t>
  </si>
  <si>
    <t>Encheia</t>
  </si>
  <si>
    <t>Cadjque</t>
  </si>
  <si>
    <t>Mpas</t>
  </si>
  <si>
    <t>Quinhaque Ncor</t>
  </si>
  <si>
    <t>Quinhaque</t>
  </si>
  <si>
    <t>Untche</t>
  </si>
  <si>
    <t>Cumbidjam</t>
  </si>
  <si>
    <t>Sintcham</t>
  </si>
  <si>
    <t>Sansancutoto</t>
  </si>
  <si>
    <t>Bironque</t>
  </si>
  <si>
    <t>Gendo</t>
  </si>
  <si>
    <t>Mansaba</t>
  </si>
  <si>
    <t>Sanaia</t>
  </si>
  <si>
    <t>Galenque</t>
  </si>
  <si>
    <t>Demba So</t>
  </si>
  <si>
    <t>Bilma</t>
  </si>
  <si>
    <t>Gua</t>
  </si>
  <si>
    <t>Ntusse</t>
  </si>
  <si>
    <t>Ponta Vicente</t>
  </si>
  <si>
    <t>Incaite</t>
  </si>
  <si>
    <t>Qindinga</t>
  </si>
  <si>
    <t>Intuzinho</t>
  </si>
  <si>
    <t>Bambadinca</t>
  </si>
  <si>
    <t>Iem</t>
  </si>
  <si>
    <t>Buno</t>
  </si>
  <si>
    <t>Prite</t>
  </si>
  <si>
    <t>Reino Quicete</t>
  </si>
  <si>
    <t>Betafte</t>
  </si>
  <si>
    <t>Bissa</t>
  </si>
  <si>
    <t>Reino Tor</t>
  </si>
  <si>
    <t>Dorse</t>
  </si>
  <si>
    <t>Blim Blim</t>
  </si>
  <si>
    <t>Quinsana</t>
  </si>
  <si>
    <t>Quita</t>
  </si>
  <si>
    <t>Ondame</t>
  </si>
  <si>
    <t>Blom</t>
  </si>
  <si>
    <t>Bocomul</t>
  </si>
  <si>
    <t>Ome</t>
  </si>
  <si>
    <t>Quinhamel</t>
  </si>
  <si>
    <t>Ponta Augusto Vicente</t>
  </si>
  <si>
    <t>Bilmate</t>
  </si>
  <si>
    <t>Badjefa</t>
  </si>
  <si>
    <t>Gundjur</t>
  </si>
  <si>
    <t>Carabele</t>
  </si>
  <si>
    <t>Nema</t>
  </si>
  <si>
    <t>Dobanla</t>
  </si>
  <si>
    <t>Sintcham Delo Mamado</t>
  </si>
  <si>
    <t>"      "     "    "    "  Malam</t>
  </si>
  <si>
    <t>"     "      " Umaro</t>
  </si>
  <si>
    <t>Ponhe Maunde</t>
  </si>
  <si>
    <t>Candjufa</t>
  </si>
  <si>
    <t>Olocunda</t>
  </si>
  <si>
    <t>Funtufuntula</t>
  </si>
  <si>
    <t>Sintcham Iero Djadja</t>
  </si>
  <si>
    <t>Buruntuma</t>
  </si>
  <si>
    <t>Dara Braima</t>
  </si>
  <si>
    <t>Padjama</t>
  </si>
  <si>
    <t>Sintcham Cunadi(Camedina)</t>
  </si>
  <si>
    <t>Djebacunda</t>
  </si>
  <si>
    <t>Afia</t>
  </si>
  <si>
    <t>Camanca</t>
  </si>
  <si>
    <t>Fasse(Bairo Ii)</t>
  </si>
  <si>
    <t>Mafonco</t>
  </si>
  <si>
    <t>Samba Canda</t>
  </si>
  <si>
    <t>Sintcham Nhapo</t>
  </si>
  <si>
    <t>Tabadjenque</t>
  </si>
  <si>
    <t>Tchetche</t>
  </si>
  <si>
    <t>Sintcham Cunadi (Camedina)</t>
  </si>
  <si>
    <t>Fasse (Bairo Ii)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</si>
  <si>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</si>
  <si>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</si>
  <si>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</si>
  <si>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</si>
  <si>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</si>
  <si>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</si>
  <si>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</si>
  <si>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</si>
  <si>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</si>
  <si>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</si>
  <si>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fielName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</si>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</sst>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ill="1"/>
    <xf numFmtId="0" fontId="0" fillId="2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7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17.5703125" bestFit="1" customWidth="1"/>
    <col min="6" max="6" width="28.5703125" bestFit="1" customWidth="1"/>
  </cols>
  <sheetData>
    <row r="1" spans="1:6" s="6" customFormat="1" x14ac:dyDescent="0.25">
      <c r="A1" s="6" t="s">
        <v>0</v>
      </c>
      <c r="B1" s="6" t="s">
        <v>1</v>
      </c>
      <c r="C1" s="6" t="s">
        <v>2</v>
      </c>
      <c r="D1" s="6" t="s">
        <v>19</v>
      </c>
      <c r="E1" s="6" t="s">
        <v>21</v>
      </c>
      <c r="F1" s="6" t="s">
        <v>22</v>
      </c>
    </row>
    <row r="2" spans="1:6" x14ac:dyDescent="0.25">
      <c r="A2" t="s">
        <v>3</v>
      </c>
      <c r="B2" t="s">
        <v>31</v>
      </c>
    </row>
    <row r="3" spans="1:6" x14ac:dyDescent="0.25">
      <c r="A3" t="s">
        <v>4</v>
      </c>
      <c r="B3">
        <v>270519</v>
      </c>
    </row>
    <row r="4" spans="1:6" x14ac:dyDescent="0.25">
      <c r="A4" t="s">
        <v>5</v>
      </c>
      <c r="B4" t="s">
        <v>31</v>
      </c>
    </row>
    <row r="5" spans="1:6" x14ac:dyDescent="0.25">
      <c r="A5" t="s">
        <v>6</v>
      </c>
      <c r="C5" t="s">
        <v>250</v>
      </c>
      <c r="D5" t="s">
        <v>251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12" t="s">
        <v>252</v>
      </c>
      <c r="B8" s="12" t="s">
        <v>253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0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3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6" customFormat="1" x14ac:dyDescent="0.25">
      <c r="A1" s="7" t="s">
        <v>178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7" t="s">
        <v>173</v>
      </c>
      <c r="J1" s="6" t="s">
        <v>361</v>
      </c>
    </row>
    <row r="2" spans="1:10" x14ac:dyDescent="0.25">
      <c r="A2" s="9"/>
      <c r="B2" t="s">
        <v>14</v>
      </c>
    </row>
    <row r="3" spans="1:10" x14ac:dyDescent="0.25">
      <c r="D3" t="s">
        <v>121</v>
      </c>
      <c r="E3" s="12" t="s">
        <v>357</v>
      </c>
      <c r="F3" t="s">
        <v>122</v>
      </c>
      <c r="G3" t="s">
        <v>123</v>
      </c>
      <c r="H3" t="s">
        <v>124</v>
      </c>
    </row>
    <row r="4" spans="1:10" x14ac:dyDescent="0.25">
      <c r="D4" t="s">
        <v>121</v>
      </c>
      <c r="E4" t="s">
        <v>360</v>
      </c>
      <c r="F4" t="s">
        <v>125</v>
      </c>
      <c r="G4" s="2" t="s">
        <v>226</v>
      </c>
      <c r="H4" s="2" t="s">
        <v>226</v>
      </c>
      <c r="J4" s="19" t="s">
        <v>366</v>
      </c>
    </row>
    <row r="5" spans="1:10" x14ac:dyDescent="0.25">
      <c r="D5" t="s">
        <v>29</v>
      </c>
      <c r="F5" t="s">
        <v>129</v>
      </c>
      <c r="G5" s="2" t="s">
        <v>130</v>
      </c>
      <c r="H5" s="2" t="s">
        <v>130</v>
      </c>
      <c r="J5" s="19"/>
    </row>
    <row r="6" spans="1:10" x14ac:dyDescent="0.25">
      <c r="D6" t="s">
        <v>163</v>
      </c>
      <c r="F6" t="s">
        <v>260</v>
      </c>
      <c r="G6" s="2"/>
      <c r="H6" s="2"/>
      <c r="I6">
        <v>1</v>
      </c>
    </row>
    <row r="7" spans="1:10" x14ac:dyDescent="0.25">
      <c r="B7" t="s">
        <v>15</v>
      </c>
    </row>
    <row r="8" spans="1:10" x14ac:dyDescent="0.25">
      <c r="B8" t="s">
        <v>14</v>
      </c>
    </row>
    <row r="9" spans="1:10" x14ac:dyDescent="0.25">
      <c r="D9" t="s">
        <v>29</v>
      </c>
      <c r="F9" t="s">
        <v>126</v>
      </c>
      <c r="G9" t="s">
        <v>127</v>
      </c>
      <c r="H9" t="s">
        <v>127</v>
      </c>
    </row>
    <row r="10" spans="1:10" x14ac:dyDescent="0.25">
      <c r="D10" t="s">
        <v>29</v>
      </c>
      <c r="F10" t="s">
        <v>128</v>
      </c>
      <c r="G10" t="s">
        <v>228</v>
      </c>
      <c r="H10" t="s">
        <v>228</v>
      </c>
    </row>
    <row r="11" spans="1:10" x14ac:dyDescent="0.25">
      <c r="D11" t="s">
        <v>29</v>
      </c>
      <c r="F11" t="s">
        <v>229</v>
      </c>
      <c r="G11" t="s">
        <v>227</v>
      </c>
      <c r="H11" t="s">
        <v>227</v>
      </c>
    </row>
    <row r="12" spans="1:10" x14ac:dyDescent="0.25">
      <c r="A12" s="9"/>
      <c r="B12" t="s">
        <v>15</v>
      </c>
    </row>
    <row r="13" spans="1:10" x14ac:dyDescent="0.25">
      <c r="A13" s="10"/>
      <c r="B13" t="s">
        <v>14</v>
      </c>
    </row>
    <row r="14" spans="1:10" x14ac:dyDescent="0.25">
      <c r="D14" t="s">
        <v>131</v>
      </c>
      <c r="F14" t="s">
        <v>132</v>
      </c>
      <c r="G14" t="s">
        <v>133</v>
      </c>
      <c r="H14" t="s">
        <v>134</v>
      </c>
    </row>
    <row r="15" spans="1:10" x14ac:dyDescent="0.25">
      <c r="D15" t="s">
        <v>29</v>
      </c>
      <c r="F15" t="s">
        <v>135</v>
      </c>
      <c r="G15" s="3" t="s">
        <v>230</v>
      </c>
      <c r="H15" s="3"/>
    </row>
    <row r="16" spans="1:10" x14ac:dyDescent="0.25">
      <c r="B16" t="s">
        <v>15</v>
      </c>
    </row>
    <row r="17" spans="2:8" x14ac:dyDescent="0.25">
      <c r="B17" t="s">
        <v>14</v>
      </c>
    </row>
    <row r="18" spans="2:8" x14ac:dyDescent="0.25">
      <c r="D18" t="s">
        <v>139</v>
      </c>
      <c r="F18" t="s">
        <v>140</v>
      </c>
      <c r="G18" t="s">
        <v>141</v>
      </c>
      <c r="H18" t="s">
        <v>142</v>
      </c>
    </row>
    <row r="19" spans="2:8" x14ac:dyDescent="0.25">
      <c r="D19" t="s">
        <v>430</v>
      </c>
      <c r="E19" t="s">
        <v>431</v>
      </c>
      <c r="F19" t="s">
        <v>433</v>
      </c>
    </row>
    <row r="20" spans="2:8" x14ac:dyDescent="0.25">
      <c r="B20" t="s">
        <v>156</v>
      </c>
      <c r="C20" t="s">
        <v>434</v>
      </c>
    </row>
    <row r="21" spans="2:8" x14ac:dyDescent="0.25">
      <c r="D21" t="s">
        <v>29</v>
      </c>
      <c r="F21" t="s">
        <v>136</v>
      </c>
      <c r="G21" t="s">
        <v>137</v>
      </c>
      <c r="H21" t="s">
        <v>138</v>
      </c>
    </row>
    <row r="22" spans="2:8" x14ac:dyDescent="0.25">
      <c r="B22" t="s">
        <v>164</v>
      </c>
    </row>
    <row r="23" spans="2:8" x14ac:dyDescent="0.25">
      <c r="D23" t="s">
        <v>143</v>
      </c>
      <c r="E23" t="s">
        <v>95</v>
      </c>
      <c r="F23" t="s">
        <v>144</v>
      </c>
      <c r="G23" t="s">
        <v>145</v>
      </c>
      <c r="H23" t="s">
        <v>146</v>
      </c>
    </row>
    <row r="24" spans="2:8" x14ac:dyDescent="0.25">
      <c r="B24" t="s">
        <v>161</v>
      </c>
    </row>
    <row r="25" spans="2:8" x14ac:dyDescent="0.25">
      <c r="B25" t="s">
        <v>15</v>
      </c>
    </row>
    <row r="26" spans="2:8" x14ac:dyDescent="0.25">
      <c r="B26" t="s">
        <v>14</v>
      </c>
    </row>
    <row r="27" spans="2:8" x14ac:dyDescent="0.25">
      <c r="D27" t="s">
        <v>131</v>
      </c>
      <c r="F27" t="s">
        <v>147</v>
      </c>
      <c r="G27" t="s">
        <v>148</v>
      </c>
      <c r="H27" t="s">
        <v>149</v>
      </c>
    </row>
    <row r="28" spans="2:8" x14ac:dyDescent="0.25">
      <c r="D28" t="s">
        <v>430</v>
      </c>
      <c r="E28" t="s">
        <v>431</v>
      </c>
      <c r="F28" t="s">
        <v>435</v>
      </c>
    </row>
    <row r="29" spans="2:8" x14ac:dyDescent="0.25">
      <c r="B29" t="s">
        <v>15</v>
      </c>
    </row>
    <row r="30" spans="2:8" x14ac:dyDescent="0.25">
      <c r="B30" t="s">
        <v>14</v>
      </c>
    </row>
    <row r="31" spans="2:8" x14ac:dyDescent="0.25">
      <c r="D31" t="s">
        <v>143</v>
      </c>
      <c r="E31" t="s">
        <v>34</v>
      </c>
      <c r="F31" t="s">
        <v>150</v>
      </c>
      <c r="G31" t="s">
        <v>221</v>
      </c>
      <c r="H31" t="s">
        <v>151</v>
      </c>
    </row>
    <row r="32" spans="2:8" x14ac:dyDescent="0.25">
      <c r="B32" t="s">
        <v>156</v>
      </c>
      <c r="C32" t="s">
        <v>263</v>
      </c>
    </row>
    <row r="33" spans="2:18" x14ac:dyDescent="0.25">
      <c r="D33" t="s">
        <v>131</v>
      </c>
      <c r="F33" t="s">
        <v>152</v>
      </c>
      <c r="G33" t="s">
        <v>153</v>
      </c>
      <c r="H33" t="s">
        <v>364</v>
      </c>
    </row>
    <row r="34" spans="2:18" x14ac:dyDescent="0.25">
      <c r="D34" t="s">
        <v>430</v>
      </c>
      <c r="E34" t="s">
        <v>431</v>
      </c>
      <c r="F34" t="s">
        <v>436</v>
      </c>
    </row>
    <row r="35" spans="2:18" x14ac:dyDescent="0.25">
      <c r="B35" t="s">
        <v>161</v>
      </c>
    </row>
    <row r="36" spans="2:18" x14ac:dyDescent="0.25">
      <c r="B36" t="s">
        <v>15</v>
      </c>
    </row>
    <row r="37" spans="2:18" x14ac:dyDescent="0.25">
      <c r="B37" t="s">
        <v>14</v>
      </c>
    </row>
    <row r="38" spans="2:18" x14ac:dyDescent="0.25">
      <c r="D38" t="s">
        <v>121</v>
      </c>
      <c r="E38" t="s">
        <v>241</v>
      </c>
      <c r="F38" t="s">
        <v>154</v>
      </c>
      <c r="G38" t="s">
        <v>233</v>
      </c>
      <c r="H38" t="s">
        <v>234</v>
      </c>
    </row>
    <row r="39" spans="2:18" x14ac:dyDescent="0.25">
      <c r="D39" t="s">
        <v>131</v>
      </c>
      <c r="F39" t="s">
        <v>231</v>
      </c>
      <c r="G39" t="s">
        <v>232</v>
      </c>
      <c r="H39" t="s">
        <v>237</v>
      </c>
    </row>
    <row r="40" spans="2:18" x14ac:dyDescent="0.25">
      <c r="D40" t="s">
        <v>121</v>
      </c>
      <c r="E40" t="s">
        <v>241</v>
      </c>
      <c r="F40" t="s">
        <v>155</v>
      </c>
      <c r="G40" t="s">
        <v>236</v>
      </c>
      <c r="H40" t="s">
        <v>235</v>
      </c>
    </row>
    <row r="41" spans="2:18" x14ac:dyDescent="0.25">
      <c r="D41" t="s">
        <v>131</v>
      </c>
      <c r="F41" t="s">
        <v>238</v>
      </c>
      <c r="G41" t="s">
        <v>239</v>
      </c>
      <c r="H41" t="s">
        <v>240</v>
      </c>
    </row>
    <row r="42" spans="2:18" x14ac:dyDescent="0.25">
      <c r="B42" t="s">
        <v>15</v>
      </c>
    </row>
    <row r="43" spans="2:18" x14ac:dyDescent="0.25">
      <c r="B43" t="s">
        <v>14</v>
      </c>
    </row>
    <row r="44" spans="2:18" x14ac:dyDescent="0.25">
      <c r="D44" t="s">
        <v>121</v>
      </c>
      <c r="E44" t="s">
        <v>54</v>
      </c>
      <c r="F44" t="s">
        <v>166</v>
      </c>
      <c r="G44" t="s">
        <v>171</v>
      </c>
      <c r="H44" t="s">
        <v>172</v>
      </c>
    </row>
    <row r="45" spans="2:18" x14ac:dyDescent="0.25">
      <c r="B45" t="s">
        <v>156</v>
      </c>
      <c r="C45" t="s">
        <v>222</v>
      </c>
      <c r="R45" t="s">
        <v>157</v>
      </c>
    </row>
    <row r="46" spans="2:18" x14ac:dyDescent="0.25">
      <c r="D46" t="s">
        <v>121</v>
      </c>
      <c r="E46" t="s">
        <v>72</v>
      </c>
      <c r="F46" t="s">
        <v>167</v>
      </c>
      <c r="G46" t="s">
        <v>158</v>
      </c>
      <c r="H46" t="s">
        <v>159</v>
      </c>
      <c r="Q46" t="s">
        <v>160</v>
      </c>
    </row>
    <row r="47" spans="2:18" x14ac:dyDescent="0.25">
      <c r="B47" t="s">
        <v>161</v>
      </c>
    </row>
    <row r="48" spans="2:18" x14ac:dyDescent="0.25">
      <c r="B48" t="s">
        <v>156</v>
      </c>
      <c r="C48" t="s">
        <v>222</v>
      </c>
      <c r="R48" t="s">
        <v>162</v>
      </c>
    </row>
    <row r="49" spans="1:18" x14ac:dyDescent="0.25">
      <c r="D49" t="s">
        <v>163</v>
      </c>
      <c r="F49" t="s">
        <v>170</v>
      </c>
      <c r="I49" t="s">
        <v>168</v>
      </c>
    </row>
    <row r="50" spans="1:18" x14ac:dyDescent="0.25">
      <c r="B50" t="s">
        <v>164</v>
      </c>
      <c r="R50" t="s">
        <v>165</v>
      </c>
    </row>
    <row r="51" spans="1:18" x14ac:dyDescent="0.25">
      <c r="D51" t="s">
        <v>163</v>
      </c>
      <c r="F51" t="s">
        <v>170</v>
      </c>
      <c r="I51" t="s">
        <v>169</v>
      </c>
    </row>
    <row r="52" spans="1:18" x14ac:dyDescent="0.25">
      <c r="B52" t="s">
        <v>161</v>
      </c>
    </row>
    <row r="53" spans="1:18" x14ac:dyDescent="0.25">
      <c r="B53" t="s">
        <v>15</v>
      </c>
    </row>
    <row r="54" spans="1:18" x14ac:dyDescent="0.25">
      <c r="B54" t="s">
        <v>14</v>
      </c>
    </row>
    <row r="55" spans="1:18" x14ac:dyDescent="0.25">
      <c r="D55" t="s">
        <v>139</v>
      </c>
      <c r="F55" t="s">
        <v>174</v>
      </c>
      <c r="G55" s="8" t="s">
        <v>176</v>
      </c>
      <c r="H55" t="s">
        <v>175</v>
      </c>
    </row>
    <row r="56" spans="1:18" x14ac:dyDescent="0.25">
      <c r="D56" t="s">
        <v>29</v>
      </c>
      <c r="F56" t="s">
        <v>177</v>
      </c>
      <c r="G56" t="s">
        <v>177</v>
      </c>
      <c r="H56" t="s">
        <v>177</v>
      </c>
    </row>
    <row r="57" spans="1:18" x14ac:dyDescent="0.25">
      <c r="A57" s="10"/>
      <c r="B57" t="s">
        <v>15</v>
      </c>
    </row>
    <row r="58" spans="1:18" x14ac:dyDescent="0.25">
      <c r="A58" s="11"/>
      <c r="B58" t="s">
        <v>14</v>
      </c>
    </row>
    <row r="59" spans="1:18" x14ac:dyDescent="0.25">
      <c r="D59" t="s">
        <v>211</v>
      </c>
      <c r="G59" t="s">
        <v>213</v>
      </c>
      <c r="H59" t="s">
        <v>212</v>
      </c>
    </row>
    <row r="60" spans="1:18" x14ac:dyDescent="0.25">
      <c r="D60" t="s">
        <v>143</v>
      </c>
      <c r="E60" t="s">
        <v>38</v>
      </c>
      <c r="F60" t="s">
        <v>214</v>
      </c>
      <c r="G60" t="s">
        <v>210</v>
      </c>
      <c r="H60" t="s">
        <v>206</v>
      </c>
    </row>
    <row r="61" spans="1:18" x14ac:dyDescent="0.25">
      <c r="B61" t="s">
        <v>156</v>
      </c>
      <c r="C61" t="s">
        <v>223</v>
      </c>
    </row>
    <row r="62" spans="1:18" x14ac:dyDescent="0.25">
      <c r="D62" t="s">
        <v>143</v>
      </c>
      <c r="E62" t="s">
        <v>41</v>
      </c>
      <c r="F62" t="s">
        <v>215</v>
      </c>
      <c r="G62" t="s">
        <v>216</v>
      </c>
      <c r="H62" t="s">
        <v>217</v>
      </c>
    </row>
    <row r="63" spans="1:18" x14ac:dyDescent="0.25">
      <c r="B63" t="s">
        <v>218</v>
      </c>
    </row>
    <row r="64" spans="1:18" x14ac:dyDescent="0.25">
      <c r="B64" t="s">
        <v>156</v>
      </c>
      <c r="C64" t="s">
        <v>223</v>
      </c>
    </row>
    <row r="65" spans="2:9" x14ac:dyDescent="0.25">
      <c r="D65" t="s">
        <v>163</v>
      </c>
      <c r="F65" t="s">
        <v>208</v>
      </c>
      <c r="I65" t="s">
        <v>220</v>
      </c>
    </row>
    <row r="66" spans="2:9" x14ac:dyDescent="0.25">
      <c r="B66" t="s">
        <v>164</v>
      </c>
    </row>
    <row r="67" spans="2:9" x14ac:dyDescent="0.25">
      <c r="D67" t="s">
        <v>163</v>
      </c>
      <c r="F67" t="s">
        <v>208</v>
      </c>
      <c r="I67" t="s">
        <v>219</v>
      </c>
    </row>
    <row r="68" spans="2:9" x14ac:dyDescent="0.25">
      <c r="B68" t="s">
        <v>161</v>
      </c>
    </row>
    <row r="69" spans="2:9" x14ac:dyDescent="0.25">
      <c r="B69" t="s">
        <v>15</v>
      </c>
    </row>
    <row r="70" spans="2:9" x14ac:dyDescent="0.25">
      <c r="B70" t="s">
        <v>14</v>
      </c>
    </row>
    <row r="71" spans="2:9" x14ac:dyDescent="0.25">
      <c r="D71" t="s">
        <v>29</v>
      </c>
      <c r="F71" t="s">
        <v>179</v>
      </c>
      <c r="G71" t="s">
        <v>180</v>
      </c>
      <c r="H71" t="s">
        <v>181</v>
      </c>
    </row>
    <row r="72" spans="2:9" x14ac:dyDescent="0.25">
      <c r="D72" t="s">
        <v>430</v>
      </c>
      <c r="E72" t="s">
        <v>431</v>
      </c>
      <c r="F72" t="s">
        <v>437</v>
      </c>
    </row>
    <row r="73" spans="2:9" x14ac:dyDescent="0.25">
      <c r="D73" t="s">
        <v>29</v>
      </c>
      <c r="F73" t="s">
        <v>182</v>
      </c>
      <c r="G73" t="s">
        <v>183</v>
      </c>
      <c r="H73" t="s">
        <v>184</v>
      </c>
    </row>
    <row r="74" spans="2:9" x14ac:dyDescent="0.25">
      <c r="D74" t="s">
        <v>430</v>
      </c>
      <c r="E74" t="s">
        <v>431</v>
      </c>
      <c r="F74" t="s">
        <v>438</v>
      </c>
    </row>
    <row r="75" spans="2:9" x14ac:dyDescent="0.25">
      <c r="D75" t="s">
        <v>29</v>
      </c>
      <c r="F75" t="s">
        <v>185</v>
      </c>
      <c r="G75" t="s">
        <v>186</v>
      </c>
      <c r="H75" t="s">
        <v>187</v>
      </c>
    </row>
    <row r="76" spans="2:9" x14ac:dyDescent="0.25">
      <c r="D76" t="s">
        <v>430</v>
      </c>
      <c r="E76" t="s">
        <v>431</v>
      </c>
      <c r="F76" t="s">
        <v>439</v>
      </c>
    </row>
    <row r="77" spans="2:9" x14ac:dyDescent="0.25">
      <c r="B77" t="s">
        <v>15</v>
      </c>
    </row>
    <row r="78" spans="2:9" x14ac:dyDescent="0.25">
      <c r="B78" t="s">
        <v>14</v>
      </c>
    </row>
    <row r="79" spans="2:9" x14ac:dyDescent="0.25">
      <c r="D79" t="s">
        <v>29</v>
      </c>
      <c r="F79" t="s">
        <v>188</v>
      </c>
      <c r="G79" t="s">
        <v>192</v>
      </c>
      <c r="H79" t="s">
        <v>189</v>
      </c>
    </row>
    <row r="80" spans="2:9" x14ac:dyDescent="0.25">
      <c r="D80" t="s">
        <v>430</v>
      </c>
      <c r="E80" t="s">
        <v>431</v>
      </c>
      <c r="F80" t="s">
        <v>440</v>
      </c>
    </row>
    <row r="81" spans="2:8" x14ac:dyDescent="0.25">
      <c r="D81" t="s">
        <v>29</v>
      </c>
      <c r="F81" t="s">
        <v>190</v>
      </c>
      <c r="G81" t="s">
        <v>193</v>
      </c>
      <c r="H81" t="s">
        <v>191</v>
      </c>
    </row>
    <row r="82" spans="2:8" x14ac:dyDescent="0.25">
      <c r="D82" t="s">
        <v>430</v>
      </c>
      <c r="E82" t="s">
        <v>431</v>
      </c>
      <c r="F82" t="s">
        <v>441</v>
      </c>
    </row>
    <row r="83" spans="2:8" x14ac:dyDescent="0.25">
      <c r="B83" t="s">
        <v>15</v>
      </c>
    </row>
    <row r="84" spans="2:8" x14ac:dyDescent="0.25">
      <c r="B84" t="s">
        <v>14</v>
      </c>
    </row>
    <row r="85" spans="2:8" x14ac:dyDescent="0.25">
      <c r="D85" t="s">
        <v>143</v>
      </c>
      <c r="E85" t="s">
        <v>34</v>
      </c>
      <c r="F85" t="s">
        <v>194</v>
      </c>
      <c r="G85" t="s">
        <v>195</v>
      </c>
      <c r="H85" t="s">
        <v>196</v>
      </c>
    </row>
    <row r="86" spans="2:8" x14ac:dyDescent="0.25">
      <c r="B86" t="s">
        <v>156</v>
      </c>
      <c r="C86" t="s">
        <v>224</v>
      </c>
    </row>
    <row r="87" spans="2:8" x14ac:dyDescent="0.25">
      <c r="D87" t="s">
        <v>131</v>
      </c>
      <c r="F87" t="s">
        <v>197</v>
      </c>
      <c r="G87" t="s">
        <v>198</v>
      </c>
      <c r="H87" t="s">
        <v>199</v>
      </c>
    </row>
    <row r="88" spans="2:8" x14ac:dyDescent="0.25">
      <c r="B88" t="s">
        <v>161</v>
      </c>
    </row>
    <row r="89" spans="2:8" x14ac:dyDescent="0.25">
      <c r="B89" t="s">
        <v>15</v>
      </c>
    </row>
    <row r="90" spans="2:8" x14ac:dyDescent="0.25">
      <c r="B90" t="s">
        <v>14</v>
      </c>
    </row>
    <row r="91" spans="2:8" x14ac:dyDescent="0.25">
      <c r="D91" t="s">
        <v>143</v>
      </c>
      <c r="E91" t="s">
        <v>34</v>
      </c>
      <c r="F91" t="s">
        <v>200</v>
      </c>
      <c r="G91" t="s">
        <v>201</v>
      </c>
      <c r="H91" t="s">
        <v>365</v>
      </c>
    </row>
    <row r="92" spans="2:8" x14ac:dyDescent="0.25">
      <c r="B92" t="s">
        <v>156</v>
      </c>
      <c r="C92" t="s">
        <v>225</v>
      </c>
    </row>
    <row r="93" spans="2:8" x14ac:dyDescent="0.25">
      <c r="D93" t="s">
        <v>29</v>
      </c>
      <c r="F93" t="s">
        <v>202</v>
      </c>
      <c r="G93" t="s">
        <v>203</v>
      </c>
      <c r="H93" t="s">
        <v>204</v>
      </c>
    </row>
    <row r="94" spans="2:8" x14ac:dyDescent="0.25">
      <c r="D94" t="s">
        <v>430</v>
      </c>
      <c r="E94" t="s">
        <v>431</v>
      </c>
      <c r="F94" t="s">
        <v>443</v>
      </c>
    </row>
    <row r="95" spans="2:8" x14ac:dyDescent="0.25">
      <c r="B95" t="s">
        <v>161</v>
      </c>
    </row>
    <row r="96" spans="2:8" x14ac:dyDescent="0.25">
      <c r="B96" t="s">
        <v>15</v>
      </c>
    </row>
    <row r="97" spans="1:8" x14ac:dyDescent="0.25">
      <c r="B97" t="s">
        <v>14</v>
      </c>
    </row>
    <row r="98" spans="1:8" x14ac:dyDescent="0.25">
      <c r="D98" t="s">
        <v>29</v>
      </c>
      <c r="F98" t="s">
        <v>205</v>
      </c>
      <c r="G98" t="s">
        <v>207</v>
      </c>
      <c r="H98" t="s">
        <v>209</v>
      </c>
    </row>
    <row r="99" spans="1:8" x14ac:dyDescent="0.25">
      <c r="D99" t="s">
        <v>430</v>
      </c>
      <c r="E99" t="s">
        <v>431</v>
      </c>
      <c r="F99" t="s">
        <v>442</v>
      </c>
    </row>
    <row r="100" spans="1:8" x14ac:dyDescent="0.25">
      <c r="A100" s="11"/>
      <c r="B10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6"/>
  <sheetViews>
    <sheetView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5" customWidth="1"/>
    <col min="5" max="5" width="10.28515625" bestFit="1" customWidth="1"/>
  </cols>
  <sheetData>
    <row r="1" spans="1:5" s="17" customFormat="1" x14ac:dyDescent="0.25">
      <c r="A1" s="17" t="s">
        <v>353</v>
      </c>
      <c r="B1" s="16" t="s">
        <v>354</v>
      </c>
      <c r="C1" s="17" t="s">
        <v>355</v>
      </c>
      <c r="D1" s="17" t="s">
        <v>356</v>
      </c>
      <c r="E1" s="17" t="s">
        <v>363</v>
      </c>
    </row>
    <row r="2" spans="1:5" ht="135" x14ac:dyDescent="0.25">
      <c r="A2" s="12" t="s">
        <v>357</v>
      </c>
      <c r="B2" s="12" t="s">
        <v>358</v>
      </c>
      <c r="C2" s="12" t="s">
        <v>359</v>
      </c>
      <c r="D2" s="20" t="s">
        <v>367</v>
      </c>
    </row>
    <row r="3" spans="1:5" ht="60" x14ac:dyDescent="0.25">
      <c r="A3" t="s">
        <v>360</v>
      </c>
      <c r="B3" t="s">
        <v>358</v>
      </c>
      <c r="C3" s="12" t="s">
        <v>359</v>
      </c>
      <c r="D3" s="20" t="s">
        <v>362</v>
      </c>
      <c r="E3" s="18"/>
    </row>
    <row r="4" spans="1:5" x14ac:dyDescent="0.25">
      <c r="D4" s="20"/>
    </row>
    <row r="6" spans="1:5" x14ac:dyDescent="0.25">
      <c r="D6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"/>
  <sheetViews>
    <sheetView workbookViewId="0">
      <pane ySplit="1" topLeftCell="A2" activePane="bottomLeft" state="frozen"/>
      <selection pane="bottomLeft" sqref="A1:D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7" activePane="bottomLeft" state="frozen"/>
      <selection pane="bottomLeft" activeCell="A40" sqref="A40:XFD40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4" t="s">
        <v>16</v>
      </c>
      <c r="B1" s="4" t="s">
        <v>17</v>
      </c>
      <c r="C1" s="4" t="s">
        <v>18</v>
      </c>
      <c r="D1" s="4" t="s">
        <v>19</v>
      </c>
    </row>
    <row r="2" spans="1:4" x14ac:dyDescent="0.25">
      <c r="A2" t="s">
        <v>34</v>
      </c>
      <c r="B2" t="str">
        <f>"1"</f>
        <v>1</v>
      </c>
      <c r="C2" t="s">
        <v>35</v>
      </c>
      <c r="D2" t="s">
        <v>32</v>
      </c>
    </row>
    <row r="3" spans="1:4" x14ac:dyDescent="0.25">
      <c r="A3" t="s">
        <v>34</v>
      </c>
      <c r="B3" t="str">
        <f>"2"</f>
        <v>2</v>
      </c>
      <c r="C3" t="s">
        <v>30</v>
      </c>
      <c r="D3" t="s">
        <v>33</v>
      </c>
    </row>
    <row r="4" spans="1:4" x14ac:dyDescent="0.25">
      <c r="A4" t="s">
        <v>34</v>
      </c>
      <c r="B4" t="str">
        <f>"3"</f>
        <v>3</v>
      </c>
      <c r="C4" t="s">
        <v>36</v>
      </c>
      <c r="D4" t="s">
        <v>37</v>
      </c>
    </row>
    <row r="5" spans="1:4" x14ac:dyDescent="0.25">
      <c r="A5" s="2" t="s">
        <v>38</v>
      </c>
      <c r="B5" s="2" t="str">
        <f>"1"</f>
        <v>1</v>
      </c>
      <c r="C5" s="2" t="s">
        <v>39</v>
      </c>
      <c r="D5" s="2" t="s">
        <v>104</v>
      </c>
    </row>
    <row r="6" spans="1:4" x14ac:dyDescent="0.25">
      <c r="A6" s="2" t="s">
        <v>38</v>
      </c>
      <c r="B6" s="2" t="str">
        <f>"2"</f>
        <v>2</v>
      </c>
      <c r="C6" s="2" t="s">
        <v>40</v>
      </c>
      <c r="D6" s="2" t="s">
        <v>105</v>
      </c>
    </row>
    <row r="7" spans="1:4" x14ac:dyDescent="0.25">
      <c r="A7" t="s">
        <v>41</v>
      </c>
      <c r="B7" t="str">
        <f>"1"</f>
        <v>1</v>
      </c>
      <c r="C7" t="s">
        <v>42</v>
      </c>
      <c r="D7" t="s">
        <v>43</v>
      </c>
    </row>
    <row r="8" spans="1:4" x14ac:dyDescent="0.25">
      <c r="A8" t="s">
        <v>41</v>
      </c>
      <c r="B8" t="str">
        <f>"2"</f>
        <v>2</v>
      </c>
      <c r="C8" t="s">
        <v>44</v>
      </c>
      <c r="D8" t="s">
        <v>45</v>
      </c>
    </row>
    <row r="9" spans="1:4" x14ac:dyDescent="0.25">
      <c r="A9" t="s">
        <v>41</v>
      </c>
      <c r="B9" t="str">
        <f>"3"</f>
        <v>3</v>
      </c>
      <c r="C9" t="s">
        <v>46</v>
      </c>
      <c r="D9" t="s">
        <v>47</v>
      </c>
    </row>
    <row r="10" spans="1:4" x14ac:dyDescent="0.25">
      <c r="A10" t="s">
        <v>41</v>
      </c>
      <c r="B10" t="str">
        <f>"4"</f>
        <v>4</v>
      </c>
      <c r="C10" t="s">
        <v>48</v>
      </c>
      <c r="D10" t="s">
        <v>49</v>
      </c>
    </row>
    <row r="11" spans="1:4" x14ac:dyDescent="0.25">
      <c r="A11" t="s">
        <v>41</v>
      </c>
      <c r="B11" t="str">
        <f>"5"</f>
        <v>5</v>
      </c>
      <c r="C11" t="s">
        <v>40</v>
      </c>
      <c r="D11" s="2" t="s">
        <v>105</v>
      </c>
    </row>
    <row r="12" spans="1:4" x14ac:dyDescent="0.25">
      <c r="A12" t="s">
        <v>41</v>
      </c>
      <c r="B12" t="str">
        <f>"6"</f>
        <v>6</v>
      </c>
      <c r="C12" s="2" t="s">
        <v>50</v>
      </c>
      <c r="D12" s="2" t="s">
        <v>106</v>
      </c>
    </row>
    <row r="13" spans="1:4" x14ac:dyDescent="0.25">
      <c r="A13" t="s">
        <v>41</v>
      </c>
      <c r="B13" t="str">
        <f>"88"</f>
        <v>88</v>
      </c>
      <c r="C13" s="2" t="s">
        <v>51</v>
      </c>
      <c r="D13" s="2" t="s">
        <v>102</v>
      </c>
    </row>
    <row r="14" spans="1:4" x14ac:dyDescent="0.25">
      <c r="A14" t="s">
        <v>41</v>
      </c>
      <c r="B14" t="str">
        <f>"99"</f>
        <v>99</v>
      </c>
      <c r="C14" s="2" t="s">
        <v>52</v>
      </c>
      <c r="D14" s="2" t="s">
        <v>107</v>
      </c>
    </row>
    <row r="15" spans="1:4" x14ac:dyDescent="0.25">
      <c r="A15" t="s">
        <v>54</v>
      </c>
      <c r="B15" t="s">
        <v>55</v>
      </c>
      <c r="C15" t="s">
        <v>56</v>
      </c>
      <c r="D15" t="s">
        <v>56</v>
      </c>
    </row>
    <row r="16" spans="1:4" x14ac:dyDescent="0.25">
      <c r="A16" t="s">
        <v>54</v>
      </c>
      <c r="B16" t="s">
        <v>57</v>
      </c>
      <c r="C16" t="s">
        <v>58</v>
      </c>
      <c r="D16" t="s">
        <v>58</v>
      </c>
    </row>
    <row r="17" spans="1:4" x14ac:dyDescent="0.25">
      <c r="A17" t="s">
        <v>54</v>
      </c>
      <c r="B17" t="s">
        <v>59</v>
      </c>
      <c r="C17" t="s">
        <v>60</v>
      </c>
      <c r="D17" t="s">
        <v>60</v>
      </c>
    </row>
    <row r="18" spans="1:4" x14ac:dyDescent="0.25">
      <c r="A18" t="s">
        <v>54</v>
      </c>
      <c r="B18" t="s">
        <v>61</v>
      </c>
      <c r="C18" t="s">
        <v>62</v>
      </c>
      <c r="D18" t="s">
        <v>62</v>
      </c>
    </row>
    <row r="19" spans="1:4" x14ac:dyDescent="0.25">
      <c r="A19" t="s">
        <v>54</v>
      </c>
      <c r="B19" t="s">
        <v>63</v>
      </c>
      <c r="C19" t="s">
        <v>64</v>
      </c>
      <c r="D19" t="s">
        <v>64</v>
      </c>
    </row>
    <row r="20" spans="1:4" x14ac:dyDescent="0.25">
      <c r="A20" t="s">
        <v>54</v>
      </c>
      <c r="B20" t="s">
        <v>65</v>
      </c>
      <c r="C20" t="s">
        <v>66</v>
      </c>
      <c r="D20" t="s">
        <v>66</v>
      </c>
    </row>
    <row r="21" spans="1:4" x14ac:dyDescent="0.25">
      <c r="A21" t="s">
        <v>54</v>
      </c>
      <c r="B21" t="s">
        <v>67</v>
      </c>
      <c r="C21" t="s">
        <v>68</v>
      </c>
      <c r="D21" t="s">
        <v>69</v>
      </c>
    </row>
    <row r="22" spans="1:4" x14ac:dyDescent="0.25">
      <c r="A22" t="s">
        <v>54</v>
      </c>
      <c r="B22" t="s">
        <v>70</v>
      </c>
      <c r="C22" t="s">
        <v>40</v>
      </c>
      <c r="D22" s="2" t="s">
        <v>105</v>
      </c>
    </row>
    <row r="23" spans="1:4" x14ac:dyDescent="0.25">
      <c r="A23" t="s">
        <v>54</v>
      </c>
      <c r="B23" t="s">
        <v>71</v>
      </c>
      <c r="C23" t="s">
        <v>36</v>
      </c>
      <c r="D23" t="s">
        <v>37</v>
      </c>
    </row>
    <row r="24" spans="1:4" x14ac:dyDescent="0.25">
      <c r="A24" t="s">
        <v>72</v>
      </c>
      <c r="B24" t="s">
        <v>73</v>
      </c>
      <c r="C24" t="s">
        <v>74</v>
      </c>
      <c r="D24" t="s">
        <v>74</v>
      </c>
    </row>
    <row r="25" spans="1:4" x14ac:dyDescent="0.25">
      <c r="A25" t="s">
        <v>72</v>
      </c>
      <c r="B25" t="s">
        <v>75</v>
      </c>
      <c r="C25" t="s">
        <v>76</v>
      </c>
      <c r="D25" t="s">
        <v>76</v>
      </c>
    </row>
    <row r="26" spans="1:4" x14ac:dyDescent="0.25">
      <c r="A26" t="s">
        <v>72</v>
      </c>
      <c r="B26" t="s">
        <v>77</v>
      </c>
      <c r="C26" t="s">
        <v>78</v>
      </c>
      <c r="D26" t="s">
        <v>78</v>
      </c>
    </row>
    <row r="27" spans="1:4" x14ac:dyDescent="0.25">
      <c r="A27" t="s">
        <v>72</v>
      </c>
      <c r="B27" t="s">
        <v>79</v>
      </c>
      <c r="C27" t="s">
        <v>80</v>
      </c>
      <c r="D27" t="s">
        <v>80</v>
      </c>
    </row>
    <row r="28" spans="1:4" x14ac:dyDescent="0.25">
      <c r="A28" t="s">
        <v>72</v>
      </c>
      <c r="B28" t="s">
        <v>81</v>
      </c>
      <c r="C28" t="s">
        <v>82</v>
      </c>
      <c r="D28" t="s">
        <v>82</v>
      </c>
    </row>
    <row r="29" spans="1:4" x14ac:dyDescent="0.25">
      <c r="A29" t="s">
        <v>72</v>
      </c>
      <c r="B29" t="s">
        <v>83</v>
      </c>
      <c r="C29" t="s">
        <v>84</v>
      </c>
      <c r="D29" t="s">
        <v>84</v>
      </c>
    </row>
    <row r="30" spans="1:4" x14ac:dyDescent="0.25">
      <c r="A30" t="s">
        <v>72</v>
      </c>
      <c r="B30" t="s">
        <v>85</v>
      </c>
      <c r="C30" t="s">
        <v>86</v>
      </c>
      <c r="D30" t="s">
        <v>87</v>
      </c>
    </row>
    <row r="31" spans="1:4" x14ac:dyDescent="0.25">
      <c r="A31" t="s">
        <v>72</v>
      </c>
      <c r="B31" t="s">
        <v>53</v>
      </c>
      <c r="C31" t="s">
        <v>88</v>
      </c>
      <c r="D31" t="s">
        <v>88</v>
      </c>
    </row>
    <row r="32" spans="1:4" x14ac:dyDescent="0.25">
      <c r="A32" t="s">
        <v>72</v>
      </c>
      <c r="B32" t="s">
        <v>89</v>
      </c>
      <c r="C32" t="s">
        <v>90</v>
      </c>
      <c r="D32" t="s">
        <v>90</v>
      </c>
    </row>
    <row r="33" spans="1:4" x14ac:dyDescent="0.25">
      <c r="A33" t="s">
        <v>72</v>
      </c>
      <c r="B33" t="s">
        <v>91</v>
      </c>
      <c r="C33" t="s">
        <v>92</v>
      </c>
      <c r="D33" t="s">
        <v>92</v>
      </c>
    </row>
    <row r="34" spans="1:4" x14ac:dyDescent="0.25">
      <c r="A34" t="s">
        <v>72</v>
      </c>
      <c r="B34" t="s">
        <v>70</v>
      </c>
      <c r="C34" t="s">
        <v>93</v>
      </c>
      <c r="D34" t="s">
        <v>108</v>
      </c>
    </row>
    <row r="35" spans="1:4" x14ac:dyDescent="0.25">
      <c r="A35" t="s">
        <v>72</v>
      </c>
      <c r="B35" t="s">
        <v>94</v>
      </c>
      <c r="C35" t="s">
        <v>36</v>
      </c>
      <c r="D35" t="s">
        <v>37</v>
      </c>
    </row>
    <row r="36" spans="1:4" x14ac:dyDescent="0.25">
      <c r="A36" t="s">
        <v>95</v>
      </c>
      <c r="B36" t="str">
        <f>"1"</f>
        <v>1</v>
      </c>
      <c r="C36" t="s">
        <v>96</v>
      </c>
      <c r="D36" t="s">
        <v>97</v>
      </c>
    </row>
    <row r="37" spans="1:4" x14ac:dyDescent="0.25">
      <c r="A37" t="s">
        <v>95</v>
      </c>
      <c r="B37" t="str">
        <f>"2"</f>
        <v>2</v>
      </c>
      <c r="C37" t="s">
        <v>98</v>
      </c>
      <c r="D37" t="s">
        <v>99</v>
      </c>
    </row>
    <row r="38" spans="1:4" x14ac:dyDescent="0.25">
      <c r="A38" t="s">
        <v>95</v>
      </c>
      <c r="B38" t="str">
        <f>"3"</f>
        <v>3</v>
      </c>
      <c r="C38" t="s">
        <v>100</v>
      </c>
      <c r="D38" t="s">
        <v>103</v>
      </c>
    </row>
    <row r="39" spans="1:4" x14ac:dyDescent="0.25">
      <c r="A39" t="s">
        <v>95</v>
      </c>
      <c r="B39" t="str">
        <f>"4"</f>
        <v>4</v>
      </c>
      <c r="C39" t="s">
        <v>432</v>
      </c>
      <c r="D39" t="s">
        <v>101</v>
      </c>
    </row>
    <row r="40" spans="1:4" x14ac:dyDescent="0.25">
      <c r="A40" t="s">
        <v>431</v>
      </c>
      <c r="B40" t="str">
        <f>"1"</f>
        <v>1</v>
      </c>
      <c r="C40" t="s">
        <v>36</v>
      </c>
      <c r="D40" t="s">
        <v>37</v>
      </c>
    </row>
    <row r="41" spans="1:4" x14ac:dyDescent="0.25">
      <c r="A41" s="5" t="s">
        <v>109</v>
      </c>
      <c r="B41" t="str">
        <f>"1"</f>
        <v>1</v>
      </c>
      <c r="C41" t="s">
        <v>110</v>
      </c>
      <c r="D41" t="s">
        <v>110</v>
      </c>
    </row>
    <row r="42" spans="1:4" x14ac:dyDescent="0.25">
      <c r="A42" s="5" t="s">
        <v>109</v>
      </c>
      <c r="B42" t="str">
        <f>"2"</f>
        <v>2</v>
      </c>
      <c r="C42" t="s">
        <v>111</v>
      </c>
      <c r="D42" t="s">
        <v>111</v>
      </c>
    </row>
    <row r="43" spans="1:4" x14ac:dyDescent="0.25">
      <c r="A43" s="5" t="s">
        <v>109</v>
      </c>
      <c r="B43" t="str">
        <f>"5"</f>
        <v>5</v>
      </c>
      <c r="C43" t="s">
        <v>112</v>
      </c>
      <c r="D43" t="s">
        <v>112</v>
      </c>
    </row>
    <row r="44" spans="1:4" x14ac:dyDescent="0.25">
      <c r="A44" s="5" t="s">
        <v>109</v>
      </c>
      <c r="B44" t="str">
        <f>"7"</f>
        <v>7</v>
      </c>
      <c r="C44" t="s">
        <v>113</v>
      </c>
      <c r="D44" t="s">
        <v>113</v>
      </c>
    </row>
    <row r="45" spans="1:4" x14ac:dyDescent="0.25">
      <c r="A45" s="5" t="s">
        <v>109</v>
      </c>
      <c r="B45" t="str">
        <f>"8"</f>
        <v>8</v>
      </c>
      <c r="C45" t="s">
        <v>114</v>
      </c>
      <c r="D45" t="s">
        <v>114</v>
      </c>
    </row>
    <row r="46" spans="1:4" x14ac:dyDescent="0.25">
      <c r="A46" s="5" t="s">
        <v>109</v>
      </c>
      <c r="B46" t="str">
        <f>"11"</f>
        <v>11</v>
      </c>
      <c r="C46" t="s">
        <v>115</v>
      </c>
      <c r="D46" t="s">
        <v>115</v>
      </c>
    </row>
    <row r="47" spans="1:4" x14ac:dyDescent="0.25">
      <c r="A47" s="5" t="s">
        <v>109</v>
      </c>
      <c r="B47" t="str">
        <f>"12"</f>
        <v>12</v>
      </c>
      <c r="C47" t="s">
        <v>116</v>
      </c>
      <c r="D47" t="s">
        <v>116</v>
      </c>
    </row>
    <row r="48" spans="1:4" x14ac:dyDescent="0.25">
      <c r="A48" s="5" t="s">
        <v>109</v>
      </c>
      <c r="B48" t="str">
        <f>"13"</f>
        <v>13</v>
      </c>
      <c r="C48" t="s">
        <v>117</v>
      </c>
      <c r="D48" t="s">
        <v>117</v>
      </c>
    </row>
    <row r="49" spans="1:4" x14ac:dyDescent="0.25">
      <c r="A49" s="5" t="s">
        <v>109</v>
      </c>
      <c r="B49" t="str">
        <f>"14"</f>
        <v>14</v>
      </c>
      <c r="C49" t="s">
        <v>118</v>
      </c>
      <c r="D49" t="s">
        <v>118</v>
      </c>
    </row>
    <row r="50" spans="1:4" x14ac:dyDescent="0.25">
      <c r="A50" s="5" t="s">
        <v>109</v>
      </c>
      <c r="B50" t="str">
        <f>"15"</f>
        <v>15</v>
      </c>
      <c r="C50" t="s">
        <v>119</v>
      </c>
      <c r="D50" t="s">
        <v>119</v>
      </c>
    </row>
    <row r="51" spans="1:4" x14ac:dyDescent="0.25">
      <c r="A51" s="5" t="s">
        <v>109</v>
      </c>
      <c r="B51" t="str">
        <f>"16"</f>
        <v>16</v>
      </c>
      <c r="C51" t="s">
        <v>120</v>
      </c>
      <c r="D51" t="s">
        <v>120</v>
      </c>
    </row>
    <row r="52" spans="1:4" x14ac:dyDescent="0.25">
      <c r="A52" s="5" t="s">
        <v>241</v>
      </c>
      <c r="B52" t="str">
        <f>"1"</f>
        <v>1</v>
      </c>
      <c r="C52" t="s">
        <v>242</v>
      </c>
      <c r="D52" t="s">
        <v>248</v>
      </c>
    </row>
    <row r="53" spans="1:4" x14ac:dyDescent="0.25">
      <c r="A53" s="5" t="s">
        <v>241</v>
      </c>
      <c r="B53" t="str">
        <f>"2"</f>
        <v>2</v>
      </c>
      <c r="C53" t="s">
        <v>243</v>
      </c>
      <c r="D53" t="s">
        <v>245</v>
      </c>
    </row>
    <row r="54" spans="1:4" x14ac:dyDescent="0.25">
      <c r="A54" s="5" t="s">
        <v>241</v>
      </c>
      <c r="B54" t="str">
        <f>"3"</f>
        <v>3</v>
      </c>
      <c r="C54" t="s">
        <v>244</v>
      </c>
      <c r="D54" t="s">
        <v>249</v>
      </c>
    </row>
    <row r="55" spans="1:4" x14ac:dyDescent="0.25">
      <c r="A55" s="5" t="s">
        <v>241</v>
      </c>
      <c r="B55" t="str">
        <f>"4"</f>
        <v>4</v>
      </c>
      <c r="C55" t="s">
        <v>246</v>
      </c>
      <c r="D55" t="s">
        <v>247</v>
      </c>
    </row>
    <row r="56" spans="1:4" x14ac:dyDescent="0.25">
      <c r="A56" s="5" t="s">
        <v>241</v>
      </c>
      <c r="B56" t="str">
        <f>"5"</f>
        <v>5</v>
      </c>
      <c r="C56" t="s">
        <v>40</v>
      </c>
      <c r="D56" s="2" t="s">
        <v>105</v>
      </c>
    </row>
    <row r="58" spans="1:4" x14ac:dyDescent="0.25">
      <c r="A58" t="s">
        <v>265</v>
      </c>
      <c r="B58" s="15" t="str">
        <f>"1"</f>
        <v>1</v>
      </c>
      <c r="C58" t="s">
        <v>268</v>
      </c>
      <c r="D58" t="s">
        <v>268</v>
      </c>
    </row>
    <row r="59" spans="1:4" x14ac:dyDescent="0.25">
      <c r="A59" t="s">
        <v>265</v>
      </c>
      <c r="B59" s="15" t="str">
        <f>"2"</f>
        <v>2</v>
      </c>
      <c r="C59" t="s">
        <v>269</v>
      </c>
      <c r="D59" t="s">
        <v>269</v>
      </c>
    </row>
    <row r="60" spans="1:4" x14ac:dyDescent="0.25">
      <c r="A60" t="s">
        <v>265</v>
      </c>
      <c r="B60" s="15" t="str">
        <f>"3"</f>
        <v>3</v>
      </c>
      <c r="C60" t="s">
        <v>270</v>
      </c>
      <c r="D60" t="s">
        <v>270</v>
      </c>
    </row>
    <row r="61" spans="1:4" x14ac:dyDescent="0.25">
      <c r="A61" t="s">
        <v>265</v>
      </c>
      <c r="B61" s="15" t="str">
        <f>"4"</f>
        <v>4</v>
      </c>
      <c r="C61" t="s">
        <v>271</v>
      </c>
      <c r="D61" t="s">
        <v>271</v>
      </c>
    </row>
    <row r="62" spans="1:4" x14ac:dyDescent="0.25">
      <c r="A62" t="s">
        <v>265</v>
      </c>
      <c r="B62" s="15" t="str">
        <f>"5"</f>
        <v>5</v>
      </c>
      <c r="C62" t="s">
        <v>272</v>
      </c>
      <c r="D62" t="s">
        <v>272</v>
      </c>
    </row>
    <row r="63" spans="1:4" x14ac:dyDescent="0.25">
      <c r="A63" t="s">
        <v>265</v>
      </c>
      <c r="B63" s="15" t="str">
        <f>"6"</f>
        <v>6</v>
      </c>
      <c r="C63" t="s">
        <v>273</v>
      </c>
      <c r="D63" t="s">
        <v>273</v>
      </c>
    </row>
    <row r="64" spans="1:4" x14ac:dyDescent="0.25">
      <c r="A64" t="s">
        <v>265</v>
      </c>
      <c r="B64" s="15" t="str">
        <f>"7"</f>
        <v>7</v>
      </c>
      <c r="C64" t="s">
        <v>274</v>
      </c>
      <c r="D64" t="s">
        <v>274</v>
      </c>
    </row>
    <row r="65" spans="1:4" x14ac:dyDescent="0.25">
      <c r="A65" t="s">
        <v>265</v>
      </c>
      <c r="B65" s="15" t="str">
        <f>"9"</f>
        <v>9</v>
      </c>
      <c r="C65" t="s">
        <v>275</v>
      </c>
      <c r="D65" t="s">
        <v>275</v>
      </c>
    </row>
    <row r="66" spans="1:4" x14ac:dyDescent="0.25">
      <c r="A66" t="s">
        <v>265</v>
      </c>
      <c r="B66" s="15" t="str">
        <f>"10"</f>
        <v>10</v>
      </c>
      <c r="C66" t="s">
        <v>276</v>
      </c>
      <c r="D66" t="s">
        <v>276</v>
      </c>
    </row>
    <row r="67" spans="1:4" x14ac:dyDescent="0.25">
      <c r="A67" t="s">
        <v>265</v>
      </c>
      <c r="B67" s="15" t="str">
        <f>"11"</f>
        <v>11</v>
      </c>
      <c r="C67" t="s">
        <v>277</v>
      </c>
      <c r="D67" t="s">
        <v>277</v>
      </c>
    </row>
    <row r="68" spans="1:4" x14ac:dyDescent="0.25">
      <c r="A68" t="s">
        <v>265</v>
      </c>
      <c r="B68" s="15" t="str">
        <f>"12"</f>
        <v>12</v>
      </c>
      <c r="C68" t="s">
        <v>278</v>
      </c>
      <c r="D68" t="s">
        <v>278</v>
      </c>
    </row>
    <row r="69" spans="1:4" x14ac:dyDescent="0.25">
      <c r="A69" t="s">
        <v>265</v>
      </c>
      <c r="B69" s="15" t="str">
        <f>"13"</f>
        <v>13</v>
      </c>
      <c r="C69" t="s">
        <v>279</v>
      </c>
      <c r="D69" t="s">
        <v>279</v>
      </c>
    </row>
    <row r="70" spans="1:4" x14ac:dyDescent="0.25">
      <c r="A70" t="s">
        <v>265</v>
      </c>
      <c r="B70" s="15" t="str">
        <f>"14"</f>
        <v>14</v>
      </c>
      <c r="C70" t="s">
        <v>280</v>
      </c>
      <c r="D70" t="s">
        <v>280</v>
      </c>
    </row>
    <row r="71" spans="1:4" x14ac:dyDescent="0.25">
      <c r="A71" t="s">
        <v>265</v>
      </c>
      <c r="B71" s="15" t="str">
        <f>"15"</f>
        <v>15</v>
      </c>
      <c r="C71" t="s">
        <v>281</v>
      </c>
      <c r="D71" t="s">
        <v>281</v>
      </c>
    </row>
    <row r="72" spans="1:4" x14ac:dyDescent="0.25">
      <c r="A72" t="s">
        <v>265</v>
      </c>
      <c r="B72" s="15" t="str">
        <f>"16"</f>
        <v>16</v>
      </c>
      <c r="C72" t="s">
        <v>282</v>
      </c>
      <c r="D72" t="s">
        <v>282</v>
      </c>
    </row>
    <row r="73" spans="1:4" x14ac:dyDescent="0.25">
      <c r="A73" t="s">
        <v>265</v>
      </c>
      <c r="B73" s="15" t="str">
        <f>"17"</f>
        <v>17</v>
      </c>
      <c r="C73" t="s">
        <v>283</v>
      </c>
      <c r="D73" t="s">
        <v>283</v>
      </c>
    </row>
    <row r="74" spans="1:4" x14ac:dyDescent="0.25">
      <c r="A74" t="s">
        <v>265</v>
      </c>
      <c r="B74" s="15" t="str">
        <f>"18"</f>
        <v>18</v>
      </c>
      <c r="C74" t="s">
        <v>284</v>
      </c>
      <c r="D74" t="s">
        <v>284</v>
      </c>
    </row>
    <row r="75" spans="1:4" x14ac:dyDescent="0.25">
      <c r="A75" t="s">
        <v>265</v>
      </c>
      <c r="B75" s="15" t="str">
        <f>"19"</f>
        <v>19</v>
      </c>
      <c r="C75" t="s">
        <v>285</v>
      </c>
      <c r="D75" t="s">
        <v>285</v>
      </c>
    </row>
    <row r="76" spans="1:4" x14ac:dyDescent="0.25">
      <c r="A76" t="s">
        <v>265</v>
      </c>
      <c r="B76" s="15" t="str">
        <f>"20"</f>
        <v>20</v>
      </c>
      <c r="C76" t="s">
        <v>286</v>
      </c>
      <c r="D76" t="s">
        <v>286</v>
      </c>
    </row>
    <row r="77" spans="1:4" x14ac:dyDescent="0.25">
      <c r="A77" t="s">
        <v>265</v>
      </c>
      <c r="B77" s="15" t="str">
        <f>"21"</f>
        <v>21</v>
      </c>
      <c r="C77" t="s">
        <v>287</v>
      </c>
      <c r="D77" t="s">
        <v>287</v>
      </c>
    </row>
    <row r="78" spans="1:4" x14ac:dyDescent="0.25">
      <c r="A78" t="s">
        <v>265</v>
      </c>
      <c r="B78" s="15" t="str">
        <f>"22"</f>
        <v>22</v>
      </c>
      <c r="C78" t="s">
        <v>288</v>
      </c>
      <c r="D78" t="s">
        <v>288</v>
      </c>
    </row>
    <row r="79" spans="1:4" x14ac:dyDescent="0.25">
      <c r="A79" t="s">
        <v>265</v>
      </c>
      <c r="B79" s="15" t="str">
        <f>"23"</f>
        <v>23</v>
      </c>
      <c r="C79" t="s">
        <v>289</v>
      </c>
      <c r="D79" t="s">
        <v>289</v>
      </c>
    </row>
    <row r="80" spans="1:4" x14ac:dyDescent="0.25">
      <c r="A80" t="s">
        <v>265</v>
      </c>
      <c r="B80" s="15" t="str">
        <f>"24"</f>
        <v>24</v>
      </c>
      <c r="C80" t="s">
        <v>290</v>
      </c>
      <c r="D80" t="s">
        <v>290</v>
      </c>
    </row>
    <row r="81" spans="1:4" x14ac:dyDescent="0.25">
      <c r="A81" t="s">
        <v>265</v>
      </c>
      <c r="B81" s="15" t="str">
        <f>"25"</f>
        <v>25</v>
      </c>
      <c r="C81" t="s">
        <v>291</v>
      </c>
      <c r="D81" t="s">
        <v>291</v>
      </c>
    </row>
    <row r="82" spans="1:4" x14ac:dyDescent="0.25">
      <c r="A82" t="s">
        <v>265</v>
      </c>
      <c r="B82" s="15" t="str">
        <f>"26"</f>
        <v>26</v>
      </c>
      <c r="C82" t="s">
        <v>292</v>
      </c>
      <c r="D82" t="s">
        <v>292</v>
      </c>
    </row>
    <row r="83" spans="1:4" x14ac:dyDescent="0.25">
      <c r="A83" t="s">
        <v>265</v>
      </c>
      <c r="B83" s="15" t="str">
        <f>"27"</f>
        <v>27</v>
      </c>
      <c r="C83" t="s">
        <v>293</v>
      </c>
      <c r="D83" t="s">
        <v>293</v>
      </c>
    </row>
    <row r="84" spans="1:4" x14ac:dyDescent="0.25">
      <c r="A84" t="s">
        <v>265</v>
      </c>
      <c r="B84" s="15" t="str">
        <f>"28"</f>
        <v>28</v>
      </c>
      <c r="C84" t="s">
        <v>294</v>
      </c>
      <c r="D84" t="s">
        <v>294</v>
      </c>
    </row>
    <row r="85" spans="1:4" x14ac:dyDescent="0.25">
      <c r="A85" t="s">
        <v>265</v>
      </c>
      <c r="B85" s="15" t="str">
        <f>"29"</f>
        <v>29</v>
      </c>
      <c r="C85" t="s">
        <v>295</v>
      </c>
      <c r="D85" t="s">
        <v>295</v>
      </c>
    </row>
    <row r="86" spans="1:4" x14ac:dyDescent="0.25">
      <c r="A86" t="s">
        <v>265</v>
      </c>
      <c r="B86" s="15" t="str">
        <f>"30"</f>
        <v>30</v>
      </c>
      <c r="C86" t="s">
        <v>296</v>
      </c>
      <c r="D86" t="s">
        <v>296</v>
      </c>
    </row>
    <row r="87" spans="1:4" x14ac:dyDescent="0.25">
      <c r="A87" t="s">
        <v>265</v>
      </c>
      <c r="B87" s="15" t="str">
        <f>"31"</f>
        <v>31</v>
      </c>
      <c r="C87" t="s">
        <v>297</v>
      </c>
      <c r="D87" t="s">
        <v>297</v>
      </c>
    </row>
    <row r="88" spans="1:4" x14ac:dyDescent="0.25">
      <c r="A88" t="s">
        <v>265</v>
      </c>
      <c r="B88" s="15" t="str">
        <f>"32"</f>
        <v>32</v>
      </c>
      <c r="C88" t="s">
        <v>298</v>
      </c>
      <c r="D88" t="s">
        <v>298</v>
      </c>
    </row>
    <row r="89" spans="1:4" x14ac:dyDescent="0.25">
      <c r="A89" t="s">
        <v>266</v>
      </c>
      <c r="B89" s="15" t="str">
        <f>"1"</f>
        <v>1</v>
      </c>
      <c r="C89" s="15" t="s">
        <v>299</v>
      </c>
      <c r="D89" t="s">
        <v>299</v>
      </c>
    </row>
    <row r="90" spans="1:4" x14ac:dyDescent="0.25">
      <c r="A90" t="s">
        <v>266</v>
      </c>
      <c r="B90" s="15" t="str">
        <f>"2"</f>
        <v>2</v>
      </c>
      <c r="C90" s="15" t="s">
        <v>300</v>
      </c>
      <c r="D90" t="s">
        <v>300</v>
      </c>
    </row>
    <row r="91" spans="1:4" x14ac:dyDescent="0.25">
      <c r="A91" t="s">
        <v>266</v>
      </c>
      <c r="B91" s="15" t="str">
        <f>"3"</f>
        <v>3</v>
      </c>
      <c r="C91" s="15" t="s">
        <v>301</v>
      </c>
      <c r="D91" t="s">
        <v>301</v>
      </c>
    </row>
    <row r="92" spans="1:4" x14ac:dyDescent="0.25">
      <c r="A92" t="s">
        <v>266</v>
      </c>
      <c r="B92" s="15" t="str">
        <f>"4"</f>
        <v>4</v>
      </c>
      <c r="C92" s="15" t="s">
        <v>302</v>
      </c>
      <c r="D92" t="s">
        <v>302</v>
      </c>
    </row>
    <row r="93" spans="1:4" x14ac:dyDescent="0.25">
      <c r="A93" t="s">
        <v>266</v>
      </c>
      <c r="B93" s="15" t="str">
        <f>"5"</f>
        <v>5</v>
      </c>
      <c r="C93" s="15" t="s">
        <v>303</v>
      </c>
      <c r="D93" t="s">
        <v>303</v>
      </c>
    </row>
    <row r="94" spans="1:4" x14ac:dyDescent="0.25">
      <c r="A94" t="s">
        <v>266</v>
      </c>
      <c r="B94" s="15" t="str">
        <f>"6"</f>
        <v>6</v>
      </c>
      <c r="C94" s="15" t="s">
        <v>304</v>
      </c>
      <c r="D94" t="s">
        <v>304</v>
      </c>
    </row>
    <row r="95" spans="1:4" x14ac:dyDescent="0.25">
      <c r="A95" t="s">
        <v>266</v>
      </c>
      <c r="B95" s="15" t="str">
        <f>"7"</f>
        <v>7</v>
      </c>
      <c r="C95" s="15" t="s">
        <v>305</v>
      </c>
      <c r="D95" t="s">
        <v>305</v>
      </c>
    </row>
    <row r="96" spans="1:4" x14ac:dyDescent="0.25">
      <c r="A96" t="s">
        <v>266</v>
      </c>
      <c r="B96" t="str">
        <f>"8"</f>
        <v>8</v>
      </c>
      <c r="C96" s="15" t="s">
        <v>306</v>
      </c>
      <c r="D96" t="s">
        <v>306</v>
      </c>
    </row>
    <row r="97" spans="1:4" x14ac:dyDescent="0.25">
      <c r="A97" t="s">
        <v>266</v>
      </c>
      <c r="B97" s="15" t="str">
        <f>"9"</f>
        <v>9</v>
      </c>
      <c r="C97" s="15" t="s">
        <v>307</v>
      </c>
      <c r="D97" t="s">
        <v>307</v>
      </c>
    </row>
    <row r="98" spans="1:4" x14ac:dyDescent="0.25">
      <c r="A98" t="s">
        <v>266</v>
      </c>
      <c r="B98" s="15" t="str">
        <f>"10"</f>
        <v>10</v>
      </c>
      <c r="C98" s="15" t="s">
        <v>308</v>
      </c>
      <c r="D98" t="s">
        <v>308</v>
      </c>
    </row>
    <row r="99" spans="1:4" x14ac:dyDescent="0.25">
      <c r="A99" t="s">
        <v>266</v>
      </c>
      <c r="B99" s="15" t="str">
        <f>"11"</f>
        <v>11</v>
      </c>
      <c r="C99" s="15" t="s">
        <v>309</v>
      </c>
      <c r="D99" t="s">
        <v>309</v>
      </c>
    </row>
    <row r="100" spans="1:4" x14ac:dyDescent="0.25">
      <c r="A100" t="s">
        <v>266</v>
      </c>
      <c r="B100" s="15" t="str">
        <f>"12"</f>
        <v>12</v>
      </c>
      <c r="C100" s="15" t="s">
        <v>310</v>
      </c>
      <c r="D100" t="s">
        <v>310</v>
      </c>
    </row>
    <row r="101" spans="1:4" x14ac:dyDescent="0.25">
      <c r="A101" t="s">
        <v>266</v>
      </c>
      <c r="B101" s="15" t="str">
        <f>"13"</f>
        <v>13</v>
      </c>
      <c r="C101" s="15" t="s">
        <v>311</v>
      </c>
      <c r="D101" t="s">
        <v>311</v>
      </c>
    </row>
    <row r="102" spans="1:4" x14ac:dyDescent="0.25">
      <c r="A102" t="s">
        <v>266</v>
      </c>
      <c r="B102" s="15" t="str">
        <f>"14"</f>
        <v>14</v>
      </c>
      <c r="C102" s="15" t="s">
        <v>312</v>
      </c>
      <c r="D102" t="s">
        <v>312</v>
      </c>
    </row>
    <row r="103" spans="1:4" x14ac:dyDescent="0.25">
      <c r="A103" t="s">
        <v>266</v>
      </c>
      <c r="B103" s="15" t="str">
        <f>"15"</f>
        <v>15</v>
      </c>
      <c r="C103" s="15" t="s">
        <v>313</v>
      </c>
      <c r="D103" t="s">
        <v>313</v>
      </c>
    </row>
    <row r="104" spans="1:4" x14ac:dyDescent="0.25">
      <c r="A104" t="s">
        <v>266</v>
      </c>
      <c r="B104" s="15" t="str">
        <f>"16"</f>
        <v>16</v>
      </c>
      <c r="C104" s="15" t="s">
        <v>314</v>
      </c>
      <c r="D104" t="s">
        <v>314</v>
      </c>
    </row>
    <row r="105" spans="1:4" x14ac:dyDescent="0.25">
      <c r="A105" t="s">
        <v>266</v>
      </c>
      <c r="B105" s="15" t="str">
        <f>"17"</f>
        <v>17</v>
      </c>
      <c r="C105" s="15" t="s">
        <v>315</v>
      </c>
      <c r="D105" t="s">
        <v>315</v>
      </c>
    </row>
    <row r="106" spans="1:4" x14ac:dyDescent="0.25">
      <c r="A106" t="s">
        <v>266</v>
      </c>
      <c r="B106" s="15" t="str">
        <f>"18"</f>
        <v>18</v>
      </c>
      <c r="C106" s="15" t="s">
        <v>316</v>
      </c>
      <c r="D106" t="s">
        <v>316</v>
      </c>
    </row>
    <row r="107" spans="1:4" x14ac:dyDescent="0.25">
      <c r="A107" t="s">
        <v>266</v>
      </c>
      <c r="B107" s="15" t="str">
        <f>"19"</f>
        <v>19</v>
      </c>
      <c r="C107" s="15" t="s">
        <v>317</v>
      </c>
      <c r="D107" t="s">
        <v>317</v>
      </c>
    </row>
    <row r="108" spans="1:4" x14ac:dyDescent="0.25">
      <c r="A108" t="s">
        <v>266</v>
      </c>
      <c r="B108" s="15" t="str">
        <f>"20"</f>
        <v>20</v>
      </c>
      <c r="C108" s="15" t="s">
        <v>318</v>
      </c>
      <c r="D108" t="s">
        <v>318</v>
      </c>
    </row>
    <row r="109" spans="1:4" x14ac:dyDescent="0.25">
      <c r="A109" t="s">
        <v>266</v>
      </c>
      <c r="B109" s="15" t="str">
        <f>"21"</f>
        <v>21</v>
      </c>
      <c r="C109" s="15" t="s">
        <v>319</v>
      </c>
      <c r="D109" t="s">
        <v>319</v>
      </c>
    </row>
    <row r="110" spans="1:4" x14ac:dyDescent="0.25">
      <c r="A110" t="s">
        <v>266</v>
      </c>
      <c r="B110" s="15" t="str">
        <f>"22"</f>
        <v>22</v>
      </c>
      <c r="C110" s="15" t="s">
        <v>320</v>
      </c>
      <c r="D110" t="s">
        <v>320</v>
      </c>
    </row>
    <row r="111" spans="1:4" x14ac:dyDescent="0.25">
      <c r="A111" t="s">
        <v>266</v>
      </c>
      <c r="B111" s="15" t="str">
        <f>"23"</f>
        <v>23</v>
      </c>
      <c r="C111" s="15" t="s">
        <v>321</v>
      </c>
      <c r="D111" t="s">
        <v>321</v>
      </c>
    </row>
    <row r="112" spans="1:4" x14ac:dyDescent="0.25">
      <c r="A112" t="s">
        <v>266</v>
      </c>
      <c r="B112" s="15" t="str">
        <f>"24"</f>
        <v>24</v>
      </c>
      <c r="C112" s="15" t="s">
        <v>322</v>
      </c>
      <c r="D112" t="s">
        <v>322</v>
      </c>
    </row>
    <row r="113" spans="1:4" x14ac:dyDescent="0.25">
      <c r="A113" t="s">
        <v>266</v>
      </c>
      <c r="B113" s="15" t="str">
        <f>"25"</f>
        <v>25</v>
      </c>
      <c r="C113" s="15" t="s">
        <v>323</v>
      </c>
      <c r="D113" t="s">
        <v>323</v>
      </c>
    </row>
    <row r="114" spans="1:4" x14ac:dyDescent="0.25">
      <c r="A114" t="s">
        <v>266</v>
      </c>
      <c r="B114" s="15" t="str">
        <f>"26"</f>
        <v>26</v>
      </c>
      <c r="C114" s="15" t="s">
        <v>324</v>
      </c>
      <c r="D114" t="s">
        <v>324</v>
      </c>
    </row>
    <row r="115" spans="1:4" x14ac:dyDescent="0.25">
      <c r="A115" t="s">
        <v>267</v>
      </c>
      <c r="B115" s="15" t="str">
        <f>"1"</f>
        <v>1</v>
      </c>
      <c r="C115" t="s">
        <v>325</v>
      </c>
      <c r="D115" t="s">
        <v>325</v>
      </c>
    </row>
    <row r="116" spans="1:4" x14ac:dyDescent="0.25">
      <c r="A116" t="s">
        <v>267</v>
      </c>
      <c r="B116" s="15" t="str">
        <f>"2"</f>
        <v>2</v>
      </c>
      <c r="C116" t="s">
        <v>326</v>
      </c>
      <c r="D116" t="s">
        <v>326</v>
      </c>
    </row>
    <row r="117" spans="1:4" x14ac:dyDescent="0.25">
      <c r="A117" t="s">
        <v>267</v>
      </c>
      <c r="B117" s="15" t="str">
        <f>"3"</f>
        <v>3</v>
      </c>
      <c r="C117" t="s">
        <v>327</v>
      </c>
      <c r="D117" t="s">
        <v>327</v>
      </c>
    </row>
    <row r="118" spans="1:4" x14ac:dyDescent="0.25">
      <c r="A118" t="s">
        <v>267</v>
      </c>
      <c r="B118" s="15" t="str">
        <f>"4"</f>
        <v>4</v>
      </c>
      <c r="C118" t="s">
        <v>328</v>
      </c>
      <c r="D118" t="s">
        <v>328</v>
      </c>
    </row>
    <row r="119" spans="1:4" x14ac:dyDescent="0.25">
      <c r="A119" t="s">
        <v>267</v>
      </c>
      <c r="B119" s="15" t="str">
        <f>"5"</f>
        <v>5</v>
      </c>
      <c r="C119" t="s">
        <v>329</v>
      </c>
      <c r="D119" t="s">
        <v>329</v>
      </c>
    </row>
    <row r="120" spans="1:4" x14ac:dyDescent="0.25">
      <c r="A120" t="s">
        <v>267</v>
      </c>
      <c r="B120" s="15" t="str">
        <f>"6"</f>
        <v>6</v>
      </c>
      <c r="C120" t="s">
        <v>330</v>
      </c>
      <c r="D120" t="s">
        <v>330</v>
      </c>
    </row>
    <row r="121" spans="1:4" x14ac:dyDescent="0.25">
      <c r="A121" t="s">
        <v>267</v>
      </c>
      <c r="B121" s="15" t="str">
        <f>"7"</f>
        <v>7</v>
      </c>
      <c r="C121" t="s">
        <v>331</v>
      </c>
      <c r="D121" t="s">
        <v>331</v>
      </c>
    </row>
    <row r="122" spans="1:4" x14ac:dyDescent="0.25">
      <c r="A122" t="s">
        <v>267</v>
      </c>
      <c r="B122" t="str">
        <f>"8"</f>
        <v>8</v>
      </c>
      <c r="C122" t="s">
        <v>332</v>
      </c>
      <c r="D122" t="s">
        <v>332</v>
      </c>
    </row>
    <row r="123" spans="1:4" x14ac:dyDescent="0.25">
      <c r="A123" t="s">
        <v>267</v>
      </c>
      <c r="B123" s="15" t="str">
        <f>"9"</f>
        <v>9</v>
      </c>
      <c r="C123" t="s">
        <v>333</v>
      </c>
      <c r="D123" t="s">
        <v>333</v>
      </c>
    </row>
    <row r="124" spans="1:4" x14ac:dyDescent="0.25">
      <c r="A124" t="s">
        <v>267</v>
      </c>
      <c r="B124" s="15" t="str">
        <f>"10"</f>
        <v>10</v>
      </c>
      <c r="C124" t="s">
        <v>334</v>
      </c>
      <c r="D124" t="s">
        <v>334</v>
      </c>
    </row>
    <row r="125" spans="1:4" x14ac:dyDescent="0.25">
      <c r="A125" t="s">
        <v>267</v>
      </c>
      <c r="B125" s="15" t="str">
        <f>"11"</f>
        <v>11</v>
      </c>
      <c r="C125" t="s">
        <v>335</v>
      </c>
      <c r="D125" t="s">
        <v>335</v>
      </c>
    </row>
    <row r="126" spans="1:4" x14ac:dyDescent="0.25">
      <c r="A126" t="s">
        <v>267</v>
      </c>
      <c r="B126" s="15" t="str">
        <f>"12"</f>
        <v>12</v>
      </c>
      <c r="C126" t="s">
        <v>336</v>
      </c>
      <c r="D126" t="s">
        <v>336</v>
      </c>
    </row>
    <row r="127" spans="1:4" x14ac:dyDescent="0.25">
      <c r="A127" t="s">
        <v>267</v>
      </c>
      <c r="B127" s="15" t="str">
        <f>"13"</f>
        <v>13</v>
      </c>
      <c r="C127" t="s">
        <v>337</v>
      </c>
      <c r="D127" t="s">
        <v>337</v>
      </c>
    </row>
    <row r="128" spans="1:4" x14ac:dyDescent="0.25">
      <c r="A128" t="s">
        <v>267</v>
      </c>
      <c r="B128" s="15" t="str">
        <f>"14"</f>
        <v>14</v>
      </c>
      <c r="C128" t="s">
        <v>338</v>
      </c>
      <c r="D128" t="s">
        <v>338</v>
      </c>
    </row>
    <row r="129" spans="1:4" x14ac:dyDescent="0.25">
      <c r="A129" t="s">
        <v>267</v>
      </c>
      <c r="B129" s="15" t="str">
        <f>"15"</f>
        <v>15</v>
      </c>
      <c r="C129" t="s">
        <v>339</v>
      </c>
      <c r="D129" t="s">
        <v>339</v>
      </c>
    </row>
    <row r="130" spans="1:4" x14ac:dyDescent="0.25">
      <c r="A130" t="s">
        <v>267</v>
      </c>
      <c r="B130" s="15" t="str">
        <f>"16"</f>
        <v>16</v>
      </c>
      <c r="C130" t="s">
        <v>340</v>
      </c>
      <c r="D130" t="s">
        <v>340</v>
      </c>
    </row>
    <row r="131" spans="1:4" x14ac:dyDescent="0.25">
      <c r="A131" t="s">
        <v>267</v>
      </c>
      <c r="B131" s="15" t="str">
        <f>"17"</f>
        <v>17</v>
      </c>
      <c r="C131" t="s">
        <v>341</v>
      </c>
      <c r="D131" t="s">
        <v>351</v>
      </c>
    </row>
    <row r="132" spans="1:4" x14ac:dyDescent="0.25">
      <c r="A132" t="s">
        <v>267</v>
      </c>
      <c r="B132" s="15" t="str">
        <f>"18"</f>
        <v>18</v>
      </c>
      <c r="C132" t="s">
        <v>342</v>
      </c>
      <c r="D132" t="s">
        <v>342</v>
      </c>
    </row>
    <row r="133" spans="1:4" x14ac:dyDescent="0.25">
      <c r="A133" t="s">
        <v>267</v>
      </c>
      <c r="B133" s="15" t="str">
        <f>"19"</f>
        <v>19</v>
      </c>
      <c r="C133" t="s">
        <v>343</v>
      </c>
      <c r="D133" t="s">
        <v>343</v>
      </c>
    </row>
    <row r="134" spans="1:4" x14ac:dyDescent="0.25">
      <c r="A134" t="s">
        <v>267</v>
      </c>
      <c r="B134" s="15" t="str">
        <f>"20"</f>
        <v>20</v>
      </c>
      <c r="C134" t="s">
        <v>344</v>
      </c>
      <c r="D134" t="s">
        <v>344</v>
      </c>
    </row>
    <row r="135" spans="1:4" x14ac:dyDescent="0.25">
      <c r="A135" t="s">
        <v>267</v>
      </c>
      <c r="B135" s="15" t="str">
        <f>"21"</f>
        <v>21</v>
      </c>
      <c r="C135" t="s">
        <v>345</v>
      </c>
      <c r="D135" t="s">
        <v>352</v>
      </c>
    </row>
    <row r="136" spans="1:4" x14ac:dyDescent="0.25">
      <c r="A136" t="s">
        <v>267</v>
      </c>
      <c r="B136" s="15" t="str">
        <f>"22"</f>
        <v>22</v>
      </c>
      <c r="C136" t="s">
        <v>346</v>
      </c>
      <c r="D136" t="s">
        <v>346</v>
      </c>
    </row>
    <row r="137" spans="1:4" x14ac:dyDescent="0.25">
      <c r="A137" t="s">
        <v>267</v>
      </c>
      <c r="B137" s="15" t="str">
        <f>"23"</f>
        <v>23</v>
      </c>
      <c r="C137" t="s">
        <v>347</v>
      </c>
      <c r="D137" t="s">
        <v>347</v>
      </c>
    </row>
    <row r="138" spans="1:4" x14ac:dyDescent="0.25">
      <c r="A138" t="s">
        <v>267</v>
      </c>
      <c r="B138" s="15" t="str">
        <f>"24"</f>
        <v>24</v>
      </c>
      <c r="C138" t="s">
        <v>348</v>
      </c>
      <c r="D138" t="s">
        <v>348</v>
      </c>
    </row>
    <row r="139" spans="1:4" x14ac:dyDescent="0.25">
      <c r="A139" t="s">
        <v>267</v>
      </c>
      <c r="B139" s="15" t="str">
        <f>"25"</f>
        <v>25</v>
      </c>
      <c r="C139" t="s">
        <v>349</v>
      </c>
      <c r="D139" t="s">
        <v>349</v>
      </c>
    </row>
    <row r="140" spans="1:4" x14ac:dyDescent="0.25">
      <c r="A140" t="s">
        <v>267</v>
      </c>
      <c r="B140" s="15" t="str">
        <f>"26"</f>
        <v>26</v>
      </c>
      <c r="C140" t="s">
        <v>350</v>
      </c>
      <c r="D140" t="s">
        <v>350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0"/>
  <sheetViews>
    <sheetView workbookViewId="0">
      <pane ySplit="1" topLeftCell="A11" activePane="bottomLeft" state="frozen"/>
      <selection pane="bottomLeft" sqref="A1:C1048576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6" customFormat="1" x14ac:dyDescent="0.25">
      <c r="A1" s="6" t="s">
        <v>11</v>
      </c>
      <c r="B1" s="6" t="s">
        <v>9</v>
      </c>
      <c r="C1" s="6" t="s">
        <v>20</v>
      </c>
    </row>
    <row r="2" spans="1:3" x14ac:dyDescent="0.25">
      <c r="A2" t="s">
        <v>190</v>
      </c>
      <c r="B2" t="s">
        <v>29</v>
      </c>
      <c r="C2" t="b">
        <v>0</v>
      </c>
    </row>
    <row r="3" spans="1:3" x14ac:dyDescent="0.25">
      <c r="A3" t="s">
        <v>441</v>
      </c>
      <c r="B3" t="s">
        <v>430</v>
      </c>
      <c r="C3" t="b">
        <v>0</v>
      </c>
    </row>
    <row r="4" spans="1:3" x14ac:dyDescent="0.25">
      <c r="A4" t="s">
        <v>129</v>
      </c>
      <c r="B4" t="s">
        <v>29</v>
      </c>
      <c r="C4" t="b">
        <v>0</v>
      </c>
    </row>
    <row r="5" spans="1:3" x14ac:dyDescent="0.25">
      <c r="A5" t="s">
        <v>128</v>
      </c>
      <c r="B5" t="s">
        <v>29</v>
      </c>
      <c r="C5" t="b">
        <v>0</v>
      </c>
    </row>
    <row r="6" spans="1:3" x14ac:dyDescent="0.25">
      <c r="A6" t="s">
        <v>368</v>
      </c>
      <c r="B6" t="s">
        <v>143</v>
      </c>
      <c r="C6" t="b">
        <v>0</v>
      </c>
    </row>
    <row r="7" spans="1:3" x14ac:dyDescent="0.25">
      <c r="A7" t="s">
        <v>144</v>
      </c>
      <c r="B7" t="s">
        <v>143</v>
      </c>
      <c r="C7" t="b">
        <v>0</v>
      </c>
    </row>
    <row r="8" spans="1:3" x14ac:dyDescent="0.25">
      <c r="A8" t="s">
        <v>369</v>
      </c>
      <c r="B8" t="s">
        <v>29</v>
      </c>
      <c r="C8" t="b">
        <v>0</v>
      </c>
    </row>
    <row r="9" spans="1:3" x14ac:dyDescent="0.25">
      <c r="A9" t="s">
        <v>260</v>
      </c>
      <c r="B9" t="s">
        <v>29</v>
      </c>
      <c r="C9" t="b">
        <v>0</v>
      </c>
    </row>
    <row r="10" spans="1:3" x14ac:dyDescent="0.25">
      <c r="A10" t="s">
        <v>261</v>
      </c>
      <c r="B10" t="s">
        <v>139</v>
      </c>
      <c r="C10" t="b">
        <v>0</v>
      </c>
    </row>
    <row r="11" spans="1:3" x14ac:dyDescent="0.25">
      <c r="A11" t="s">
        <v>262</v>
      </c>
      <c r="B11" t="s">
        <v>29</v>
      </c>
      <c r="C11" t="b">
        <v>0</v>
      </c>
    </row>
    <row r="12" spans="1:3" x14ac:dyDescent="0.25">
      <c r="A12" t="s">
        <v>170</v>
      </c>
      <c r="B12" t="s">
        <v>163</v>
      </c>
      <c r="C12" t="b">
        <v>0</v>
      </c>
    </row>
    <row r="13" spans="1:3" x14ac:dyDescent="0.25">
      <c r="A13" t="s">
        <v>166</v>
      </c>
      <c r="B13" t="s">
        <v>121</v>
      </c>
      <c r="C13" t="b">
        <v>1</v>
      </c>
    </row>
    <row r="14" spans="1:3" x14ac:dyDescent="0.25">
      <c r="A14" t="s">
        <v>167</v>
      </c>
      <c r="B14" t="s">
        <v>121</v>
      </c>
      <c r="C14" t="b">
        <v>1</v>
      </c>
    </row>
    <row r="15" spans="1:3" x14ac:dyDescent="0.25">
      <c r="A15" t="s">
        <v>185</v>
      </c>
      <c r="B15" t="s">
        <v>29</v>
      </c>
      <c r="C15" t="b">
        <v>0</v>
      </c>
    </row>
    <row r="16" spans="1:3" x14ac:dyDescent="0.25">
      <c r="A16" t="s">
        <v>439</v>
      </c>
      <c r="B16" t="s">
        <v>430</v>
      </c>
      <c r="C16" t="b">
        <v>0</v>
      </c>
    </row>
    <row r="17" spans="1:3" x14ac:dyDescent="0.25">
      <c r="A17" t="s">
        <v>200</v>
      </c>
      <c r="B17" t="s">
        <v>143</v>
      </c>
      <c r="C17" t="b">
        <v>0</v>
      </c>
    </row>
    <row r="18" spans="1:3" x14ac:dyDescent="0.25">
      <c r="A18" t="s">
        <v>229</v>
      </c>
      <c r="B18" t="s">
        <v>29</v>
      </c>
      <c r="C18" t="b">
        <v>0</v>
      </c>
    </row>
    <row r="19" spans="1:3" x14ac:dyDescent="0.25">
      <c r="A19" t="s">
        <v>194</v>
      </c>
      <c r="B19" t="s">
        <v>143</v>
      </c>
      <c r="C19" t="b">
        <v>0</v>
      </c>
    </row>
    <row r="20" spans="1:3" x14ac:dyDescent="0.25">
      <c r="A20" t="s">
        <v>197</v>
      </c>
      <c r="B20" t="s">
        <v>131</v>
      </c>
      <c r="C20" t="b">
        <v>0</v>
      </c>
    </row>
    <row r="21" spans="1:3" x14ac:dyDescent="0.25">
      <c r="A21" t="s">
        <v>177</v>
      </c>
      <c r="B21" t="s">
        <v>29</v>
      </c>
      <c r="C21" t="b">
        <v>0</v>
      </c>
    </row>
    <row r="22" spans="1:3" x14ac:dyDescent="0.25">
      <c r="A22" t="s">
        <v>136</v>
      </c>
      <c r="B22" t="s">
        <v>29</v>
      </c>
      <c r="C22" t="b">
        <v>0</v>
      </c>
    </row>
    <row r="23" spans="1:3" x14ac:dyDescent="0.25">
      <c r="A23" t="s">
        <v>202</v>
      </c>
      <c r="B23" t="s">
        <v>29</v>
      </c>
      <c r="C23" t="b">
        <v>0</v>
      </c>
    </row>
    <row r="24" spans="1:3" x14ac:dyDescent="0.25">
      <c r="A24" t="s">
        <v>443</v>
      </c>
      <c r="B24" t="s">
        <v>430</v>
      </c>
      <c r="C24" t="b">
        <v>0</v>
      </c>
    </row>
    <row r="25" spans="1:3" x14ac:dyDescent="0.25">
      <c r="A25" t="s">
        <v>208</v>
      </c>
      <c r="B25" t="s">
        <v>163</v>
      </c>
      <c r="C25" t="b">
        <v>0</v>
      </c>
    </row>
    <row r="26" spans="1:3" x14ac:dyDescent="0.25">
      <c r="A26" t="s">
        <v>214</v>
      </c>
      <c r="B26" t="s">
        <v>143</v>
      </c>
      <c r="C26" t="b">
        <v>1</v>
      </c>
    </row>
    <row r="27" spans="1:3" x14ac:dyDescent="0.25">
      <c r="A27" t="s">
        <v>215</v>
      </c>
      <c r="B27" t="s">
        <v>143</v>
      </c>
      <c r="C27" t="b">
        <v>1</v>
      </c>
    </row>
    <row r="28" spans="1:3" x14ac:dyDescent="0.25">
      <c r="A28" t="s">
        <v>140</v>
      </c>
      <c r="B28" t="s">
        <v>139</v>
      </c>
      <c r="C28" t="b">
        <v>0</v>
      </c>
    </row>
    <row r="29" spans="1:3" x14ac:dyDescent="0.25">
      <c r="A29" t="s">
        <v>433</v>
      </c>
      <c r="B29" t="s">
        <v>430</v>
      </c>
      <c r="C29" t="b">
        <v>0</v>
      </c>
    </row>
    <row r="30" spans="1:3" x14ac:dyDescent="0.25">
      <c r="A30" t="s">
        <v>147</v>
      </c>
      <c r="B30" t="s">
        <v>131</v>
      </c>
      <c r="C30" t="b">
        <v>0</v>
      </c>
    </row>
    <row r="31" spans="1:3" x14ac:dyDescent="0.25">
      <c r="A31" t="s">
        <v>435</v>
      </c>
      <c r="B31" t="s">
        <v>430</v>
      </c>
      <c r="C31" t="b">
        <v>0</v>
      </c>
    </row>
    <row r="32" spans="1:3" x14ac:dyDescent="0.25">
      <c r="A32" t="s">
        <v>152</v>
      </c>
      <c r="B32" t="s">
        <v>131</v>
      </c>
      <c r="C32" t="b">
        <v>0</v>
      </c>
    </row>
    <row r="33" spans="1:3" x14ac:dyDescent="0.25">
      <c r="A33" t="s">
        <v>436</v>
      </c>
      <c r="B33" t="s">
        <v>430</v>
      </c>
      <c r="C33" t="b">
        <v>0</v>
      </c>
    </row>
    <row r="34" spans="1:3" x14ac:dyDescent="0.25">
      <c r="A34" t="s">
        <v>150</v>
      </c>
      <c r="B34" t="s">
        <v>143</v>
      </c>
      <c r="C34" t="b">
        <v>0</v>
      </c>
    </row>
    <row r="35" spans="1:3" x14ac:dyDescent="0.25">
      <c r="A35" t="s">
        <v>126</v>
      </c>
      <c r="B35" t="s">
        <v>29</v>
      </c>
      <c r="C35" t="b">
        <v>0</v>
      </c>
    </row>
    <row r="36" spans="1:3" x14ac:dyDescent="0.25">
      <c r="A36" t="s">
        <v>135</v>
      </c>
      <c r="B36" t="s">
        <v>29</v>
      </c>
      <c r="C36" t="b">
        <v>0</v>
      </c>
    </row>
    <row r="37" spans="1:3" x14ac:dyDescent="0.25">
      <c r="A37" t="s">
        <v>188</v>
      </c>
      <c r="B37" t="s">
        <v>29</v>
      </c>
      <c r="C37" t="b">
        <v>0</v>
      </c>
    </row>
    <row r="38" spans="1:3" x14ac:dyDescent="0.25">
      <c r="A38" t="s">
        <v>440</v>
      </c>
      <c r="B38" t="s">
        <v>430</v>
      </c>
      <c r="C38" t="b">
        <v>0</v>
      </c>
    </row>
    <row r="39" spans="1:3" x14ac:dyDescent="0.25">
      <c r="A39" t="s">
        <v>132</v>
      </c>
      <c r="B39" t="s">
        <v>131</v>
      </c>
      <c r="C39" t="b">
        <v>0</v>
      </c>
    </row>
    <row r="40" spans="1:3" x14ac:dyDescent="0.25">
      <c r="A40" t="s">
        <v>179</v>
      </c>
      <c r="B40" t="s">
        <v>29</v>
      </c>
      <c r="C40" t="b">
        <v>0</v>
      </c>
    </row>
    <row r="41" spans="1:3" x14ac:dyDescent="0.25">
      <c r="A41" t="s">
        <v>437</v>
      </c>
      <c r="B41" t="s">
        <v>430</v>
      </c>
      <c r="C41" t="b">
        <v>0</v>
      </c>
    </row>
    <row r="42" spans="1:3" x14ac:dyDescent="0.25">
      <c r="A42" t="s">
        <v>122</v>
      </c>
      <c r="B42" t="s">
        <v>121</v>
      </c>
      <c r="C42" t="b">
        <v>0</v>
      </c>
    </row>
    <row r="43" spans="1:3" x14ac:dyDescent="0.25">
      <c r="A43" t="s">
        <v>174</v>
      </c>
      <c r="B43" t="s">
        <v>139</v>
      </c>
      <c r="C43" t="b">
        <v>0</v>
      </c>
    </row>
    <row r="44" spans="1:3" x14ac:dyDescent="0.25">
      <c r="A44" t="s">
        <v>154</v>
      </c>
      <c r="B44" t="s">
        <v>121</v>
      </c>
      <c r="C44" t="b">
        <v>0</v>
      </c>
    </row>
    <row r="45" spans="1:3" x14ac:dyDescent="0.25">
      <c r="A45" t="s">
        <v>231</v>
      </c>
      <c r="B45" t="s">
        <v>131</v>
      </c>
      <c r="C45" t="b">
        <v>0</v>
      </c>
    </row>
    <row r="46" spans="1:3" x14ac:dyDescent="0.25">
      <c r="A46" t="s">
        <v>155</v>
      </c>
      <c r="B46" t="s">
        <v>121</v>
      </c>
      <c r="C46" t="b">
        <v>0</v>
      </c>
    </row>
    <row r="47" spans="1:3" x14ac:dyDescent="0.25">
      <c r="A47" t="s">
        <v>238</v>
      </c>
      <c r="B47" t="s">
        <v>131</v>
      </c>
      <c r="C47" t="b">
        <v>0</v>
      </c>
    </row>
    <row r="48" spans="1:3" x14ac:dyDescent="0.25">
      <c r="A48" t="s">
        <v>125</v>
      </c>
      <c r="B48" t="s">
        <v>121</v>
      </c>
      <c r="C48" t="b">
        <v>0</v>
      </c>
    </row>
    <row r="49" spans="1:3" x14ac:dyDescent="0.25">
      <c r="A49" t="s">
        <v>205</v>
      </c>
      <c r="B49" t="s">
        <v>29</v>
      </c>
      <c r="C49" t="b">
        <v>0</v>
      </c>
    </row>
    <row r="50" spans="1:3" x14ac:dyDescent="0.25">
      <c r="A50" t="s">
        <v>442</v>
      </c>
      <c r="B50" t="s">
        <v>430</v>
      </c>
      <c r="C50" t="b">
        <v>0</v>
      </c>
    </row>
    <row r="51" spans="1:3" x14ac:dyDescent="0.25">
      <c r="A51" t="s">
        <v>182</v>
      </c>
      <c r="B51" t="s">
        <v>29</v>
      </c>
      <c r="C51" t="b">
        <v>0</v>
      </c>
    </row>
    <row r="52" spans="1:3" x14ac:dyDescent="0.25">
      <c r="A52" t="s">
        <v>438</v>
      </c>
      <c r="B52" t="s">
        <v>430</v>
      </c>
      <c r="C52" t="b">
        <v>0</v>
      </c>
    </row>
    <row r="54" spans="1:3" x14ac:dyDescent="0.25">
      <c r="A54" t="s">
        <v>254</v>
      </c>
      <c r="B54" s="13" t="s">
        <v>255</v>
      </c>
      <c r="C54" t="b">
        <v>0</v>
      </c>
    </row>
    <row r="55" spans="1:3" x14ac:dyDescent="0.25">
      <c r="A55" t="s">
        <v>264</v>
      </c>
      <c r="B55" s="14" t="s">
        <v>257</v>
      </c>
      <c r="C55" t="b">
        <v>0</v>
      </c>
    </row>
    <row r="56" spans="1:3" x14ac:dyDescent="0.25">
      <c r="A56" t="s">
        <v>258</v>
      </c>
      <c r="B56" s="14" t="s">
        <v>257</v>
      </c>
      <c r="C56" t="b">
        <v>0</v>
      </c>
    </row>
    <row r="57" spans="1:3" x14ac:dyDescent="0.25">
      <c r="A57" t="s">
        <v>259</v>
      </c>
      <c r="B57" s="14" t="s">
        <v>257</v>
      </c>
      <c r="C57" t="b">
        <v>0</v>
      </c>
    </row>
    <row r="59" spans="1:3" x14ac:dyDescent="0.25">
      <c r="A59" s="14" t="s">
        <v>256</v>
      </c>
      <c r="B59" s="14" t="s">
        <v>257</v>
      </c>
      <c r="C59" t="b">
        <v>0</v>
      </c>
    </row>
    <row r="61" spans="1:3" x14ac:dyDescent="0.25">
      <c r="A61" t="s">
        <v>370</v>
      </c>
      <c r="B61" s="14" t="s">
        <v>257</v>
      </c>
      <c r="C61" t="b">
        <v>0</v>
      </c>
    </row>
    <row r="62" spans="1:3" x14ac:dyDescent="0.25">
      <c r="A62" t="s">
        <v>371</v>
      </c>
      <c r="B62" s="14" t="s">
        <v>255</v>
      </c>
      <c r="C62" t="b">
        <v>0</v>
      </c>
    </row>
    <row r="63" spans="1:3" x14ac:dyDescent="0.25">
      <c r="A63" t="s">
        <v>372</v>
      </c>
      <c r="B63" s="14" t="s">
        <v>257</v>
      </c>
      <c r="C63" t="b">
        <v>0</v>
      </c>
    </row>
    <row r="64" spans="1:3" x14ac:dyDescent="0.25">
      <c r="A64" t="s">
        <v>373</v>
      </c>
      <c r="B64" s="14" t="s">
        <v>257</v>
      </c>
      <c r="C64" t="b">
        <v>0</v>
      </c>
    </row>
    <row r="65" spans="1:3" x14ac:dyDescent="0.25">
      <c r="A65" t="s">
        <v>374</v>
      </c>
      <c r="B65" s="14" t="s">
        <v>255</v>
      </c>
      <c r="C65" t="b">
        <v>0</v>
      </c>
    </row>
    <row r="66" spans="1:3" x14ac:dyDescent="0.25">
      <c r="A66" t="s">
        <v>375</v>
      </c>
      <c r="B66" s="14" t="s">
        <v>257</v>
      </c>
      <c r="C66" t="b">
        <v>0</v>
      </c>
    </row>
    <row r="67" spans="1:3" x14ac:dyDescent="0.25">
      <c r="A67" t="s">
        <v>376</v>
      </c>
      <c r="B67" s="14" t="s">
        <v>257</v>
      </c>
      <c r="C67" t="b">
        <v>0</v>
      </c>
    </row>
    <row r="68" spans="1:3" x14ac:dyDescent="0.25">
      <c r="A68" t="s">
        <v>377</v>
      </c>
      <c r="B68" s="14" t="s">
        <v>255</v>
      </c>
      <c r="C68" t="b">
        <v>0</v>
      </c>
    </row>
    <row r="69" spans="1:3" x14ac:dyDescent="0.25">
      <c r="A69" t="s">
        <v>378</v>
      </c>
      <c r="B69" s="14" t="s">
        <v>257</v>
      </c>
      <c r="C69" t="b">
        <v>0</v>
      </c>
    </row>
    <row r="70" spans="1:3" x14ac:dyDescent="0.25">
      <c r="A70" t="s">
        <v>379</v>
      </c>
      <c r="B70" s="14" t="s">
        <v>257</v>
      </c>
      <c r="C70" t="b">
        <v>0</v>
      </c>
    </row>
    <row r="71" spans="1:3" x14ac:dyDescent="0.25">
      <c r="A71" t="s">
        <v>380</v>
      </c>
      <c r="B71" s="14" t="s">
        <v>255</v>
      </c>
      <c r="C71" t="b">
        <v>0</v>
      </c>
    </row>
    <row r="72" spans="1:3" x14ac:dyDescent="0.25">
      <c r="A72" t="s">
        <v>381</v>
      </c>
      <c r="B72" s="14" t="s">
        <v>257</v>
      </c>
      <c r="C72" t="b">
        <v>0</v>
      </c>
    </row>
    <row r="73" spans="1:3" x14ac:dyDescent="0.25">
      <c r="A73" t="s">
        <v>382</v>
      </c>
      <c r="B73" s="14" t="s">
        <v>257</v>
      </c>
      <c r="C73" t="b">
        <v>0</v>
      </c>
    </row>
    <row r="74" spans="1:3" x14ac:dyDescent="0.25">
      <c r="A74" t="s">
        <v>383</v>
      </c>
      <c r="B74" s="14" t="s">
        <v>255</v>
      </c>
      <c r="C74" t="b">
        <v>0</v>
      </c>
    </row>
    <row r="75" spans="1:3" x14ac:dyDescent="0.25">
      <c r="A75" t="s">
        <v>384</v>
      </c>
      <c r="B75" s="14" t="s">
        <v>257</v>
      </c>
      <c r="C75" t="b">
        <v>0</v>
      </c>
    </row>
    <row r="76" spans="1:3" x14ac:dyDescent="0.25">
      <c r="A76" t="s">
        <v>385</v>
      </c>
      <c r="B76" s="14" t="s">
        <v>257</v>
      </c>
      <c r="C76" t="b">
        <v>0</v>
      </c>
    </row>
    <row r="77" spans="1:3" x14ac:dyDescent="0.25">
      <c r="A77" t="s">
        <v>386</v>
      </c>
      <c r="B77" s="14" t="s">
        <v>255</v>
      </c>
      <c r="C77" t="b">
        <v>0</v>
      </c>
    </row>
    <row r="78" spans="1:3" x14ac:dyDescent="0.25">
      <c r="A78" t="s">
        <v>387</v>
      </c>
      <c r="B78" s="14" t="s">
        <v>257</v>
      </c>
      <c r="C78" t="b">
        <v>0</v>
      </c>
    </row>
    <row r="79" spans="1:3" x14ac:dyDescent="0.25">
      <c r="A79" t="s">
        <v>388</v>
      </c>
      <c r="B79" s="14" t="s">
        <v>257</v>
      </c>
      <c r="C79" t="b">
        <v>0</v>
      </c>
    </row>
    <row r="80" spans="1:3" x14ac:dyDescent="0.25">
      <c r="A80" t="s">
        <v>389</v>
      </c>
      <c r="B80" s="14" t="s">
        <v>255</v>
      </c>
      <c r="C80" t="b">
        <v>0</v>
      </c>
    </row>
    <row r="81" spans="1:3" x14ac:dyDescent="0.25">
      <c r="A81" t="s">
        <v>390</v>
      </c>
      <c r="B81" s="14" t="s">
        <v>257</v>
      </c>
      <c r="C81" t="b">
        <v>0</v>
      </c>
    </row>
    <row r="82" spans="1:3" x14ac:dyDescent="0.25">
      <c r="A82" t="s">
        <v>391</v>
      </c>
      <c r="B82" s="14" t="s">
        <v>257</v>
      </c>
      <c r="C82" t="b">
        <v>0</v>
      </c>
    </row>
    <row r="83" spans="1:3" x14ac:dyDescent="0.25">
      <c r="A83" t="s">
        <v>392</v>
      </c>
      <c r="B83" s="14" t="s">
        <v>255</v>
      </c>
      <c r="C83" t="b">
        <v>0</v>
      </c>
    </row>
    <row r="84" spans="1:3" x14ac:dyDescent="0.25">
      <c r="A84" t="s">
        <v>393</v>
      </c>
      <c r="B84" s="14" t="s">
        <v>257</v>
      </c>
      <c r="C84" t="b">
        <v>0</v>
      </c>
    </row>
    <row r="85" spans="1:3" x14ac:dyDescent="0.25">
      <c r="A85" t="s">
        <v>394</v>
      </c>
      <c r="B85" s="14" t="s">
        <v>257</v>
      </c>
      <c r="C85" t="b">
        <v>0</v>
      </c>
    </row>
    <row r="86" spans="1:3" x14ac:dyDescent="0.25">
      <c r="A86" t="s">
        <v>395</v>
      </c>
      <c r="B86" s="14" t="s">
        <v>255</v>
      </c>
      <c r="C86" t="b">
        <v>0</v>
      </c>
    </row>
    <row r="87" spans="1:3" x14ac:dyDescent="0.25">
      <c r="A87" t="s">
        <v>396</v>
      </c>
      <c r="B87" s="14" t="s">
        <v>257</v>
      </c>
      <c r="C87" t="b">
        <v>0</v>
      </c>
    </row>
    <row r="88" spans="1:3" x14ac:dyDescent="0.25">
      <c r="A88" t="s">
        <v>397</v>
      </c>
      <c r="B88" s="14" t="s">
        <v>257</v>
      </c>
      <c r="C88" t="b">
        <v>0</v>
      </c>
    </row>
    <row r="89" spans="1:3" x14ac:dyDescent="0.25">
      <c r="A89" t="s">
        <v>398</v>
      </c>
      <c r="B89" s="14" t="s">
        <v>255</v>
      </c>
      <c r="C89" t="b">
        <v>0</v>
      </c>
    </row>
    <row r="90" spans="1:3" x14ac:dyDescent="0.25">
      <c r="A90" t="s">
        <v>399</v>
      </c>
      <c r="B90" s="14" t="s">
        <v>257</v>
      </c>
      <c r="C90" t="b">
        <v>0</v>
      </c>
    </row>
    <row r="91" spans="1:3" x14ac:dyDescent="0.25">
      <c r="A91" t="s">
        <v>400</v>
      </c>
      <c r="B91" s="14" t="s">
        <v>257</v>
      </c>
      <c r="C91" t="b">
        <v>0</v>
      </c>
    </row>
    <row r="92" spans="1:3" x14ac:dyDescent="0.25">
      <c r="A92" t="s">
        <v>401</v>
      </c>
      <c r="B92" s="14" t="s">
        <v>255</v>
      </c>
      <c r="C92" t="b">
        <v>0</v>
      </c>
    </row>
    <row r="93" spans="1:3" x14ac:dyDescent="0.25">
      <c r="A93" t="s">
        <v>402</v>
      </c>
      <c r="B93" s="14" t="s">
        <v>257</v>
      </c>
      <c r="C93" t="b">
        <v>0</v>
      </c>
    </row>
    <row r="94" spans="1:3" x14ac:dyDescent="0.25">
      <c r="A94" t="s">
        <v>403</v>
      </c>
      <c r="B94" s="14" t="s">
        <v>257</v>
      </c>
      <c r="C94" t="b">
        <v>0</v>
      </c>
    </row>
    <row r="95" spans="1:3" x14ac:dyDescent="0.25">
      <c r="A95" t="s">
        <v>404</v>
      </c>
      <c r="B95" s="14" t="s">
        <v>255</v>
      </c>
      <c r="C95" t="b">
        <v>0</v>
      </c>
    </row>
    <row r="96" spans="1:3" x14ac:dyDescent="0.25">
      <c r="A96" t="s">
        <v>405</v>
      </c>
      <c r="B96" s="14" t="s">
        <v>257</v>
      </c>
      <c r="C96" t="b">
        <v>0</v>
      </c>
    </row>
    <row r="97" spans="1:3" x14ac:dyDescent="0.25">
      <c r="A97" t="s">
        <v>406</v>
      </c>
      <c r="B97" s="14" t="s">
        <v>257</v>
      </c>
      <c r="C97" t="b">
        <v>0</v>
      </c>
    </row>
    <row r="98" spans="1:3" x14ac:dyDescent="0.25">
      <c r="A98" t="s">
        <v>407</v>
      </c>
      <c r="B98" s="14" t="s">
        <v>255</v>
      </c>
      <c r="C98" t="b">
        <v>0</v>
      </c>
    </row>
    <row r="99" spans="1:3" x14ac:dyDescent="0.25">
      <c r="A99" t="s">
        <v>408</v>
      </c>
      <c r="B99" s="14" t="s">
        <v>257</v>
      </c>
      <c r="C99" t="b">
        <v>0</v>
      </c>
    </row>
    <row r="100" spans="1:3" x14ac:dyDescent="0.25">
      <c r="A100" t="s">
        <v>409</v>
      </c>
      <c r="B100" s="14" t="s">
        <v>257</v>
      </c>
      <c r="C100" t="b">
        <v>0</v>
      </c>
    </row>
    <row r="101" spans="1:3" x14ac:dyDescent="0.25">
      <c r="A101" t="s">
        <v>410</v>
      </c>
      <c r="B101" s="14" t="s">
        <v>255</v>
      </c>
      <c r="C101" t="b">
        <v>0</v>
      </c>
    </row>
    <row r="102" spans="1:3" x14ac:dyDescent="0.25">
      <c r="A102" t="s">
        <v>411</v>
      </c>
      <c r="B102" s="14" t="s">
        <v>257</v>
      </c>
      <c r="C102" t="b">
        <v>0</v>
      </c>
    </row>
    <row r="103" spans="1:3" x14ac:dyDescent="0.25">
      <c r="A103" t="s">
        <v>412</v>
      </c>
      <c r="B103" s="14" t="s">
        <v>257</v>
      </c>
      <c r="C103" t="b">
        <v>0</v>
      </c>
    </row>
    <row r="104" spans="1:3" x14ac:dyDescent="0.25">
      <c r="A104" t="s">
        <v>413</v>
      </c>
      <c r="B104" s="14" t="s">
        <v>255</v>
      </c>
      <c r="C104" t="b">
        <v>0</v>
      </c>
    </row>
    <row r="105" spans="1:3" x14ac:dyDescent="0.25">
      <c r="A105" t="s">
        <v>414</v>
      </c>
      <c r="B105" s="14" t="s">
        <v>257</v>
      </c>
      <c r="C105" t="b">
        <v>0</v>
      </c>
    </row>
    <row r="106" spans="1:3" x14ac:dyDescent="0.25">
      <c r="A106" t="s">
        <v>415</v>
      </c>
      <c r="B106" s="14" t="s">
        <v>257</v>
      </c>
      <c r="C106" t="b">
        <v>0</v>
      </c>
    </row>
    <row r="107" spans="1:3" x14ac:dyDescent="0.25">
      <c r="A107" t="s">
        <v>416</v>
      </c>
      <c r="B107" s="14" t="s">
        <v>255</v>
      </c>
      <c r="C107" t="b">
        <v>0</v>
      </c>
    </row>
    <row r="108" spans="1:3" x14ac:dyDescent="0.25">
      <c r="A108" t="s">
        <v>417</v>
      </c>
      <c r="B108" s="14" t="s">
        <v>257</v>
      </c>
      <c r="C108" t="b">
        <v>0</v>
      </c>
    </row>
    <row r="109" spans="1:3" x14ac:dyDescent="0.25">
      <c r="A109" t="s">
        <v>418</v>
      </c>
      <c r="B109" s="14" t="s">
        <v>257</v>
      </c>
      <c r="C109" t="b">
        <v>0</v>
      </c>
    </row>
    <row r="110" spans="1:3" x14ac:dyDescent="0.25">
      <c r="A110" t="s">
        <v>419</v>
      </c>
      <c r="B110" s="14" t="s">
        <v>255</v>
      </c>
      <c r="C110" t="b">
        <v>0</v>
      </c>
    </row>
    <row r="111" spans="1:3" x14ac:dyDescent="0.25">
      <c r="A111" t="s">
        <v>420</v>
      </c>
      <c r="B111" s="14" t="s">
        <v>257</v>
      </c>
      <c r="C111" t="b">
        <v>0</v>
      </c>
    </row>
    <row r="112" spans="1:3" x14ac:dyDescent="0.25">
      <c r="A112" t="s">
        <v>421</v>
      </c>
      <c r="B112" s="14" t="s">
        <v>257</v>
      </c>
      <c r="C112" t="b">
        <v>0</v>
      </c>
    </row>
    <row r="113" spans="1:3" x14ac:dyDescent="0.25">
      <c r="A113" t="s">
        <v>422</v>
      </c>
      <c r="B113" s="14" t="s">
        <v>255</v>
      </c>
      <c r="C113" t="b">
        <v>0</v>
      </c>
    </row>
    <row r="114" spans="1:3" x14ac:dyDescent="0.25">
      <c r="A114" t="s">
        <v>423</v>
      </c>
      <c r="B114" s="14" t="s">
        <v>257</v>
      </c>
      <c r="C114" t="b">
        <v>0</v>
      </c>
    </row>
    <row r="115" spans="1:3" x14ac:dyDescent="0.25">
      <c r="A115" t="s">
        <v>424</v>
      </c>
      <c r="B115" s="14" t="s">
        <v>257</v>
      </c>
      <c r="C115" t="b">
        <v>0</v>
      </c>
    </row>
    <row r="116" spans="1:3" x14ac:dyDescent="0.25">
      <c r="A116" t="s">
        <v>425</v>
      </c>
      <c r="B116" s="14" t="s">
        <v>255</v>
      </c>
      <c r="C116" t="b">
        <v>0</v>
      </c>
    </row>
    <row r="117" spans="1:3" x14ac:dyDescent="0.25">
      <c r="A117" t="s">
        <v>426</v>
      </c>
      <c r="B117" s="14" t="s">
        <v>257</v>
      </c>
      <c r="C117" t="b">
        <v>0</v>
      </c>
    </row>
    <row r="118" spans="1:3" x14ac:dyDescent="0.25">
      <c r="A118" t="s">
        <v>427</v>
      </c>
      <c r="B118" s="14" t="s">
        <v>257</v>
      </c>
      <c r="C118" t="b">
        <v>0</v>
      </c>
    </row>
    <row r="119" spans="1:3" x14ac:dyDescent="0.25">
      <c r="A119" t="s">
        <v>428</v>
      </c>
      <c r="B119" s="14" t="s">
        <v>255</v>
      </c>
      <c r="C119" t="b">
        <v>0</v>
      </c>
    </row>
    <row r="120" spans="1:3" x14ac:dyDescent="0.25">
      <c r="A120" t="s">
        <v>429</v>
      </c>
      <c r="B120" s="14" t="s">
        <v>257</v>
      </c>
      <c r="C120" t="b">
        <v>0</v>
      </c>
    </row>
  </sheetData>
  <sortState xmlns:xlrd2="http://schemas.microsoft.com/office/spreadsheetml/2017/richdata2" ref="F2:G93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2019-07-04T18:27:04Z</dcterms:modified>
</cp:coreProperties>
</file>