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E244BA4B-540B-4919-AA7F-9DE3458683F0}" xr6:coauthVersionLast="44" xr6:coauthVersionMax="44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3" l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<sst xmlns="http://schemas.openxmlformats.org/spreadsheetml/2006/main" count="496" uniqueCount="225">
  <si>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</si>
  <si>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</si>
  <si>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</si>
  <si>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</si>
  <si>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</si>
  <si>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</si>
  <si>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</si>
  <si>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</si>
  <si>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</si>
  <si>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</si>
  <si>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</si>
  <si>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</si>
  <si>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</si>
  <si>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</si>
  <si>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</si>
  <si>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</si>
  <si>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</si>
  <si>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</si>
  <si>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</si>
  <si>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</si>
  <si>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</si>
  <si>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</si>
  <si>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</si>
  <si>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</si>
  <si>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</si>
  <si>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</si>
  <si>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</si>
  <si>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</si>
  <si>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</si>
  <si>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</si>
  <si>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</si>
  <si>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</si>
  <si>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</si>
  <si>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</si>
  <si>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</si>
  <si>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</si>
  <si>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</si>
  <si>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</si>
  <si>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</si>
  <si>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</si>
  <si>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</si>
  <si>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</si>
  <si>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</si>
  <si>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</si>
  <si>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</si>
  <si>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</si>
  <si>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</si>
  <si>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uri</t>
  </si>
  <si>
    <t>callback</t>
  </si>
  <si>
    <t>text</t>
  </si>
  <si>
    <t>Não sabe</t>
  </si>
  <si>
    <t>string</t>
  </si>
  <si>
    <t>date</t>
  </si>
  <si>
    <t>Makes the date widget DD/MM/YYYY</t>
  </si>
  <si>
    <t>YesNoU</t>
  </si>
  <si>
    <t xml:space="preserve">Yes </t>
  </si>
  <si>
    <t>Sim</t>
  </si>
  <si>
    <t>No</t>
  </si>
  <si>
    <t>Não</t>
  </si>
  <si>
    <t>Don't know</t>
  </si>
  <si>
    <t>adate</t>
  </si>
  <si>
    <t>Save only mm.dd.yyyy with support for ?? at all positions</t>
  </si>
  <si>
    <t>if</t>
  </si>
  <si>
    <t>end if</t>
  </si>
  <si>
    <t>end screen</t>
  </si>
  <si>
    <t>REGID</t>
  </si>
  <si>
    <t>VISITDATE</t>
  </si>
  <si>
    <t>DATAUP</t>
  </si>
  <si>
    <t>Date of latest delivery</t>
  </si>
  <si>
    <t>integer</t>
  </si>
  <si>
    <t>HOPART</t>
  </si>
  <si>
    <t>Number of births (total)</t>
  </si>
  <si>
    <t>HOVIVI</t>
  </si>
  <si>
    <t>HOFAL</t>
  </si>
  <si>
    <t>Number of children alive (total)</t>
  </si>
  <si>
    <t>Number of children died (total)</t>
  </si>
  <si>
    <t>Relation of interviewer</t>
  </si>
  <si>
    <t>RELACAO</t>
  </si>
  <si>
    <t>Was the one giving information present at the time of death</t>
  </si>
  <si>
    <t>RELPRES</t>
  </si>
  <si>
    <t>ONDECOD1</t>
  </si>
  <si>
    <t>ONDEOUTRO</t>
  </si>
  <si>
    <t>ondecod2</t>
  </si>
  <si>
    <t>Was the woman pregnant within 12 months before the death</t>
  </si>
  <si>
    <t>PARANFAL</t>
  </si>
  <si>
    <t>Facility</t>
  </si>
  <si>
    <t>Casa</t>
  </si>
  <si>
    <t>Centro de saúde</t>
  </si>
  <si>
    <t>Hospital</t>
  </si>
  <si>
    <t>Outro</t>
  </si>
  <si>
    <t>Other</t>
  </si>
  <si>
    <t>Home</t>
  </si>
  <si>
    <t>Which Hospital?</t>
  </si>
  <si>
    <t>Where did it happen?</t>
  </si>
  <si>
    <t>inf3</t>
  </si>
  <si>
    <t>Comboca</t>
  </si>
  <si>
    <t>Marido</t>
  </si>
  <si>
    <t>Rel. Fêmea da falecida</t>
  </si>
  <si>
    <t>Rel. Macho da falecida</t>
  </si>
  <si>
    <t>ASB/Matrona que assistiu</t>
  </si>
  <si>
    <t>Explanation of death</t>
  </si>
  <si>
    <t>HISTMOR</t>
  </si>
  <si>
    <r>
      <t xml:space="preserve">Breve </t>
    </r>
    <r>
      <rPr>
        <b/>
        <sz val="11"/>
        <color theme="1"/>
        <rFont val="Calibri"/>
        <family val="2"/>
        <scheme val="minor"/>
      </rPr>
      <t>História</t>
    </r>
    <r>
      <rPr>
        <sz val="11"/>
        <color theme="1"/>
        <rFont val="Calibri"/>
        <family val="2"/>
        <scheme val="minor"/>
      </rPr>
      <t xml:space="preserve"> sobre a morte</t>
    </r>
  </si>
  <si>
    <t>Relation between delivery and death</t>
  </si>
  <si>
    <t>data('PARANFAL') =='1'</t>
  </si>
  <si>
    <t>Como foi a relacão entre o parto (aborto) e a morte?</t>
  </si>
  <si>
    <t>RELPARFAL</t>
  </si>
  <si>
    <t>birthinterval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</si>
  <si>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</si>
  <si>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</si>
  <si>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</si>
  <si>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</si>
  <si>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</si>
  <si>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</si>
  <si>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</si>
  <si>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</si>
  <si>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COMPPAR</t>
  </si>
  <si>
    <t>Complications of delivery</t>
  </si>
  <si>
    <t>Complicaões do parto</t>
  </si>
  <si>
    <t>birthcomplication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</si>
  <si>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</si>
  <si>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</si>
  <si>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</si>
  <si>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</si>
  <si>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</si>
  <si>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</si>
  <si>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AJUDOU</t>
  </si>
  <si>
    <t>Who helped at the delivery</t>
  </si>
  <si>
    <t>healthstaff</t>
  </si>
  <si>
    <t>Quem ajudou?</t>
  </si>
  <si>
    <t>Parteira</t>
  </si>
  <si>
    <t>Médico/Técnico de Saúde</t>
  </si>
  <si>
    <t>Matrona</t>
  </si>
  <si>
    <t>Mãe/Tia/Madrasta/Avó</t>
  </si>
  <si>
    <t>Resultado da gravidez</t>
  </si>
  <si>
    <t>RESGRAV</t>
  </si>
  <si>
    <t>birthoutcome</t>
  </si>
  <si>
    <t>Result of birth</t>
  </si>
  <si>
    <t>NadoVivo</t>
  </si>
  <si>
    <t>NadoMorto</t>
  </si>
  <si>
    <t>Aborto</t>
  </si>
  <si>
    <t>O feto não saiu</t>
  </si>
  <si>
    <t>GEM</t>
  </si>
  <si>
    <t>Twins?</t>
  </si>
  <si>
    <t>Eram gémeos?</t>
  </si>
  <si>
    <t>Sexo?</t>
  </si>
  <si>
    <t>Gender?</t>
  </si>
  <si>
    <t>note</t>
  </si>
  <si>
    <t>Number of females</t>
  </si>
  <si>
    <t>Number of males</t>
  </si>
  <si>
    <t>No de Femeas</t>
  </si>
  <si>
    <t>No de Machos</t>
  </si>
  <si>
    <t>SEXOFEM</t>
  </si>
  <si>
    <t>SEXOMACH</t>
  </si>
  <si>
    <t>Was the woman sick before death?</t>
  </si>
  <si>
    <t>DOENCA</t>
  </si>
  <si>
    <t>data('DOENCA') =='1'</t>
  </si>
  <si>
    <t>Qual</t>
  </si>
  <si>
    <t>Qual?</t>
  </si>
  <si>
    <t xml:space="preserve">DOENCAQUAL </t>
  </si>
  <si>
    <t>What disease</t>
  </si>
  <si>
    <t>DIAG</t>
  </si>
  <si>
    <t>Was a diagnosis given by health personel?</t>
  </si>
  <si>
    <t>Diagnostico dado pelo pessoal de saúde</t>
  </si>
  <si>
    <t>data('DIAG') =='1'</t>
  </si>
  <si>
    <t>What diagnosis</t>
  </si>
  <si>
    <t>DIAGQUAL</t>
  </si>
  <si>
    <t>Duration of disease</t>
  </si>
  <si>
    <t>Duracao de Doenca</t>
  </si>
  <si>
    <t>data('DOENCA') =='1' || data('DIAG') =='1'</t>
  </si>
  <si>
    <t>DURDOENCA</t>
  </si>
  <si>
    <t>Fever?</t>
  </si>
  <si>
    <t>Febre?</t>
  </si>
  <si>
    <t>Symptoms</t>
  </si>
  <si>
    <t>Tinha quais simptomas</t>
  </si>
  <si>
    <t>Tosse?</t>
  </si>
  <si>
    <t>Diarreia</t>
  </si>
  <si>
    <t>Diarrea</t>
  </si>
  <si>
    <t>Cough</t>
  </si>
  <si>
    <t>Dores de peito</t>
  </si>
  <si>
    <t>Breast pain</t>
  </si>
  <si>
    <t>Breathing problems</t>
  </si>
  <si>
    <t>Weightloss</t>
  </si>
  <si>
    <t>FEBRE</t>
  </si>
  <si>
    <t>TOSSE</t>
  </si>
  <si>
    <t>DIARREIA</t>
  </si>
  <si>
    <t>DORPE</t>
  </si>
  <si>
    <t>FALAR</t>
  </si>
  <si>
    <t>PERPESO</t>
  </si>
  <si>
    <t>Other symptoms</t>
  </si>
  <si>
    <t>Other pains</t>
  </si>
  <si>
    <t>OUTROSIMP</t>
  </si>
  <si>
    <t>OUTRODUR</t>
  </si>
  <si>
    <t>Was the women involved in an accident</t>
  </si>
  <si>
    <t>A muhler tinha accidente</t>
  </si>
  <si>
    <t>ACCIDENTE</t>
  </si>
  <si>
    <t>ACCIQUAL</t>
  </si>
  <si>
    <t>What type af accident</t>
  </si>
  <si>
    <t>data('ACCIDENTE') =='1'</t>
  </si>
  <si>
    <t>Ficha de Obito de MIF</t>
  </si>
  <si>
    <t>VISITID</t>
  </si>
  <si>
    <t>display.hint.text.english</t>
  </si>
  <si>
    <t>display.hint.text</t>
  </si>
  <si>
    <t>MIF_FAL</t>
  </si>
  <si>
    <r>
      <rPr>
        <b/>
        <sz val="11"/>
        <color theme="1"/>
        <rFont val="Calibri"/>
        <family val="2"/>
        <scheme val="minor"/>
      </rPr>
      <t>Onde</t>
    </r>
    <r>
      <rPr>
        <sz val="11"/>
        <color theme="1"/>
        <rFont val="Calibri"/>
        <family val="2"/>
        <scheme val="minor"/>
      </rPr>
      <t xml:space="preserve"> faleceu?</t>
    </r>
  </si>
  <si>
    <t>Onde?</t>
  </si>
  <si>
    <t>Quelle Hospital?</t>
  </si>
  <si>
    <t>Esteve sujeito ao parto/gravidez menos de 12 meses antes da morte?</t>
  </si>
  <si>
    <t>A mulher estave doente antes de falecer?</t>
  </si>
  <si>
    <t>Outres dores?</t>
  </si>
  <si>
    <t>Outros simptomas?</t>
  </si>
  <si>
    <t>Falta de ar?</t>
  </si>
  <si>
    <t>Place of death</t>
  </si>
  <si>
    <t>A relecão entre a(o) entrevistada /o (principal) e a falecida?</t>
  </si>
  <si>
    <t>A(O) entrevistada(o) estava presente na altura da morte?</t>
  </si>
  <si>
    <t>data('ONDECOD1') =='4'</t>
  </si>
  <si>
    <t>data('ONDECOD1') =='3'</t>
  </si>
  <si>
    <t>DEATHDATE</t>
  </si>
  <si>
    <t xml:space="preserve"> </t>
  </si>
  <si>
    <t>data('OUTRODUR') == '1'</t>
  </si>
  <si>
    <t>OUTRODURCOM</t>
  </si>
  <si>
    <t>data('OUTROSIMP')</t>
  </si>
  <si>
    <t>OUTROSIMPCOM</t>
  </si>
  <si>
    <t>Which pains</t>
  </si>
  <si>
    <t>Which symptoms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</si>
</sst>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3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7" fillId="0" borderId="0" xfId="0" applyFont="1" applyAlignment="1">
      <alignment wrapText="1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Fill="1"/>
    <xf numFmtId="0" fontId="0" fillId="7" borderId="0" xfId="0" applyFill="1"/>
    <xf numFmtId="0" fontId="8" fillId="8" borderId="0" xfId="0" applyFont="1" applyFill="1"/>
    <xf numFmtId="0" fontId="0" fillId="8" borderId="0" xfId="0" applyFill="1"/>
    <xf numFmtId="0" fontId="8" fillId="6" borderId="0" xfId="0" applyFont="1" applyFill="1"/>
    <xf numFmtId="0" fontId="0" fillId="9" borderId="0" xfId="0" applyFill="1"/>
    <xf numFmtId="0" fontId="0" fillId="10" borderId="0" xfId="0" applyFill="1"/>
    <xf numFmtId="0" fontId="4" fillId="11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0" fontId="4" fillId="2" borderId="0" xfId="0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203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203</v>
      </c>
    </row>
    <row r="5" spans="1:6" x14ac:dyDescent="0.25">
      <c r="A5" t="s">
        <v>5</v>
      </c>
      <c r="C5" t="s">
        <v>203</v>
      </c>
      <c r="D5" t="s">
        <v>199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M96"/>
  <sheetViews>
    <sheetView workbookViewId="0">
      <pane ySplit="1" topLeftCell="A69" activePane="bottomLeft" state="frozen"/>
      <selection pane="bottomLeft" activeCell="F87" activeCellId="1" sqref="F83 F87"/>
    </sheetView>
  </sheetViews>
  <sheetFormatPr defaultRowHeight="15" x14ac:dyDescent="0.25"/>
  <cols>
    <col min="1" max="1" width="12.42578125" style="14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3" bestFit="1" customWidth="1"/>
    <col min="12" max="12" width="16.140625" customWidth="1"/>
  </cols>
  <sheetData>
    <row r="1" spans="1:13" s="3" customFormat="1" ht="15" customHeight="1" x14ac:dyDescent="0.25">
      <c r="A1" s="19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  <c r="K1" s="35" t="s">
        <v>201</v>
      </c>
      <c r="L1" s="36" t="s">
        <v>202</v>
      </c>
      <c r="M1" s="3" t="s">
        <v>30</v>
      </c>
    </row>
    <row r="2" spans="1:13" x14ac:dyDescent="0.25">
      <c r="A2" s="15"/>
      <c r="B2" t="s">
        <v>46</v>
      </c>
    </row>
    <row r="3" spans="1:13" x14ac:dyDescent="0.25">
      <c r="A3" s="15"/>
      <c r="D3" t="s">
        <v>60</v>
      </c>
      <c r="F3" t="s">
        <v>67</v>
      </c>
      <c r="G3" t="s">
        <v>68</v>
      </c>
      <c r="H3" t="s">
        <v>68</v>
      </c>
    </row>
    <row r="4" spans="1:13" x14ac:dyDescent="0.25">
      <c r="A4" s="15"/>
      <c r="D4" t="s">
        <v>69</v>
      </c>
      <c r="F4" t="s">
        <v>70</v>
      </c>
      <c r="G4" t="s">
        <v>71</v>
      </c>
      <c r="H4" t="s">
        <v>71</v>
      </c>
    </row>
    <row r="5" spans="1:13" x14ac:dyDescent="0.25">
      <c r="A5" s="15"/>
      <c r="D5" t="s">
        <v>69</v>
      </c>
      <c r="F5" t="s">
        <v>72</v>
      </c>
      <c r="G5" t="s">
        <v>74</v>
      </c>
      <c r="H5" t="s">
        <v>74</v>
      </c>
    </row>
    <row r="6" spans="1:13" x14ac:dyDescent="0.25">
      <c r="A6" s="15"/>
      <c r="D6" t="s">
        <v>69</v>
      </c>
      <c r="F6" t="s">
        <v>73</v>
      </c>
      <c r="G6" t="s">
        <v>75</v>
      </c>
      <c r="H6" t="s">
        <v>75</v>
      </c>
    </row>
    <row r="7" spans="1:13" x14ac:dyDescent="0.25">
      <c r="A7" s="15"/>
      <c r="B7" t="s">
        <v>64</v>
      </c>
    </row>
    <row r="8" spans="1:13" x14ac:dyDescent="0.25">
      <c r="A8" s="20"/>
      <c r="B8" t="s">
        <v>46</v>
      </c>
    </row>
    <row r="9" spans="1:13" x14ac:dyDescent="0.25">
      <c r="A9" s="20"/>
      <c r="D9" s="14" t="s">
        <v>22</v>
      </c>
      <c r="E9" t="s">
        <v>94</v>
      </c>
      <c r="F9" t="s">
        <v>77</v>
      </c>
      <c r="G9" s="6" t="s">
        <v>76</v>
      </c>
      <c r="H9" s="6" t="s">
        <v>213</v>
      </c>
      <c r="J9" s="12"/>
    </row>
    <row r="10" spans="1:13" x14ac:dyDescent="0.25">
      <c r="A10" s="20"/>
      <c r="B10" t="s">
        <v>64</v>
      </c>
      <c r="J10" s="12"/>
    </row>
    <row r="11" spans="1:13" x14ac:dyDescent="0.25">
      <c r="A11" s="23"/>
      <c r="B11" t="s">
        <v>46</v>
      </c>
    </row>
    <row r="12" spans="1:13" x14ac:dyDescent="0.25">
      <c r="A12" s="18"/>
      <c r="D12" t="s">
        <v>22</v>
      </c>
      <c r="E12" t="s">
        <v>54</v>
      </c>
      <c r="F12" t="s">
        <v>79</v>
      </c>
      <c r="G12" t="s">
        <v>78</v>
      </c>
      <c r="H12" t="s">
        <v>214</v>
      </c>
    </row>
    <row r="13" spans="1:13" x14ac:dyDescent="0.25">
      <c r="A13" s="18"/>
      <c r="B13" t="s">
        <v>64</v>
      </c>
    </row>
    <row r="14" spans="1:13" x14ac:dyDescent="0.25">
      <c r="A14" s="21"/>
      <c r="B14" t="s">
        <v>46</v>
      </c>
    </row>
    <row r="15" spans="1:13" x14ac:dyDescent="0.25">
      <c r="A15" s="21"/>
      <c r="D15" s="14" t="s">
        <v>22</v>
      </c>
      <c r="E15" t="s">
        <v>85</v>
      </c>
      <c r="F15" t="s">
        <v>80</v>
      </c>
      <c r="G15" t="s">
        <v>212</v>
      </c>
      <c r="H15" t="s">
        <v>204</v>
      </c>
    </row>
    <row r="16" spans="1:13" x14ac:dyDescent="0.25">
      <c r="A16" s="21"/>
      <c r="B16" t="s">
        <v>62</v>
      </c>
      <c r="C16" t="s">
        <v>215</v>
      </c>
    </row>
    <row r="17" spans="1:8" x14ac:dyDescent="0.25">
      <c r="A17" s="21"/>
      <c r="D17" s="14" t="s">
        <v>49</v>
      </c>
      <c r="F17" t="s">
        <v>81</v>
      </c>
      <c r="G17" t="s">
        <v>93</v>
      </c>
      <c r="H17" t="s">
        <v>205</v>
      </c>
    </row>
    <row r="18" spans="1:8" x14ac:dyDescent="0.25">
      <c r="A18" s="21"/>
      <c r="B18" t="s">
        <v>63</v>
      </c>
    </row>
    <row r="19" spans="1:8" x14ac:dyDescent="0.25">
      <c r="A19" s="22"/>
      <c r="B19" t="s">
        <v>62</v>
      </c>
      <c r="C19" t="s">
        <v>216</v>
      </c>
      <c r="E19" s="5"/>
    </row>
    <row r="20" spans="1:8" x14ac:dyDescent="0.25">
      <c r="A20" s="22"/>
      <c r="D20" s="6" t="s">
        <v>49</v>
      </c>
      <c r="F20" t="s">
        <v>82</v>
      </c>
      <c r="G20" t="s">
        <v>92</v>
      </c>
      <c r="H20" t="s">
        <v>206</v>
      </c>
    </row>
    <row r="21" spans="1:8" x14ac:dyDescent="0.25">
      <c r="A21" s="22"/>
      <c r="B21" t="s">
        <v>63</v>
      </c>
    </row>
    <row r="22" spans="1:8" x14ac:dyDescent="0.25">
      <c r="A22" s="22"/>
      <c r="B22" t="s">
        <v>64</v>
      </c>
    </row>
    <row r="23" spans="1:8" x14ac:dyDescent="0.25">
      <c r="A23" s="24"/>
      <c r="B23" t="s">
        <v>46</v>
      </c>
    </row>
    <row r="24" spans="1:8" x14ac:dyDescent="0.25">
      <c r="A24" s="24"/>
      <c r="D24" t="s">
        <v>22</v>
      </c>
      <c r="E24" t="s">
        <v>54</v>
      </c>
      <c r="F24" t="s">
        <v>84</v>
      </c>
      <c r="G24" t="s">
        <v>83</v>
      </c>
      <c r="H24" t="s">
        <v>207</v>
      </c>
    </row>
    <row r="25" spans="1:8" x14ac:dyDescent="0.25">
      <c r="A25" s="24"/>
      <c r="B25" t="s">
        <v>64</v>
      </c>
    </row>
    <row r="26" spans="1:8" x14ac:dyDescent="0.25">
      <c r="A26" s="17"/>
      <c r="B26" s="17" t="s">
        <v>62</v>
      </c>
      <c r="C26" t="s">
        <v>104</v>
      </c>
    </row>
    <row r="27" spans="1:8" x14ac:dyDescent="0.25">
      <c r="A27" s="16"/>
      <c r="B27" t="s">
        <v>46</v>
      </c>
    </row>
    <row r="28" spans="1:8" x14ac:dyDescent="0.25">
      <c r="A28" s="16"/>
      <c r="D28" t="s">
        <v>49</v>
      </c>
      <c r="F28" t="s">
        <v>101</v>
      </c>
      <c r="G28" t="s">
        <v>100</v>
      </c>
      <c r="H28" t="s">
        <v>102</v>
      </c>
    </row>
    <row r="29" spans="1:8" x14ac:dyDescent="0.25">
      <c r="A29" s="16"/>
      <c r="B29" t="s">
        <v>64</v>
      </c>
    </row>
    <row r="30" spans="1:8" x14ac:dyDescent="0.25">
      <c r="A30" s="25"/>
      <c r="B30" t="s">
        <v>46</v>
      </c>
      <c r="G30" s="14"/>
      <c r="H30" s="14"/>
    </row>
    <row r="31" spans="1:8" x14ac:dyDescent="0.25">
      <c r="A31" s="25"/>
      <c r="D31" t="s">
        <v>22</v>
      </c>
      <c r="E31" t="s">
        <v>107</v>
      </c>
      <c r="F31" t="s">
        <v>106</v>
      </c>
      <c r="G31" t="s">
        <v>103</v>
      </c>
      <c r="H31" s="14" t="s">
        <v>105</v>
      </c>
    </row>
    <row r="32" spans="1:8" x14ac:dyDescent="0.25">
      <c r="A32" s="25"/>
      <c r="B32" t="s">
        <v>64</v>
      </c>
    </row>
    <row r="33" spans="1:8" x14ac:dyDescent="0.25">
      <c r="A33" s="26"/>
      <c r="B33" t="s">
        <v>46</v>
      </c>
    </row>
    <row r="34" spans="1:8" x14ac:dyDescent="0.25">
      <c r="A34" s="27"/>
      <c r="D34" t="s">
        <v>22</v>
      </c>
      <c r="E34" t="s">
        <v>119</v>
      </c>
      <c r="F34" t="s">
        <v>116</v>
      </c>
      <c r="G34" t="s">
        <v>117</v>
      </c>
      <c r="H34" s="14" t="s">
        <v>118</v>
      </c>
    </row>
    <row r="35" spans="1:8" x14ac:dyDescent="0.25">
      <c r="A35" s="27"/>
      <c r="B35" t="s">
        <v>64</v>
      </c>
    </row>
    <row r="36" spans="1:8" x14ac:dyDescent="0.25">
      <c r="A36" s="28"/>
      <c r="B36" t="s">
        <v>46</v>
      </c>
    </row>
    <row r="37" spans="1:8" x14ac:dyDescent="0.25">
      <c r="A37" s="28"/>
      <c r="D37" t="s">
        <v>22</v>
      </c>
      <c r="E37" t="s">
        <v>128</v>
      </c>
      <c r="F37" t="s">
        <v>126</v>
      </c>
      <c r="G37" t="s">
        <v>127</v>
      </c>
      <c r="H37" t="s">
        <v>129</v>
      </c>
    </row>
    <row r="38" spans="1:8" x14ac:dyDescent="0.25">
      <c r="A38" s="28"/>
      <c r="B38" t="s">
        <v>64</v>
      </c>
    </row>
    <row r="39" spans="1:8" x14ac:dyDescent="0.25">
      <c r="A39" s="29"/>
      <c r="B39" t="s">
        <v>46</v>
      </c>
    </row>
    <row r="40" spans="1:8" x14ac:dyDescent="0.25">
      <c r="A40" s="29"/>
      <c r="D40" t="s">
        <v>22</v>
      </c>
      <c r="E40" t="s">
        <v>136</v>
      </c>
      <c r="F40" t="s">
        <v>135</v>
      </c>
      <c r="G40" t="s">
        <v>137</v>
      </c>
      <c r="H40" t="s">
        <v>134</v>
      </c>
    </row>
    <row r="41" spans="1:8" x14ac:dyDescent="0.25">
      <c r="A41" s="29"/>
      <c r="B41" t="s">
        <v>64</v>
      </c>
    </row>
    <row r="42" spans="1:8" x14ac:dyDescent="0.25">
      <c r="A42" s="30"/>
      <c r="B42" t="s">
        <v>46</v>
      </c>
    </row>
    <row r="43" spans="1:8" x14ac:dyDescent="0.25">
      <c r="A43" s="30"/>
      <c r="D43" t="s">
        <v>22</v>
      </c>
      <c r="E43" t="s">
        <v>54</v>
      </c>
      <c r="F43" t="s">
        <v>142</v>
      </c>
      <c r="G43" t="s">
        <v>143</v>
      </c>
      <c r="H43" t="s">
        <v>144</v>
      </c>
    </row>
    <row r="44" spans="1:8" x14ac:dyDescent="0.25">
      <c r="A44" s="30"/>
      <c r="B44" t="s">
        <v>64</v>
      </c>
    </row>
    <row r="45" spans="1:8" x14ac:dyDescent="0.25">
      <c r="A45" s="31"/>
      <c r="B45" t="s">
        <v>46</v>
      </c>
    </row>
    <row r="46" spans="1:8" x14ac:dyDescent="0.25">
      <c r="A46" s="31"/>
      <c r="D46" t="s">
        <v>147</v>
      </c>
      <c r="G46" s="6" t="s">
        <v>146</v>
      </c>
      <c r="H46" s="6" t="s">
        <v>145</v>
      </c>
    </row>
    <row r="47" spans="1:8" x14ac:dyDescent="0.25">
      <c r="A47" s="31"/>
      <c r="D47" t="s">
        <v>69</v>
      </c>
      <c r="F47" t="s">
        <v>152</v>
      </c>
      <c r="G47" s="6" t="s">
        <v>148</v>
      </c>
      <c r="H47" s="6" t="s">
        <v>150</v>
      </c>
    </row>
    <row r="48" spans="1:8" x14ac:dyDescent="0.25">
      <c r="A48" s="31"/>
      <c r="D48" t="s">
        <v>69</v>
      </c>
      <c r="F48" t="s">
        <v>153</v>
      </c>
      <c r="G48" s="6" t="s">
        <v>149</v>
      </c>
      <c r="H48" s="6" t="s">
        <v>151</v>
      </c>
    </row>
    <row r="49" spans="1:8" x14ac:dyDescent="0.25">
      <c r="A49" s="31"/>
      <c r="B49" t="s">
        <v>64</v>
      </c>
    </row>
    <row r="50" spans="1:8" x14ac:dyDescent="0.25">
      <c r="A50" s="17"/>
      <c r="B50" s="17" t="s">
        <v>63</v>
      </c>
    </row>
    <row r="51" spans="1:8" x14ac:dyDescent="0.25">
      <c r="A51" s="32"/>
      <c r="B51" t="s">
        <v>46</v>
      </c>
    </row>
    <row r="52" spans="1:8" x14ac:dyDescent="0.25">
      <c r="A52" s="32"/>
      <c r="D52" t="s">
        <v>22</v>
      </c>
      <c r="E52" t="s">
        <v>54</v>
      </c>
      <c r="F52" t="s">
        <v>155</v>
      </c>
      <c r="G52" t="s">
        <v>154</v>
      </c>
      <c r="H52" t="s">
        <v>208</v>
      </c>
    </row>
    <row r="53" spans="1:8" x14ac:dyDescent="0.25">
      <c r="A53" s="32"/>
      <c r="B53" t="s">
        <v>62</v>
      </c>
      <c r="C53" t="s">
        <v>156</v>
      </c>
    </row>
    <row r="54" spans="1:8" x14ac:dyDescent="0.25">
      <c r="A54" s="32"/>
      <c r="D54" t="s">
        <v>49</v>
      </c>
      <c r="F54" t="s">
        <v>159</v>
      </c>
      <c r="G54" t="s">
        <v>160</v>
      </c>
      <c r="H54" t="s">
        <v>158</v>
      </c>
    </row>
    <row r="55" spans="1:8" x14ac:dyDescent="0.25">
      <c r="A55" s="32"/>
      <c r="B55" t="s">
        <v>63</v>
      </c>
    </row>
    <row r="56" spans="1:8" x14ac:dyDescent="0.25">
      <c r="A56" s="32"/>
      <c r="B56" t="s">
        <v>64</v>
      </c>
    </row>
    <row r="57" spans="1:8" x14ac:dyDescent="0.25">
      <c r="A57" s="33"/>
      <c r="B57" t="s">
        <v>46</v>
      </c>
    </row>
    <row r="58" spans="1:8" x14ac:dyDescent="0.25">
      <c r="A58" s="33"/>
      <c r="D58" t="s">
        <v>22</v>
      </c>
      <c r="E58" t="s">
        <v>54</v>
      </c>
      <c r="F58" t="s">
        <v>161</v>
      </c>
      <c r="G58" t="s">
        <v>162</v>
      </c>
      <c r="H58" t="s">
        <v>163</v>
      </c>
    </row>
    <row r="59" spans="1:8" x14ac:dyDescent="0.25">
      <c r="A59" s="33"/>
      <c r="B59" t="s">
        <v>62</v>
      </c>
      <c r="C59" t="s">
        <v>164</v>
      </c>
    </row>
    <row r="60" spans="1:8" x14ac:dyDescent="0.25">
      <c r="A60" s="33"/>
      <c r="D60" t="s">
        <v>49</v>
      </c>
      <c r="F60" t="s">
        <v>166</v>
      </c>
      <c r="G60" t="s">
        <v>165</v>
      </c>
      <c r="H60" t="s">
        <v>157</v>
      </c>
    </row>
    <row r="61" spans="1:8" x14ac:dyDescent="0.25">
      <c r="A61" s="33"/>
      <c r="B61" t="s">
        <v>63</v>
      </c>
    </row>
    <row r="62" spans="1:8" x14ac:dyDescent="0.25">
      <c r="A62" s="33"/>
      <c r="B62" t="s">
        <v>64</v>
      </c>
    </row>
    <row r="63" spans="1:8" x14ac:dyDescent="0.25">
      <c r="A63" s="6"/>
      <c r="B63" s="6" t="s">
        <v>62</v>
      </c>
      <c r="C63" t="s">
        <v>169</v>
      </c>
    </row>
    <row r="64" spans="1:8" x14ac:dyDescent="0.25">
      <c r="A64" s="28"/>
      <c r="B64" t="s">
        <v>46</v>
      </c>
    </row>
    <row r="65" spans="1:8" x14ac:dyDescent="0.25">
      <c r="A65" s="28"/>
      <c r="D65" t="s">
        <v>49</v>
      </c>
      <c r="F65" t="s">
        <v>170</v>
      </c>
      <c r="G65" t="s">
        <v>167</v>
      </c>
      <c r="H65" t="s">
        <v>168</v>
      </c>
    </row>
    <row r="66" spans="1:8" x14ac:dyDescent="0.25">
      <c r="A66" s="28"/>
      <c r="B66" t="s">
        <v>64</v>
      </c>
    </row>
    <row r="67" spans="1:8" x14ac:dyDescent="0.25">
      <c r="A67" s="28"/>
      <c r="B67" t="s">
        <v>46</v>
      </c>
    </row>
    <row r="68" spans="1:8" x14ac:dyDescent="0.25">
      <c r="A68" s="28"/>
      <c r="D68" t="s">
        <v>147</v>
      </c>
      <c r="G68" t="s">
        <v>173</v>
      </c>
      <c r="H68" t="s">
        <v>174</v>
      </c>
    </row>
    <row r="69" spans="1:8" x14ac:dyDescent="0.25">
      <c r="A69" s="28"/>
      <c r="D69" t="s">
        <v>22</v>
      </c>
      <c r="E69" t="s">
        <v>54</v>
      </c>
      <c r="F69" t="s">
        <v>183</v>
      </c>
      <c r="G69" t="s">
        <v>171</v>
      </c>
      <c r="H69" t="s">
        <v>172</v>
      </c>
    </row>
    <row r="70" spans="1:8" x14ac:dyDescent="0.25">
      <c r="A70" s="28"/>
      <c r="D70" t="s">
        <v>22</v>
      </c>
      <c r="E70" t="s">
        <v>54</v>
      </c>
      <c r="F70" t="s">
        <v>184</v>
      </c>
      <c r="G70" t="s">
        <v>178</v>
      </c>
      <c r="H70" t="s">
        <v>175</v>
      </c>
    </row>
    <row r="71" spans="1:8" x14ac:dyDescent="0.25">
      <c r="A71" s="28"/>
      <c r="B71" t="s">
        <v>64</v>
      </c>
    </row>
    <row r="72" spans="1:8" x14ac:dyDescent="0.25">
      <c r="A72" s="28"/>
      <c r="B72" t="s">
        <v>46</v>
      </c>
    </row>
    <row r="73" spans="1:8" x14ac:dyDescent="0.25">
      <c r="A73" s="28"/>
      <c r="D73" t="s">
        <v>22</v>
      </c>
      <c r="E73" t="s">
        <v>54</v>
      </c>
      <c r="F73" t="s">
        <v>185</v>
      </c>
      <c r="G73" t="s">
        <v>177</v>
      </c>
      <c r="H73" t="s">
        <v>176</v>
      </c>
    </row>
    <row r="74" spans="1:8" x14ac:dyDescent="0.25">
      <c r="A74" s="28"/>
      <c r="D74" t="s">
        <v>22</v>
      </c>
      <c r="E74" t="s">
        <v>54</v>
      </c>
      <c r="F74" t="s">
        <v>186</v>
      </c>
      <c r="G74" t="s">
        <v>180</v>
      </c>
      <c r="H74" t="s">
        <v>179</v>
      </c>
    </row>
    <row r="75" spans="1:8" x14ac:dyDescent="0.25">
      <c r="A75" s="28"/>
      <c r="B75" t="s">
        <v>64</v>
      </c>
    </row>
    <row r="76" spans="1:8" x14ac:dyDescent="0.25">
      <c r="A76" s="28"/>
      <c r="B76" t="s">
        <v>46</v>
      </c>
    </row>
    <row r="77" spans="1:8" x14ac:dyDescent="0.25">
      <c r="A77" s="28"/>
      <c r="D77" t="s">
        <v>22</v>
      </c>
      <c r="E77" t="s">
        <v>54</v>
      </c>
      <c r="F77" t="s">
        <v>187</v>
      </c>
      <c r="G77" t="s">
        <v>181</v>
      </c>
      <c r="H77" t="s">
        <v>211</v>
      </c>
    </row>
    <row r="78" spans="1:8" x14ac:dyDescent="0.25">
      <c r="A78" s="28"/>
      <c r="D78" t="s">
        <v>22</v>
      </c>
      <c r="E78" t="s">
        <v>54</v>
      </c>
      <c r="F78" t="s">
        <v>188</v>
      </c>
      <c r="G78" t="s">
        <v>182</v>
      </c>
      <c r="H78" t="s">
        <v>182</v>
      </c>
    </row>
    <row r="79" spans="1:8" x14ac:dyDescent="0.25">
      <c r="A79" s="28"/>
      <c r="B79" t="s">
        <v>64</v>
      </c>
    </row>
    <row r="80" spans="1:8" x14ac:dyDescent="0.25">
      <c r="A80" s="28"/>
      <c r="B80" t="s">
        <v>46</v>
      </c>
      <c r="C80" t="s">
        <v>218</v>
      </c>
    </row>
    <row r="81" spans="1:8" x14ac:dyDescent="0.25">
      <c r="A81" s="28"/>
      <c r="D81" t="s">
        <v>22</v>
      </c>
      <c r="E81" t="s">
        <v>54</v>
      </c>
      <c r="F81" t="s">
        <v>192</v>
      </c>
      <c r="G81" t="s">
        <v>190</v>
      </c>
      <c r="H81" t="s">
        <v>209</v>
      </c>
    </row>
    <row r="82" spans="1:8" x14ac:dyDescent="0.25">
      <c r="A82" s="28"/>
      <c r="B82" t="s">
        <v>62</v>
      </c>
      <c r="C82" t="s">
        <v>219</v>
      </c>
    </row>
    <row r="83" spans="1:8" x14ac:dyDescent="0.25">
      <c r="A83" s="28"/>
      <c r="D83" t="s">
        <v>49</v>
      </c>
      <c r="F83" t="s">
        <v>220</v>
      </c>
      <c r="G83" s="37" t="s">
        <v>223</v>
      </c>
      <c r="H83" s="37" t="s">
        <v>223</v>
      </c>
    </row>
    <row r="84" spans="1:8" x14ac:dyDescent="0.25">
      <c r="A84" s="28"/>
      <c r="B84" t="s">
        <v>63</v>
      </c>
    </row>
    <row r="85" spans="1:8" x14ac:dyDescent="0.25">
      <c r="A85" s="28"/>
      <c r="D85" t="s">
        <v>22</v>
      </c>
      <c r="E85" t="s">
        <v>54</v>
      </c>
      <c r="F85" t="s">
        <v>191</v>
      </c>
      <c r="G85" t="s">
        <v>189</v>
      </c>
      <c r="H85" t="s">
        <v>210</v>
      </c>
    </row>
    <row r="86" spans="1:8" x14ac:dyDescent="0.25">
      <c r="A86" s="28"/>
      <c r="B86" t="s">
        <v>62</v>
      </c>
      <c r="C86" t="s">
        <v>221</v>
      </c>
    </row>
    <row r="87" spans="1:8" x14ac:dyDescent="0.25">
      <c r="A87" s="28"/>
      <c r="D87" t="s">
        <v>49</v>
      </c>
      <c r="F87" t="s">
        <v>222</v>
      </c>
      <c r="G87" s="37" t="s">
        <v>224</v>
      </c>
      <c r="H87" s="37" t="s">
        <v>224</v>
      </c>
    </row>
    <row r="88" spans="1:8" x14ac:dyDescent="0.25">
      <c r="A88" s="28"/>
      <c r="B88" t="s">
        <v>63</v>
      </c>
    </row>
    <row r="89" spans="1:8" x14ac:dyDescent="0.25">
      <c r="A89" s="28"/>
      <c r="B89" t="s">
        <v>64</v>
      </c>
    </row>
    <row r="90" spans="1:8" x14ac:dyDescent="0.25">
      <c r="A90" s="6"/>
      <c r="B90" s="6" t="s">
        <v>63</v>
      </c>
    </row>
    <row r="91" spans="1:8" x14ac:dyDescent="0.25">
      <c r="A91" s="34"/>
      <c r="B91" t="s">
        <v>46</v>
      </c>
    </row>
    <row r="92" spans="1:8" x14ac:dyDescent="0.25">
      <c r="A92" s="34"/>
      <c r="D92" t="s">
        <v>22</v>
      </c>
      <c r="E92" t="s">
        <v>54</v>
      </c>
      <c r="F92" t="s">
        <v>195</v>
      </c>
      <c r="G92" t="s">
        <v>193</v>
      </c>
      <c r="H92" t="s">
        <v>194</v>
      </c>
    </row>
    <row r="93" spans="1:8" x14ac:dyDescent="0.25">
      <c r="A93" s="34"/>
      <c r="B93" t="s">
        <v>62</v>
      </c>
      <c r="C93" t="s">
        <v>198</v>
      </c>
    </row>
    <row r="94" spans="1:8" x14ac:dyDescent="0.25">
      <c r="A94" s="34"/>
      <c r="D94" t="s">
        <v>49</v>
      </c>
      <c r="F94" t="s">
        <v>196</v>
      </c>
      <c r="G94" t="s">
        <v>197</v>
      </c>
      <c r="H94" t="s">
        <v>157</v>
      </c>
    </row>
    <row r="95" spans="1:8" x14ac:dyDescent="0.25">
      <c r="A95" s="34"/>
      <c r="B95" t="s">
        <v>63</v>
      </c>
    </row>
    <row r="96" spans="1:8" x14ac:dyDescent="0.25">
      <c r="A96" s="34"/>
      <c r="B96" t="s">
        <v>64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47</v>
      </c>
      <c r="K1" s="3" t="s">
        <v>48</v>
      </c>
    </row>
    <row r="2" spans="1:11" s="9" customFormat="1" x14ac:dyDescent="0.25">
      <c r="A2" s="5"/>
      <c r="B2" s="5"/>
      <c r="C2"/>
      <c r="D2"/>
      <c r="H2" s="10"/>
      <c r="J2" s="5"/>
      <c r="K2" s="5"/>
    </row>
    <row r="3" spans="1:11" x14ac:dyDescent="0.25">
      <c r="E3" s="9"/>
      <c r="F3" s="9"/>
      <c r="G3" s="9"/>
      <c r="H3" s="10"/>
      <c r="J3" s="5"/>
      <c r="K3" s="5"/>
    </row>
    <row r="4" spans="1:11" x14ac:dyDescent="0.25">
      <c r="K4" s="5"/>
    </row>
    <row r="5" spans="1:11" x14ac:dyDescent="0.25">
      <c r="K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51</v>
      </c>
      <c r="C2" t="s">
        <v>52</v>
      </c>
      <c r="D2" t="s">
        <v>53</v>
      </c>
    </row>
    <row r="3" spans="1:4" x14ac:dyDescent="0.25">
      <c r="A3" t="s">
        <v>60</v>
      </c>
      <c r="B3" t="s">
        <v>51</v>
      </c>
      <c r="C3" t="s">
        <v>51</v>
      </c>
      <c r="D3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0"/>
  <sheetViews>
    <sheetView workbookViewId="0">
      <pane ySplit="1" topLeftCell="A2" activePane="bottomLeft" state="frozen"/>
      <selection pane="bottomLeft" activeCell="A5" sqref="A5:D8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54</v>
      </c>
      <c r="B2" t="str">
        <f>"1"</f>
        <v>1</v>
      </c>
      <c r="C2" t="s">
        <v>55</v>
      </c>
      <c r="D2" t="s">
        <v>56</v>
      </c>
    </row>
    <row r="3" spans="1:4" x14ac:dyDescent="0.25">
      <c r="A3" t="s">
        <v>54</v>
      </c>
      <c r="B3" t="str">
        <f>"2"</f>
        <v>2</v>
      </c>
      <c r="C3" t="s">
        <v>57</v>
      </c>
      <c r="D3" t="s">
        <v>58</v>
      </c>
    </row>
    <row r="4" spans="1:4" x14ac:dyDescent="0.25">
      <c r="A4" t="s">
        <v>54</v>
      </c>
      <c r="B4" t="str">
        <f>"3"</f>
        <v>3</v>
      </c>
      <c r="C4" t="s">
        <v>59</v>
      </c>
      <c r="D4" t="s">
        <v>50</v>
      </c>
    </row>
    <row r="5" spans="1:4" x14ac:dyDescent="0.25">
      <c r="A5" t="s">
        <v>85</v>
      </c>
      <c r="B5" t="str">
        <f>"1"</f>
        <v>1</v>
      </c>
      <c r="C5" t="s">
        <v>91</v>
      </c>
      <c r="D5" t="s">
        <v>86</v>
      </c>
    </row>
    <row r="6" spans="1:4" x14ac:dyDescent="0.25">
      <c r="A6" t="s">
        <v>85</v>
      </c>
      <c r="B6" t="str">
        <f>"2"</f>
        <v>2</v>
      </c>
      <c r="C6" t="s">
        <v>87</v>
      </c>
      <c r="D6" t="s">
        <v>87</v>
      </c>
    </row>
    <row r="7" spans="1:4" x14ac:dyDescent="0.25">
      <c r="A7" t="s">
        <v>85</v>
      </c>
      <c r="B7" t="str">
        <f>"3"</f>
        <v>3</v>
      </c>
      <c r="C7" t="s">
        <v>88</v>
      </c>
      <c r="D7" t="s">
        <v>88</v>
      </c>
    </row>
    <row r="8" spans="1:4" x14ac:dyDescent="0.25">
      <c r="A8" t="s">
        <v>85</v>
      </c>
      <c r="B8" t="str">
        <f>"4"</f>
        <v>4</v>
      </c>
      <c r="C8" t="s">
        <v>90</v>
      </c>
      <c r="D8" t="s">
        <v>89</v>
      </c>
    </row>
    <row r="9" spans="1:4" x14ac:dyDescent="0.25">
      <c r="A9" t="s">
        <v>94</v>
      </c>
      <c r="B9" t="str">
        <f>"1"</f>
        <v>1</v>
      </c>
      <c r="C9" t="s">
        <v>95</v>
      </c>
      <c r="D9" t="s">
        <v>95</v>
      </c>
    </row>
    <row r="10" spans="1:4" x14ac:dyDescent="0.25">
      <c r="A10" t="s">
        <v>94</v>
      </c>
      <c r="B10" t="str">
        <f>"2"</f>
        <v>2</v>
      </c>
      <c r="C10" t="s">
        <v>96</v>
      </c>
      <c r="D10" t="s">
        <v>96</v>
      </c>
    </row>
    <row r="11" spans="1:4" x14ac:dyDescent="0.25">
      <c r="A11" t="s">
        <v>94</v>
      </c>
      <c r="B11" t="str">
        <f>"3"</f>
        <v>3</v>
      </c>
      <c r="C11" t="s">
        <v>97</v>
      </c>
      <c r="D11" t="s">
        <v>97</v>
      </c>
    </row>
    <row r="12" spans="1:4" x14ac:dyDescent="0.25">
      <c r="A12" t="s">
        <v>94</v>
      </c>
      <c r="B12" t="str">
        <f>"4"</f>
        <v>4</v>
      </c>
      <c r="C12" t="s">
        <v>98</v>
      </c>
      <c r="D12" t="s">
        <v>98</v>
      </c>
    </row>
    <row r="13" spans="1:4" x14ac:dyDescent="0.25">
      <c r="A13" t="s">
        <v>94</v>
      </c>
      <c r="B13" t="str">
        <f>"5"</f>
        <v>5</v>
      </c>
      <c r="C13" t="s">
        <v>99</v>
      </c>
      <c r="D13" t="s">
        <v>99</v>
      </c>
    </row>
    <row r="14" spans="1:4" x14ac:dyDescent="0.25">
      <c r="A14" t="s">
        <v>94</v>
      </c>
      <c r="B14" t="str">
        <f>"6"</f>
        <v>6</v>
      </c>
      <c r="C14" t="s">
        <v>89</v>
      </c>
      <c r="D14" t="s">
        <v>89</v>
      </c>
    </row>
    <row r="15" spans="1:4" x14ac:dyDescent="0.25">
      <c r="A15" t="s">
        <v>107</v>
      </c>
      <c r="B15" t="str">
        <f>"1"</f>
        <v>1</v>
      </c>
      <c r="C15" t="s">
        <v>108</v>
      </c>
      <c r="D15" t="s">
        <v>108</v>
      </c>
    </row>
    <row r="16" spans="1:4" x14ac:dyDescent="0.25">
      <c r="A16" t="s">
        <v>107</v>
      </c>
      <c r="B16" t="str">
        <f>"2"</f>
        <v>2</v>
      </c>
      <c r="C16" t="s">
        <v>109</v>
      </c>
      <c r="D16" t="s">
        <v>109</v>
      </c>
    </row>
    <row r="17" spans="1:4" x14ac:dyDescent="0.25">
      <c r="A17" t="s">
        <v>107</v>
      </c>
      <c r="B17" t="str">
        <f>"3"</f>
        <v>3</v>
      </c>
      <c r="C17" t="s">
        <v>110</v>
      </c>
      <c r="D17" t="s">
        <v>110</v>
      </c>
    </row>
    <row r="18" spans="1:4" x14ac:dyDescent="0.25">
      <c r="A18" t="s">
        <v>107</v>
      </c>
      <c r="B18" t="str">
        <f>"4"</f>
        <v>4</v>
      </c>
      <c r="C18" t="s">
        <v>111</v>
      </c>
      <c r="D18" t="s">
        <v>111</v>
      </c>
    </row>
    <row r="19" spans="1:4" x14ac:dyDescent="0.25">
      <c r="A19" t="s">
        <v>107</v>
      </c>
      <c r="B19" t="str">
        <f>"5"</f>
        <v>5</v>
      </c>
      <c r="C19" t="s">
        <v>112</v>
      </c>
      <c r="D19" t="s">
        <v>112</v>
      </c>
    </row>
    <row r="20" spans="1:4" x14ac:dyDescent="0.25">
      <c r="A20" t="s">
        <v>107</v>
      </c>
      <c r="B20" t="str">
        <f>"6"</f>
        <v>6</v>
      </c>
      <c r="C20" t="s">
        <v>113</v>
      </c>
      <c r="D20" t="s">
        <v>113</v>
      </c>
    </row>
    <row r="21" spans="1:4" x14ac:dyDescent="0.25">
      <c r="A21" t="s">
        <v>107</v>
      </c>
      <c r="B21" t="str">
        <f>"7"</f>
        <v>7</v>
      </c>
      <c r="C21" t="s">
        <v>114</v>
      </c>
      <c r="D21" t="s">
        <v>114</v>
      </c>
    </row>
    <row r="22" spans="1:4" x14ac:dyDescent="0.25">
      <c r="A22" t="s">
        <v>107</v>
      </c>
      <c r="B22" t="str">
        <f>"8"</f>
        <v>8</v>
      </c>
      <c r="C22" t="s">
        <v>115</v>
      </c>
      <c r="D22" t="s">
        <v>115</v>
      </c>
    </row>
    <row r="23" spans="1:4" x14ac:dyDescent="0.25">
      <c r="A23" t="s">
        <v>119</v>
      </c>
      <c r="B23" t="str">
        <f>"1"</f>
        <v>1</v>
      </c>
      <c r="C23" t="s">
        <v>120</v>
      </c>
      <c r="D23" t="s">
        <v>120</v>
      </c>
    </row>
    <row r="24" spans="1:4" x14ac:dyDescent="0.25">
      <c r="A24" t="s">
        <v>119</v>
      </c>
      <c r="B24" t="str">
        <f>"2"</f>
        <v>2</v>
      </c>
      <c r="C24" t="s">
        <v>121</v>
      </c>
      <c r="D24" t="s">
        <v>121</v>
      </c>
    </row>
    <row r="25" spans="1:4" x14ac:dyDescent="0.25">
      <c r="A25" t="s">
        <v>119</v>
      </c>
      <c r="B25" t="str">
        <f>"3"</f>
        <v>3</v>
      </c>
      <c r="C25" t="s">
        <v>122</v>
      </c>
      <c r="D25" t="s">
        <v>122</v>
      </c>
    </row>
    <row r="26" spans="1:4" x14ac:dyDescent="0.25">
      <c r="A26" t="s">
        <v>119</v>
      </c>
      <c r="B26" t="str">
        <f>"4"</f>
        <v>4</v>
      </c>
      <c r="C26" t="s">
        <v>123</v>
      </c>
      <c r="D26" t="s">
        <v>123</v>
      </c>
    </row>
    <row r="27" spans="1:4" x14ac:dyDescent="0.25">
      <c r="A27" t="s">
        <v>119</v>
      </c>
      <c r="B27" t="str">
        <f>"5"</f>
        <v>5</v>
      </c>
      <c r="C27" t="s">
        <v>124</v>
      </c>
      <c r="D27" t="s">
        <v>124</v>
      </c>
    </row>
    <row r="28" spans="1:4" x14ac:dyDescent="0.25">
      <c r="A28" t="s">
        <v>119</v>
      </c>
      <c r="B28" t="str">
        <f>"6"</f>
        <v>6</v>
      </c>
      <c r="C28" t="s">
        <v>125</v>
      </c>
      <c r="D28" t="s">
        <v>125</v>
      </c>
    </row>
    <row r="29" spans="1:4" x14ac:dyDescent="0.25">
      <c r="A29" t="s">
        <v>119</v>
      </c>
      <c r="B29" t="str">
        <f>"7"</f>
        <v>7</v>
      </c>
      <c r="C29" t="s">
        <v>50</v>
      </c>
      <c r="D29" t="s">
        <v>50</v>
      </c>
    </row>
    <row r="30" spans="1:4" x14ac:dyDescent="0.25">
      <c r="A30" t="s">
        <v>128</v>
      </c>
      <c r="B30" t="str">
        <f>"1"</f>
        <v>1</v>
      </c>
      <c r="C30" t="s">
        <v>130</v>
      </c>
      <c r="D30" t="s">
        <v>130</v>
      </c>
    </row>
    <row r="31" spans="1:4" x14ac:dyDescent="0.25">
      <c r="A31" t="s">
        <v>128</v>
      </c>
      <c r="B31" t="str">
        <f>"2"</f>
        <v>2</v>
      </c>
      <c r="C31" t="s">
        <v>131</v>
      </c>
      <c r="D31" t="s">
        <v>131</v>
      </c>
    </row>
    <row r="32" spans="1:4" x14ac:dyDescent="0.25">
      <c r="A32" t="s">
        <v>128</v>
      </c>
      <c r="B32" t="str">
        <f>"3"</f>
        <v>3</v>
      </c>
      <c r="C32" t="s">
        <v>132</v>
      </c>
      <c r="D32" t="s">
        <v>132</v>
      </c>
    </row>
    <row r="33" spans="1:4" x14ac:dyDescent="0.25">
      <c r="A33" t="s">
        <v>128</v>
      </c>
      <c r="B33" t="str">
        <f>"4"</f>
        <v>4</v>
      </c>
      <c r="C33" t="s">
        <v>133</v>
      </c>
      <c r="D33" t="s">
        <v>133</v>
      </c>
    </row>
    <row r="34" spans="1:4" x14ac:dyDescent="0.25">
      <c r="A34" t="s">
        <v>128</v>
      </c>
      <c r="B34" t="str">
        <f>"5"</f>
        <v>5</v>
      </c>
      <c r="C34" t="s">
        <v>89</v>
      </c>
      <c r="D34" t="s">
        <v>89</v>
      </c>
    </row>
    <row r="35" spans="1:4" x14ac:dyDescent="0.25">
      <c r="A35" t="s">
        <v>128</v>
      </c>
      <c r="B35" t="str">
        <f>"6"</f>
        <v>6</v>
      </c>
      <c r="C35" t="s">
        <v>50</v>
      </c>
      <c r="D35" t="s">
        <v>50</v>
      </c>
    </row>
    <row r="36" spans="1:4" x14ac:dyDescent="0.25">
      <c r="A36" t="s">
        <v>136</v>
      </c>
      <c r="B36" t="str">
        <f>"1"</f>
        <v>1</v>
      </c>
      <c r="C36" t="s">
        <v>138</v>
      </c>
      <c r="D36" t="s">
        <v>138</v>
      </c>
    </row>
    <row r="37" spans="1:4" x14ac:dyDescent="0.25">
      <c r="A37" t="s">
        <v>136</v>
      </c>
      <c r="B37" t="str">
        <f>"2"</f>
        <v>2</v>
      </c>
      <c r="C37" t="s">
        <v>139</v>
      </c>
      <c r="D37" t="s">
        <v>139</v>
      </c>
    </row>
    <row r="38" spans="1:4" x14ac:dyDescent="0.25">
      <c r="A38" t="s">
        <v>136</v>
      </c>
      <c r="B38" t="str">
        <f>"3"</f>
        <v>3</v>
      </c>
      <c r="C38" t="s">
        <v>140</v>
      </c>
      <c r="D38" t="s">
        <v>140</v>
      </c>
    </row>
    <row r="39" spans="1:4" x14ac:dyDescent="0.25">
      <c r="A39" t="s">
        <v>136</v>
      </c>
      <c r="B39" t="str">
        <f>"4"</f>
        <v>4</v>
      </c>
      <c r="C39" t="s">
        <v>141</v>
      </c>
      <c r="D39" t="s">
        <v>141</v>
      </c>
    </row>
    <row r="40" spans="1:4" x14ac:dyDescent="0.25">
      <c r="A40" t="s">
        <v>136</v>
      </c>
      <c r="B40" t="str">
        <f>"5"</f>
        <v>5</v>
      </c>
      <c r="C40" t="s">
        <v>50</v>
      </c>
      <c r="D40" t="s">
        <v>50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F41"/>
  <sheetViews>
    <sheetView tabSelected="1" workbookViewId="0">
      <pane ySplit="1" topLeftCell="A28" activePane="bottomLeft" state="frozen"/>
      <selection pane="bottomLeft" activeCell="C37" sqref="C37"/>
    </sheetView>
  </sheetViews>
  <sheetFormatPr defaultRowHeight="15" x14ac:dyDescent="0.25"/>
  <cols>
    <col min="1" max="1" width="16.140625" bestFit="1" customWidth="1"/>
    <col min="2" max="2" width="23.5703125" bestFit="1" customWidth="1"/>
    <col min="3" max="3" width="16.7109375" bestFit="1" customWidth="1"/>
  </cols>
  <sheetData>
    <row r="1" spans="1:6" s="3" customFormat="1" x14ac:dyDescent="0.25">
      <c r="A1" s="3" t="s">
        <v>10</v>
      </c>
      <c r="B1" s="3" t="s">
        <v>8</v>
      </c>
      <c r="C1" s="3" t="s">
        <v>15</v>
      </c>
    </row>
    <row r="2" spans="1:6" x14ac:dyDescent="0.25">
      <c r="A2" t="s">
        <v>195</v>
      </c>
      <c r="B2" t="s">
        <v>22</v>
      </c>
      <c r="C2" t="b">
        <v>0</v>
      </c>
      <c r="E2" s="14"/>
      <c r="F2" s="14"/>
    </row>
    <row r="3" spans="1:6" x14ac:dyDescent="0.25">
      <c r="A3" t="s">
        <v>196</v>
      </c>
      <c r="B3" t="s">
        <v>49</v>
      </c>
      <c r="C3" t="b">
        <v>0</v>
      </c>
      <c r="E3" s="14"/>
      <c r="F3" s="14"/>
    </row>
    <row r="4" spans="1:6" x14ac:dyDescent="0.25">
      <c r="A4" t="s">
        <v>126</v>
      </c>
      <c r="B4" t="s">
        <v>22</v>
      </c>
      <c r="C4" t="b">
        <v>0</v>
      </c>
      <c r="E4" s="14"/>
      <c r="F4" s="14"/>
    </row>
    <row r="5" spans="1:6" x14ac:dyDescent="0.25">
      <c r="A5" t="s">
        <v>116</v>
      </c>
      <c r="B5" t="s">
        <v>22</v>
      </c>
      <c r="C5" t="b">
        <v>0</v>
      </c>
      <c r="E5" s="14"/>
      <c r="F5" s="14"/>
    </row>
    <row r="6" spans="1:6" x14ac:dyDescent="0.25">
      <c r="A6" t="s">
        <v>67</v>
      </c>
      <c r="B6" t="s">
        <v>60</v>
      </c>
      <c r="C6" t="b">
        <v>0</v>
      </c>
      <c r="E6" s="14"/>
      <c r="F6" s="14"/>
    </row>
    <row r="7" spans="1:6" x14ac:dyDescent="0.25">
      <c r="A7" t="s">
        <v>161</v>
      </c>
      <c r="B7" t="s">
        <v>22</v>
      </c>
      <c r="C7" t="b">
        <v>0</v>
      </c>
      <c r="E7" s="14"/>
      <c r="F7" s="14"/>
    </row>
    <row r="8" spans="1:6" x14ac:dyDescent="0.25">
      <c r="A8" t="s">
        <v>166</v>
      </c>
      <c r="B8" t="s">
        <v>49</v>
      </c>
      <c r="C8" t="b">
        <v>0</v>
      </c>
      <c r="E8" s="14"/>
      <c r="F8" s="14"/>
    </row>
    <row r="9" spans="1:6" x14ac:dyDescent="0.25">
      <c r="A9" t="s">
        <v>185</v>
      </c>
      <c r="B9" t="s">
        <v>22</v>
      </c>
      <c r="C9" t="b">
        <v>0</v>
      </c>
      <c r="E9" s="14"/>
      <c r="F9" s="14"/>
    </row>
    <row r="10" spans="1:6" x14ac:dyDescent="0.25">
      <c r="A10" t="s">
        <v>155</v>
      </c>
      <c r="B10" t="s">
        <v>22</v>
      </c>
      <c r="C10" t="b">
        <v>0</v>
      </c>
      <c r="E10" s="14"/>
      <c r="F10" s="14"/>
    </row>
    <row r="11" spans="1:6" x14ac:dyDescent="0.25">
      <c r="A11" t="s">
        <v>159</v>
      </c>
      <c r="B11" t="s">
        <v>49</v>
      </c>
      <c r="C11" t="b">
        <v>0</v>
      </c>
      <c r="E11" s="14"/>
      <c r="F11" s="14"/>
    </row>
    <row r="12" spans="1:6" x14ac:dyDescent="0.25">
      <c r="A12" t="s">
        <v>186</v>
      </c>
      <c r="B12" t="s">
        <v>22</v>
      </c>
      <c r="C12" t="b">
        <v>0</v>
      </c>
      <c r="E12" s="14"/>
      <c r="F12" s="14"/>
    </row>
    <row r="13" spans="1:6" x14ac:dyDescent="0.25">
      <c r="A13" t="s">
        <v>170</v>
      </c>
      <c r="B13" t="s">
        <v>49</v>
      </c>
      <c r="C13" t="b">
        <v>0</v>
      </c>
      <c r="E13" s="14"/>
      <c r="F13" s="14"/>
    </row>
    <row r="14" spans="1:6" x14ac:dyDescent="0.25">
      <c r="A14" t="s">
        <v>187</v>
      </c>
      <c r="B14" t="s">
        <v>22</v>
      </c>
      <c r="C14" t="b">
        <v>0</v>
      </c>
      <c r="E14" s="14"/>
      <c r="F14" s="14"/>
    </row>
    <row r="15" spans="1:6" x14ac:dyDescent="0.25">
      <c r="A15" t="s">
        <v>183</v>
      </c>
      <c r="B15" t="s">
        <v>22</v>
      </c>
      <c r="C15" t="b">
        <v>0</v>
      </c>
      <c r="E15" s="14"/>
      <c r="F15" s="14"/>
    </row>
    <row r="16" spans="1:6" x14ac:dyDescent="0.25">
      <c r="A16" t="s">
        <v>142</v>
      </c>
      <c r="B16" t="s">
        <v>22</v>
      </c>
      <c r="C16" t="b">
        <v>0</v>
      </c>
      <c r="E16" s="14"/>
      <c r="F16" s="14"/>
    </row>
    <row r="17" spans="1:6" x14ac:dyDescent="0.25">
      <c r="A17" t="s">
        <v>101</v>
      </c>
      <c r="B17" t="s">
        <v>49</v>
      </c>
      <c r="C17" t="b">
        <v>0</v>
      </c>
      <c r="E17" s="14"/>
      <c r="F17" s="14"/>
    </row>
    <row r="18" spans="1:6" x14ac:dyDescent="0.25">
      <c r="A18" t="s">
        <v>73</v>
      </c>
      <c r="B18" t="s">
        <v>69</v>
      </c>
      <c r="C18" t="b">
        <v>0</v>
      </c>
      <c r="E18" s="14"/>
      <c r="F18" s="14"/>
    </row>
    <row r="19" spans="1:6" x14ac:dyDescent="0.25">
      <c r="A19" t="s">
        <v>70</v>
      </c>
      <c r="B19" t="s">
        <v>69</v>
      </c>
      <c r="C19" t="b">
        <v>0</v>
      </c>
      <c r="E19" s="14"/>
      <c r="F19" s="14"/>
    </row>
    <row r="20" spans="1:6" x14ac:dyDescent="0.25">
      <c r="A20" t="s">
        <v>72</v>
      </c>
      <c r="B20" t="s">
        <v>69</v>
      </c>
      <c r="C20" t="b">
        <v>0</v>
      </c>
      <c r="E20" s="14"/>
      <c r="F20" s="14"/>
    </row>
    <row r="21" spans="1:6" x14ac:dyDescent="0.25">
      <c r="A21" t="s">
        <v>80</v>
      </c>
      <c r="B21" s="14" t="s">
        <v>22</v>
      </c>
      <c r="C21" t="b">
        <v>0</v>
      </c>
      <c r="E21" s="14"/>
      <c r="F21" s="14"/>
    </row>
    <row r="22" spans="1:6" x14ac:dyDescent="0.25">
      <c r="A22" t="s">
        <v>82</v>
      </c>
      <c r="B22" s="6" t="s">
        <v>49</v>
      </c>
      <c r="C22" t="b">
        <v>0</v>
      </c>
      <c r="E22" s="14"/>
      <c r="F22" s="14"/>
    </row>
    <row r="23" spans="1:6" x14ac:dyDescent="0.25">
      <c r="A23" t="s">
        <v>81</v>
      </c>
      <c r="B23" s="6" t="s">
        <v>49</v>
      </c>
      <c r="C23" t="b">
        <v>0</v>
      </c>
      <c r="E23" s="14"/>
      <c r="F23" s="14"/>
    </row>
    <row r="24" spans="1:6" x14ac:dyDescent="0.25">
      <c r="A24" t="s">
        <v>192</v>
      </c>
      <c r="B24" t="s">
        <v>22</v>
      </c>
      <c r="C24" t="b">
        <v>0</v>
      </c>
      <c r="E24" s="14"/>
      <c r="F24" s="14"/>
    </row>
    <row r="25" spans="1:6" x14ac:dyDescent="0.25">
      <c r="A25" t="s">
        <v>191</v>
      </c>
      <c r="B25" t="s">
        <v>22</v>
      </c>
      <c r="C25" t="b">
        <v>0</v>
      </c>
      <c r="E25" s="14"/>
      <c r="F25" s="14"/>
    </row>
    <row r="26" spans="1:6" x14ac:dyDescent="0.25">
      <c r="A26" t="s">
        <v>84</v>
      </c>
      <c r="B26" t="s">
        <v>22</v>
      </c>
      <c r="C26" t="b">
        <v>0</v>
      </c>
      <c r="E26" s="14"/>
      <c r="F26" s="14"/>
    </row>
    <row r="27" spans="1:6" x14ac:dyDescent="0.25">
      <c r="A27" t="s">
        <v>188</v>
      </c>
      <c r="B27" t="s">
        <v>22</v>
      </c>
      <c r="C27" t="b">
        <v>0</v>
      </c>
      <c r="E27" s="14"/>
      <c r="F27" s="14"/>
    </row>
    <row r="28" spans="1:6" x14ac:dyDescent="0.25">
      <c r="A28" t="s">
        <v>77</v>
      </c>
      <c r="B28" s="14" t="s">
        <v>22</v>
      </c>
      <c r="C28" t="b">
        <v>0</v>
      </c>
      <c r="E28" s="14"/>
      <c r="F28" s="14"/>
    </row>
    <row r="29" spans="1:6" x14ac:dyDescent="0.25">
      <c r="A29" t="s">
        <v>106</v>
      </c>
      <c r="B29" t="s">
        <v>22</v>
      </c>
      <c r="C29" t="b">
        <v>0</v>
      </c>
      <c r="E29" s="14"/>
      <c r="F29" s="14"/>
    </row>
    <row r="30" spans="1:6" x14ac:dyDescent="0.25">
      <c r="A30" t="s">
        <v>79</v>
      </c>
      <c r="B30" t="s">
        <v>22</v>
      </c>
      <c r="C30" t="b">
        <v>0</v>
      </c>
      <c r="E30" s="14"/>
      <c r="F30" s="14"/>
    </row>
    <row r="31" spans="1:6" x14ac:dyDescent="0.25">
      <c r="A31" t="s">
        <v>135</v>
      </c>
      <c r="B31" t="s">
        <v>22</v>
      </c>
      <c r="C31" t="b">
        <v>0</v>
      </c>
      <c r="E31" s="14"/>
      <c r="F31" s="14"/>
    </row>
    <row r="32" spans="1:6" x14ac:dyDescent="0.25">
      <c r="A32" t="s">
        <v>152</v>
      </c>
      <c r="B32" t="s">
        <v>69</v>
      </c>
      <c r="C32" t="b">
        <v>0</v>
      </c>
      <c r="E32" s="14"/>
    </row>
    <row r="33" spans="1:6" x14ac:dyDescent="0.25">
      <c r="A33" t="s">
        <v>153</v>
      </c>
      <c r="B33" t="s">
        <v>69</v>
      </c>
      <c r="C33" t="b">
        <v>0</v>
      </c>
      <c r="E33" s="14"/>
    </row>
    <row r="34" spans="1:6" x14ac:dyDescent="0.25">
      <c r="A34" t="s">
        <v>184</v>
      </c>
      <c r="B34" t="s">
        <v>22</v>
      </c>
      <c r="C34" t="b">
        <v>0</v>
      </c>
      <c r="E34" s="14"/>
      <c r="F34" s="14"/>
    </row>
    <row r="35" spans="1:6" x14ac:dyDescent="0.25">
      <c r="A35" t="s">
        <v>220</v>
      </c>
      <c r="B35" t="s">
        <v>49</v>
      </c>
      <c r="C35" t="b">
        <v>0</v>
      </c>
      <c r="E35" s="14"/>
      <c r="F35" s="14"/>
    </row>
    <row r="36" spans="1:6" x14ac:dyDescent="0.25">
      <c r="A36" t="s">
        <v>222</v>
      </c>
      <c r="B36" t="s">
        <v>49</v>
      </c>
      <c r="C36" t="b">
        <v>0</v>
      </c>
      <c r="E36" s="14"/>
      <c r="F36" s="14"/>
    </row>
    <row r="38" spans="1:6" x14ac:dyDescent="0.25">
      <c r="A38" t="s">
        <v>217</v>
      </c>
      <c r="B38" t="s">
        <v>60</v>
      </c>
      <c r="C38" t="b">
        <v>0</v>
      </c>
    </row>
    <row r="39" spans="1:6" x14ac:dyDescent="0.25">
      <c r="A39" t="s">
        <v>65</v>
      </c>
      <c r="B39" s="11" t="s">
        <v>49</v>
      </c>
      <c r="C39" t="b">
        <v>0</v>
      </c>
    </row>
    <row r="40" spans="1:6" x14ac:dyDescent="0.25">
      <c r="A40" t="s">
        <v>66</v>
      </c>
      <c r="B40" t="s">
        <v>60</v>
      </c>
      <c r="C40" t="b">
        <v>0</v>
      </c>
    </row>
    <row r="41" spans="1:6" x14ac:dyDescent="0.25">
      <c r="A41" t="s">
        <v>200</v>
      </c>
      <c r="B41" t="s">
        <v>49</v>
      </c>
      <c r="C41" t="b">
        <v>0</v>
      </c>
    </row>
  </sheetData>
  <sortState xmlns:xlrd2="http://schemas.microsoft.com/office/spreadsheetml/2017/richdata2" ref="E3:F84">
    <sortCondition ref="E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2019-09-17T13:41:32Z</dcterms:modified>
</cp:coreProperties>
</file>