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BAF0C4D-A8A6-4AB7-8A80-4A5E581DFEA3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ettings" sheetId="1" r:id="rId1"/>
    <sheet name="survey" sheetId="9" r:id="rId2"/>
    <sheet name="inc" sheetId="2" r:id="rId3"/>
    <sheet name="choices" sheetId="3" r:id="rId4"/>
    <sheet name="calculates" sheetId="7" r:id="rId5"/>
    <sheet name="queries" sheetId="8" r:id="rId6"/>
    <sheet name="prompt_types" sheetId="6" r:id="rId7"/>
    <sheet name="model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3" l="1"/>
  <c r="B32" i="3" l="1"/>
  <c r="B31" i="3"/>
  <c r="B30" i="3"/>
  <c r="B29" i="3"/>
  <c r="B28" i="3" l="1"/>
  <c r="B27" i="3"/>
  <c r="B19" i="3" l="1"/>
  <c r="B26" i="3" l="1"/>
  <c r="B24" i="3" l="1"/>
  <c r="B23" i="3"/>
  <c r="B22" i="3"/>
  <c r="B25" i="3" l="1"/>
  <c r="B21" i="3"/>
  <c r="B20" i="3"/>
  <c r="B18" i="3" l="1"/>
  <c r="B17" i="3"/>
  <c r="B16" i="3"/>
  <c r="B15" i="3"/>
  <c r="B14" i="3"/>
  <c r="B13" i="3"/>
  <c r="B12" i="3"/>
  <c r="B11" i="3" l="1"/>
  <c r="B10" i="3"/>
  <c r="B9" i="3"/>
  <c r="B7" i="3" l="1"/>
  <c r="B6" i="3"/>
  <c r="B5" i="3"/>
  <c r="B4" i="3"/>
  <c r="B3" i="3"/>
  <c r="B2" i="3"/>
</calcChain>
</file>

<file path=xl/sharedStrings.xml><?xml version="1.0" encoding="utf-8"?>
<sst xmlns="http://schemas.openxmlformats.org/spreadsheetml/2006/main" count="918" uniqueCount="437">
  <si>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</si>
  <si>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</si>
  <si>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</si>
  <si>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</si>
  <si>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</si>
  <si>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</si>
  <si>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</si>
  <si>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</si>
  <si>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</si>
  <si>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</si>
  <si>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</si>
  <si>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</si>
  <si>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</si>
  <si>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</si>
  <si>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</si>
  <si>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</si>
  <si>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</si>
  <si>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</si>
  <si>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</si>
  <si>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</si>
  <si>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</si>
  <si>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</si>
  <si>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</si>
  <si>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</si>
  <si>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</si>
  <si>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</si>
  <si>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</si>
  <si>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</si>
  <si>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</si>
  <si>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</si>
  <si>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</si>
  <si>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</si>
  <si>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</si>
  <si>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note</t>
  </si>
  <si>
    <t>calculation_name</t>
  </si>
  <si>
    <t>display.prompt.text.english</t>
  </si>
  <si>
    <t>english</t>
  </si>
  <si>
    <t>display.locale.text.english</t>
  </si>
  <si>
    <t>display.title.text.english</t>
  </si>
  <si>
    <t>integer</t>
  </si>
  <si>
    <t>NUMEST</t>
  </si>
  <si>
    <t>DATINC</t>
  </si>
  <si>
    <t>TABZ</t>
  </si>
  <si>
    <t>Zona</t>
  </si>
  <si>
    <t>CAMO</t>
  </si>
  <si>
    <t>text</t>
  </si>
  <si>
    <t>NOMECRI</t>
  </si>
  <si>
    <t>NOMERESP</t>
  </si>
  <si>
    <t>DOB</t>
  </si>
  <si>
    <t>select_one</t>
  </si>
  <si>
    <t>sexo</t>
  </si>
  <si>
    <t>Masculino</t>
  </si>
  <si>
    <t>CARTVIS</t>
  </si>
  <si>
    <t>sim/não</t>
  </si>
  <si>
    <t>Sim</t>
  </si>
  <si>
    <t>Não</t>
  </si>
  <si>
    <t>if</t>
  </si>
  <si>
    <t>data('CARTVIS') == '1'</t>
  </si>
  <si>
    <t>end if</t>
  </si>
  <si>
    <t>data('CARTVIS') == '2'</t>
  </si>
  <si>
    <t>INTINICI</t>
  </si>
  <si>
    <t>VENAOVAS</t>
  </si>
  <si>
    <t>Temperatura</t>
  </si>
  <si>
    <t>BRACOCRI</t>
  </si>
  <si>
    <t>Braço</t>
  </si>
  <si>
    <t>MOTCONT</t>
  </si>
  <si>
    <t>Consulta</t>
  </si>
  <si>
    <t>Motivo</t>
  </si>
  <si>
    <t>Desde dia</t>
  </si>
  <si>
    <t>FEBRE</t>
  </si>
  <si>
    <t>Febre</t>
  </si>
  <si>
    <t>DIARREIA</t>
  </si>
  <si>
    <t>Diarreia</t>
  </si>
  <si>
    <t>VOMITO</t>
  </si>
  <si>
    <t>TEMPERATURA</t>
  </si>
  <si>
    <t>RENORREI</t>
  </si>
  <si>
    <t>Tosse</t>
  </si>
  <si>
    <t>DIFRESP</t>
  </si>
  <si>
    <t>CONVULSA</t>
  </si>
  <si>
    <t>Convulsão</t>
  </si>
  <si>
    <t>OSIMP</t>
  </si>
  <si>
    <t>TRATAMENT</t>
  </si>
  <si>
    <t>data('TRATAMENT') =='1'</t>
  </si>
  <si>
    <t>TRATQUAL</t>
  </si>
  <si>
    <t>PODEVAC</t>
  </si>
  <si>
    <t>NVACPOR</t>
  </si>
  <si>
    <t>DATVACVAS</t>
  </si>
  <si>
    <t>HORVACVAS</t>
  </si>
  <si>
    <t>ENFERMEI</t>
  </si>
  <si>
    <t>ASSISTEN</t>
  </si>
  <si>
    <t>Assistente</t>
  </si>
  <si>
    <t>data('PODEVAC')=='2'</t>
  </si>
  <si>
    <t>REGNO</t>
  </si>
  <si>
    <t>ID</t>
  </si>
  <si>
    <t>RANDOM1</t>
  </si>
  <si>
    <t>RANDOM2</t>
  </si>
  <si>
    <t>data('MOTCONT')=='2'</t>
  </si>
  <si>
    <t>PODEINC</t>
  </si>
  <si>
    <t>data('PODEINC')=='2'</t>
  </si>
  <si>
    <t>IDADEANO</t>
  </si>
  <si>
    <t>IDADEMES</t>
  </si>
  <si>
    <t>data('DOB')=="D:NS,M:NS,Y:NS"</t>
  </si>
  <si>
    <t>data('dobns') != null</t>
  </si>
  <si>
    <t>dobns</t>
  </si>
  <si>
    <t>datens</t>
  </si>
  <si>
    <t>ns</t>
  </si>
  <si>
    <t>assign</t>
  </si>
  <si>
    <t>"D:NS,M:NS,Y:NS"</t>
  </si>
  <si>
    <t>adate.today()</t>
  </si>
  <si>
    <t>Nome de criança</t>
  </si>
  <si>
    <t>Study number</t>
  </si>
  <si>
    <t>Número de estudo</t>
  </si>
  <si>
    <t>Child's name</t>
  </si>
  <si>
    <t>Data de nascimento</t>
  </si>
  <si>
    <t>Day of birth</t>
  </si>
  <si>
    <t>Mother/guardian confirmed that the child did not receive measles vaccine</t>
  </si>
  <si>
    <t>Temperatur</t>
  </si>
  <si>
    <t>Middle upper arm circumference</t>
  </si>
  <si>
    <t>Reason for contact with the pediatric ward</t>
  </si>
  <si>
    <t>Motivo de contato com a pediatria</t>
  </si>
  <si>
    <t>Since day</t>
  </si>
  <si>
    <t>Fever</t>
  </si>
  <si>
    <t>Diarrhea</t>
  </si>
  <si>
    <t>Vomit</t>
  </si>
  <si>
    <t>Rinorreia (ranho)</t>
  </si>
  <si>
    <t>Cough</t>
  </si>
  <si>
    <t>Runny nose</t>
  </si>
  <si>
    <t>Respiratory difficulty</t>
  </si>
  <si>
    <t>Dificuldade respiratória</t>
  </si>
  <si>
    <t>Convulsion</t>
  </si>
  <si>
    <t>Other symptoms</t>
  </si>
  <si>
    <t>Why?</t>
  </si>
  <si>
    <t>Can the child receive a vaccine (VAS) today?</t>
  </si>
  <si>
    <t>Can the child be included today?</t>
  </si>
  <si>
    <t>Porque?</t>
  </si>
  <si>
    <t>sim/não/ns</t>
  </si>
  <si>
    <t>Did the child receive any treatments?</t>
  </si>
  <si>
    <t>A criança recebeu algum tratamento?</t>
  </si>
  <si>
    <t>O cartão de vacina foi visto?</t>
  </si>
  <si>
    <t>Was the vaccine card seen?</t>
  </si>
  <si>
    <t>Data da vacinação</t>
  </si>
  <si>
    <t>Date of vaccination</t>
  </si>
  <si>
    <t>Hora da vacinação</t>
  </si>
  <si>
    <t>Nurse</t>
  </si>
  <si>
    <t>Assistant</t>
  </si>
  <si>
    <t>NINCPOR</t>
  </si>
  <si>
    <t>select_multiple</t>
  </si>
  <si>
    <t>Register number (triage survey)</t>
  </si>
  <si>
    <t>Número de registo (ficha de triagem)</t>
  </si>
  <si>
    <t>query_name</t>
  </si>
  <si>
    <t>query_type</t>
  </si>
  <si>
    <t>uri</t>
  </si>
  <si>
    <t>callback</t>
  </si>
  <si>
    <t>csv</t>
  </si>
  <si>
    <t>bairro_csv</t>
  </si>
  <si>
    <t>tabz_csv</t>
  </si>
  <si>
    <t>"TABZ.csv"</t>
  </si>
  <si>
    <t>select_one_dropdown</t>
  </si>
  <si>
    <t>BAIRRO</t>
  </si>
  <si>
    <t>Neighborhood</t>
  </si>
  <si>
    <t>Bairro</t>
  </si>
  <si>
    <t>Zone</t>
  </si>
  <si>
    <t>choice_filter</t>
  </si>
  <si>
    <t>Dont't know</t>
  </si>
  <si>
    <t>Yes</t>
  </si>
  <si>
    <t>No</t>
  </si>
  <si>
    <t>Male</t>
  </si>
  <si>
    <t>Female</t>
  </si>
  <si>
    <t>Internamento</t>
  </si>
  <si>
    <t>Consultation</t>
  </si>
  <si>
    <t>Hospitalization</t>
  </si>
  <si>
    <t>else</t>
  </si>
  <si>
    <t>_.chain(context)
.uniq(function(x) {
return x.BAIRRONR
})
.map(function(place){
return {
data_value:place.BAIRRONR,
display:{title: {text: place.BAIRRO} } };
}).value()</t>
  </si>
  <si>
    <t>choice_item.BAIRRONR === data('BAIRRO')</t>
  </si>
  <si>
    <t>_.map(context, function(place){place.data_value = place.TABZ;
place.display = {title: {text: place.ZONE} };
return place;
})</t>
  </si>
  <si>
    <t>Age - year(s)</t>
  </si>
  <si>
    <t>Age - month(s)</t>
  </si>
  <si>
    <t>Idade - ano(s)</t>
  </si>
  <si>
    <t>Idade - mes(es)</t>
  </si>
  <si>
    <t>constraint</t>
  </si>
  <si>
    <t>display.constraint_message.text.english</t>
  </si>
  <si>
    <t>display.constraint_message.text</t>
  </si>
  <si>
    <t>display.hint.text</t>
  </si>
  <si>
    <t>display.hint.text.english</t>
  </si>
  <si>
    <t>Escreva a temperatura com 1 decimal</t>
  </si>
  <si>
    <t>Write the temperature with 1 decimal</t>
  </si>
  <si>
    <t>Must be between 50 and 342 and a even number:</t>
  </si>
  <si>
    <t>Deve estar entre 50 e 342 e um número par:</t>
  </si>
  <si>
    <t>data('DATINC')</t>
  </si>
  <si>
    <t>camons</t>
  </si>
  <si>
    <t>data('camons') !=null</t>
  </si>
  <si>
    <t>Não sabe</t>
  </si>
  <si>
    <t>ID (PSB)</t>
  </si>
  <si>
    <t>ID (BHP)</t>
  </si>
  <si>
    <t>Outros sintomas</t>
  </si>
  <si>
    <t>Primeiro número de randomização</t>
  </si>
  <si>
    <t>Segundo número de randomização</t>
  </si>
  <si>
    <t>enf</t>
  </si>
  <si>
    <t>ass</t>
  </si>
  <si>
    <t>SARVAC</t>
  </si>
  <si>
    <t>Has the child previously received the measles vaccine</t>
  </si>
  <si>
    <t>A criança recebeu a vacina do sarampo</t>
  </si>
  <si>
    <t>CONSENT</t>
  </si>
  <si>
    <t>Does the mother/father/guardian consent to enrolment?</t>
  </si>
  <si>
    <t>data('CONSENT') == '1'</t>
  </si>
  <si>
    <t>First randomization number</t>
  </si>
  <si>
    <t>Second randomization number</t>
  </si>
  <si>
    <t>&lt;font color = "red"&gt;End the enrolment as consent has not been obtained&lt;/font &gt;</t>
  </si>
  <si>
    <t>&lt;font color = "red"&gt; Finalize a inclusão porque o consentimento não foi dado &lt;/font&gt;</t>
  </si>
  <si>
    <t>tratament</t>
  </si>
  <si>
    <t>Treatment 1</t>
  </si>
  <si>
    <t>Treatment 2</t>
  </si>
  <si>
    <t>Treatment 3</t>
  </si>
  <si>
    <t>Treatment 4</t>
  </si>
  <si>
    <t>Tratamento 1</t>
  </si>
  <si>
    <t>Tratamento 2</t>
  </si>
  <si>
    <t>Tratamento 3</t>
  </si>
  <si>
    <t>Tratamento 4</t>
  </si>
  <si>
    <t>TRATQUALOU</t>
  </si>
  <si>
    <t>Time of vaccination</t>
  </si>
  <si>
    <t>INC</t>
  </si>
  <si>
    <t>data('BRACOCRI') &lt;110</t>
  </si>
  <si>
    <t>Upper middle arm circumference is smaller than 110 mm ({{data.BRACOCRI}})</t>
  </si>
  <si>
    <t>data('TEMPERATURA')&gt;38</t>
  </si>
  <si>
    <t>The child is not to be included, since:</t>
  </si>
  <si>
    <t>data('VENAOVAS') == '2'</t>
  </si>
  <si>
    <t>Mother/guardian could not confirm that the child did not receive measles vaccine</t>
  </si>
  <si>
    <t>data('SARVAC') == '1'</t>
  </si>
  <si>
    <t>The child has previously received the measles vaccine</t>
  </si>
  <si>
    <t>data('RANDOM2')&lt;13 &amp;&amp; data('RANDOM2')&gt;0 || data('INC') == '2'</t>
  </si>
  <si>
    <t>data('INC') == '1'</t>
  </si>
  <si>
    <t>Other:</t>
  </si>
  <si>
    <t>Outro:</t>
  </si>
  <si>
    <t>select_one_with_other</t>
  </si>
  <si>
    <t>START</t>
  </si>
  <si>
    <t>now()</t>
  </si>
  <si>
    <t>time</t>
  </si>
  <si>
    <t>inputAttributes.type</t>
  </si>
  <si>
    <t>number</t>
  </si>
  <si>
    <t>freebase.decimalPlaces(data('TEMPERATURA'))==1 || data('CONSENT') == '2'</t>
  </si>
  <si>
    <t>adate.diffInDays(data('DATINC'), data('INTINICI'))&lt;1 || adate.hasUncertainty(data('INTINICI')) ||data('CONSENT') == '2'</t>
  </si>
  <si>
    <t>The temperature is greater than 37.9 ({{data.TEMPERATURA}})</t>
  </si>
  <si>
    <t>The nurse assessed that the child should not be included</t>
  </si>
  <si>
    <t>A enfermeira avaliou que a criança não deveria ser incluída</t>
  </si>
  <si>
    <t>Mãe/tutor não pôde confirmar que a criança não recebeu a vacina do sarampo</t>
  </si>
  <si>
    <t>MADTRIAL_INC</t>
  </si>
  <si>
    <t>MADtrial - Inclusion</t>
  </si>
  <si>
    <t>MADtrial - Inclusão</t>
  </si>
  <si>
    <t>TELEMOVEL1</t>
  </si>
  <si>
    <t>Mother</t>
  </si>
  <si>
    <t>Father</t>
  </si>
  <si>
    <t>TELEINF1</t>
  </si>
  <si>
    <t>TELEMOVEL2</t>
  </si>
  <si>
    <t>TELEINF2</t>
  </si>
  <si>
    <t>TELEMOVEL3</t>
  </si>
  <si>
    <t>TELEINF3</t>
  </si>
  <si>
    <t>Phone number 1</t>
  </si>
  <si>
    <t>Phone number 2</t>
  </si>
  <si>
    <t>Phone number 3</t>
  </si>
  <si>
    <t>CNO</t>
  </si>
  <si>
    <t>nsID</t>
  </si>
  <si>
    <t>Didn't suceed to identify ID</t>
  </si>
  <si>
    <t>REGIDC</t>
  </si>
  <si>
    <t>idns</t>
  </si>
  <si>
    <t>data('idns') != null</t>
  </si>
  <si>
    <t>cnons</t>
  </si>
  <si>
    <t>data('cnons') != null</t>
  </si>
  <si>
    <t>Mãe</t>
  </si>
  <si>
    <t>Pai</t>
  </si>
  <si>
    <t>CAMOONDE</t>
  </si>
  <si>
    <t>Onde?</t>
  </si>
  <si>
    <t>Where?</t>
  </si>
  <si>
    <t>data('IDADEMES')&lt;13 || data('DOB')!="D:NS,M:NS,Y:NS"</t>
  </si>
  <si>
    <t>data('IDADEANO')&lt;6 || data('DOB')!="D:NS,M:NS,Y:NS"</t>
  </si>
  <si>
    <t>adate.diffInDays(data('DATINC'), data('DOB'))&lt;1 || adate.hasUncertainty(data('DOB'))</t>
  </si>
  <si>
    <t>data('TELEMOVEL1') &gt; 99999999 &amp;&amp; data('TELEMOVEL1') &lt; 1000000000 || data('CONSENT') == '2'</t>
  </si>
  <si>
    <t>data('TELEMOVEL3') &gt; 99999999 &amp;&amp; data('TELEMOVEL3') &lt; 1000000000 || data('CONSENT') == '2'</t>
  </si>
  <si>
    <t>data('TELEMOVEL2') &gt; 99999999 &amp;&amp; data('TELEMOVEL2') &lt; 1000000000 || data('CONSENT') == '2'</t>
  </si>
  <si>
    <t>The date cannot be in the future:</t>
  </si>
  <si>
    <t>A data não pode estar no futuro:</t>
  </si>
  <si>
    <t>Must be 7 digits long:</t>
  </si>
  <si>
    <t>Must be less than 13:</t>
  </si>
  <si>
    <t>Deve ser menor que 13:</t>
  </si>
  <si>
    <t>A criança deve ter menos de 6 anos de idade:</t>
  </si>
  <si>
    <t>The child must be younger than 6 years old:</t>
  </si>
  <si>
    <t>Must be 9 digits long:</t>
  </si>
  <si>
    <t>Must have 1 decimal:</t>
  </si>
  <si>
    <t>Deve ter 1 decimal:</t>
  </si>
  <si>
    <t>do section inc</t>
  </si>
  <si>
    <t>SEX</t>
  </si>
  <si>
    <t>Sex of the child</t>
  </si>
  <si>
    <t>Sexo da criança</t>
  </si>
  <si>
    <t>regidcns</t>
  </si>
  <si>
    <t>data('regidcns') !=null</t>
  </si>
  <si>
    <t>The nurse assessed that the child should not be vaccinated</t>
  </si>
  <si>
    <t>A enfermeira avaliou que a criança não deve ser vacinada</t>
  </si>
  <si>
    <t>telinf1</t>
  </si>
  <si>
    <t>telinf2</t>
  </si>
  <si>
    <t>Don't have another phone number</t>
  </si>
  <si>
    <t>Não tem outro número de telefone</t>
  </si>
  <si>
    <t>data('TELEINF2') == '3'</t>
  </si>
  <si>
    <t>data('TELEINF3') == '3'</t>
  </si>
  <si>
    <t>data('RANDOM2')&lt;501 &amp;&amp; data('RANDOM1')&gt;0 || data('INC') == '2'</t>
  </si>
  <si>
    <t>Must be 1-500:</t>
  </si>
  <si>
    <t>Must be 1-12:</t>
  </si>
  <si>
    <t>Cannot be negative:</t>
  </si>
  <si>
    <t>Deve ser de 1 a 500:</t>
  </si>
  <si>
    <t>Deve ser de 1 a 12:</t>
  </si>
  <si>
    <t>Não pode ser negativo:</t>
  </si>
  <si>
    <t>RANDOM</t>
  </si>
  <si>
    <t>freebase.randomLabel(data('SEX'),data('RANDOM1'),data('RANDOM2'))</t>
  </si>
  <si>
    <t>Label: &lt;b&gt;{{data.RANDOM}}&lt;/b&gt;</t>
  </si>
  <si>
    <t>Etiqueta: &lt;b&gt;{{data.RANDOM}}&lt;/b&gt;</t>
  </si>
  <si>
    <t>nsREGIDC</t>
  </si>
  <si>
    <t>changeid</t>
  </si>
  <si>
    <t>changetabz</t>
  </si>
  <si>
    <t>edit</t>
  </si>
  <si>
    <t>inc</t>
  </si>
  <si>
    <t>comments</t>
  </si>
  <si>
    <t>Camo</t>
  </si>
  <si>
    <t>House number (camo)</t>
  </si>
  <si>
    <t>Study number: &lt;b&gt;{{data.NUMEST}}&lt;/b&gt;</t>
  </si>
  <si>
    <t>Número de estudo: &lt;b&gt;{{data.NUMEST}}&lt;/b&gt;</t>
  </si>
  <si>
    <t>display.adate.helperText</t>
  </si>
  <si>
    <t>Outro</t>
  </si>
  <si>
    <t>Other</t>
  </si>
  <si>
    <t>selected(data('TRATQUAL'),'77')</t>
  </si>
  <si>
    <t>Don't know</t>
  </si>
  <si>
    <t>Don't have ID</t>
  </si>
  <si>
    <t>Must be 5 digits long:</t>
  </si>
  <si>
    <t>Date of inclusion</t>
  </si>
  <si>
    <t>Data de inclusão</t>
  </si>
  <si>
    <t>Suzete Correia</t>
  </si>
  <si>
    <t>Fatima Caram Cassamá</t>
  </si>
  <si>
    <t>Type of signature</t>
  </si>
  <si>
    <t>Tipo da assinatura</t>
  </si>
  <si>
    <t>CONSENTTIPO</t>
  </si>
  <si>
    <t>signature</t>
  </si>
  <si>
    <t>Signature</t>
  </si>
  <si>
    <t>Assinatura</t>
  </si>
  <si>
    <t>Fingerprint</t>
  </si>
  <si>
    <t>Impressão digital</t>
  </si>
  <si>
    <t>NOMEMAE</t>
  </si>
  <si>
    <t>Nome da mãe</t>
  </si>
  <si>
    <t>Name of mother</t>
  </si>
  <si>
    <t>Who brought the child?</t>
  </si>
  <si>
    <t>Quem trouxe a criança?</t>
  </si>
  <si>
    <t>RESP</t>
  </si>
  <si>
    <t>Name of person</t>
  </si>
  <si>
    <t>Nome da pessoa</t>
  </si>
  <si>
    <t>resp</t>
  </si>
  <si>
    <t>Mothers mother</t>
  </si>
  <si>
    <t>Avó</t>
  </si>
  <si>
    <t>Sibling</t>
  </si>
  <si>
    <t>Irmã(o)</t>
  </si>
  <si>
    <t>data('RESP') != '1' &amp;&amp; data('RESP') != null</t>
  </si>
  <si>
    <t>JAINC</t>
  </si>
  <si>
    <t>Is the child already participating in the study?</t>
  </si>
  <si>
    <t>A criança já está participando do estudo?</t>
  </si>
  <si>
    <t>data('PODEVAC')=='2'|| data('PODEINC')=='2'  || data('JAINC') == '1' || data('BRACOCRI') &lt;110 || data('TEMPERATURA')&gt;37.9 || data('VENAOVAS') == '2' || data('SARVAC') == '1'</t>
  </si>
  <si>
    <t>data('JAINC') == '1'</t>
  </si>
  <si>
    <t>The child already participating in the study</t>
  </si>
  <si>
    <t>image</t>
  </si>
  <si>
    <t>CARTIMG</t>
  </si>
  <si>
    <t>Please take a picture of the vaccine card</t>
  </si>
  <si>
    <t>Por favor, tire uma foto do cartão de vacina</t>
  </si>
  <si>
    <t>regnons</t>
  </si>
  <si>
    <t>data('regnons') != null</t>
  </si>
  <si>
    <t>required</t>
  </si>
  <si>
    <t>data('CARTVIS') != null || data('CONSENT') == '2'</t>
  </si>
  <si>
    <t>data('SARVAC') != null || data('CONSENT') == '2' || data('CARTVIS') == '2'</t>
  </si>
  <si>
    <t>data('VENAOVAS') != null || data('CONSENT') == '2' || data('CARTVIS') == '1'</t>
  </si>
  <si>
    <t>data('PODEVAC') != null || data('CONSENT') == '2'</t>
  </si>
  <si>
    <t>data('PODEINC') != null || data('CONSENT') == '2'</t>
  </si>
  <si>
    <t>data('JAINC') != null || data('CONSENT') == '2'</t>
  </si>
  <si>
    <t>Required value not provided.</t>
  </si>
  <si>
    <t>Valor requerido não fornecido.</t>
  </si>
  <si>
    <t>data('CONSENTTIPO') == '2'</t>
  </si>
  <si>
    <t>The witness signed the consent form</t>
  </si>
  <si>
    <t>TESTEMUNHO</t>
  </si>
  <si>
    <t>O testemunho assina o formulário de consentimento</t>
  </si>
  <si>
    <t>sim</t>
  </si>
  <si>
    <t>A witness has to sign the consent form:</t>
  </si>
  <si>
    <t>selected(data('TESTEMUNHO'),'1') || data('CONSENTTIPO') != '2'</t>
  </si>
  <si>
    <t>OUBAIRRO</t>
  </si>
  <si>
    <t>NUM</t>
  </si>
  <si>
    <t>HORA</t>
  </si>
  <si>
    <t>data('NUM')&gt;0 || data('INC') == '2' || data('changeid') != null || data('changetabz') != null</t>
  </si>
  <si>
    <t>freebase.studyNumber("MAD",4,data('NUM'))</t>
  </si>
  <si>
    <t>adate.hoursMinutes(data('HORA'))</t>
  </si>
  <si>
    <t xml:space="preserve">data('HORVACVAS') != null || data('INC') == '2' </t>
  </si>
  <si>
    <t>TRATIMG</t>
  </si>
  <si>
    <t>What treatments did the child recieve?</t>
  </si>
  <si>
    <t>Qual tratamento foi dado?</t>
  </si>
  <si>
    <t>If the child have a prescription, please take a photo</t>
  </si>
  <si>
    <t>TOSSE</t>
  </si>
  <si>
    <t xml:space="preserve"> </t>
  </si>
  <si>
    <t>Português</t>
  </si>
  <si>
    <t>Deve ter 5 dígitos:</t>
  </si>
  <si>
    <t>Deve ter 7 dígitos:</t>
  </si>
  <si>
    <t>Deve ter 9 dígitos:</t>
  </si>
  <si>
    <t>ID da equipa móvel</t>
  </si>
  <si>
    <t>Equipa móvel ID</t>
  </si>
  <si>
    <t>A mãe/pai/tutor aceita inclusão no estudo?</t>
  </si>
  <si>
    <t>Um testemunho deve assinar o formulário de consentimento:</t>
  </si>
  <si>
    <t>Número de telemovel 1</t>
  </si>
  <si>
    <t>Número de telemovel 2</t>
  </si>
  <si>
    <t>Número de telemovel 3</t>
  </si>
  <si>
    <t>A mãe/tutor confirmou que a criança não recebeu a vacina do sarampo</t>
  </si>
  <si>
    <t>Vômito</t>
  </si>
  <si>
    <t>Se a criança tiver uma receita médica, por favor tire uma foto</t>
  </si>
  <si>
    <t>A criança pode receber uma vacina (VAS) hoje?</t>
  </si>
  <si>
    <t>A criança pode ser incluída hoje?</t>
  </si>
  <si>
    <t>A criança não deve ser incluída, porque:</t>
  </si>
  <si>
    <t>A criança já participa no estudo</t>
  </si>
  <si>
    <t>A braço é menor do que 110 mm ({{data.BRACOCRI}})</t>
  </si>
  <si>
    <t>A temperatura é mais alta do que 37,9 ({{data.TEMPERATURA}})</t>
  </si>
  <si>
    <t>Enfermeira</t>
  </si>
  <si>
    <t>Feminino</t>
  </si>
  <si>
    <t>Não conseguiu identifcar o ID</t>
  </si>
  <si>
    <t>Não tem ID</t>
  </si>
  <si>
    <t>Neighborhood outside project area</t>
  </si>
  <si>
    <t>Bairro fora da área do projeto</t>
  </si>
  <si>
    <t>data('BAIRRO') == 77</t>
  </si>
  <si>
    <t>data('TABZ') == 7777</t>
  </si>
  <si>
    <t>Pleace describe how to find the house</t>
  </si>
  <si>
    <t>Por favor, descreva como encontrar a casa</t>
  </si>
  <si>
    <t>What neighborhood?</t>
  </si>
  <si>
    <t>Que bairro?</t>
  </si>
  <si>
    <t>(data('BRACOCRI')&gt;49 &amp;&amp; data('BRACOCRI')&lt;343 &amp;&amp; data('BRACOCRI')%2 == 0) || data('CONSENT') == '2' || data('BRACOCRI') == 999</t>
  </si>
  <si>
    <t>data('BAIRRO') == 77 || freebase.characters(data('CNO')) == 5</t>
  </si>
  <si>
    <t>data('BAIRRO') != 77</t>
  </si>
  <si>
    <t>(data('ID')&gt;999999  &amp;&amp; data('ID')&lt;10000000) || data('BAIRRO') == 77</t>
  </si>
  <si>
    <t>data('REGIDC') &gt; 99999999 &amp;&amp; data('REGIDC') &lt; 1000000000 || data('BAIRRO') != 77</t>
  </si>
  <si>
    <t>data('CAMOONDE') != null || data('TABZ') == 7777 || data('CAMO') != 9999</t>
  </si>
  <si>
    <t>data('CAMO') != null || data('CAMOONDE') != null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</si>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</sst>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quotePrefix="1"/>
    <xf numFmtId="0" fontId="7" fillId="0" borderId="0" xfId="0" applyFont="1"/>
    <xf numFmtId="0" fontId="8" fillId="0" borderId="0" xfId="0" applyFont="1"/>
    <xf numFmtId="0" fontId="7" fillId="0" borderId="0" xfId="0" applyFont="1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13.28515625" bestFit="1" customWidth="1"/>
    <col min="2" max="2" width="10.140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38</v>
      </c>
      <c r="D1" s="5" t="s">
        <v>16</v>
      </c>
      <c r="E1" s="5" t="s">
        <v>37</v>
      </c>
      <c r="F1" s="5" t="s">
        <v>18</v>
      </c>
    </row>
    <row r="2" spans="1:6" x14ac:dyDescent="0.25">
      <c r="A2" t="s">
        <v>2</v>
      </c>
      <c r="B2" t="s">
        <v>245</v>
      </c>
    </row>
    <row r="3" spans="1:6" x14ac:dyDescent="0.25">
      <c r="A3" t="s">
        <v>3</v>
      </c>
      <c r="B3">
        <v>60120</v>
      </c>
    </row>
    <row r="4" spans="1:6" x14ac:dyDescent="0.25">
      <c r="A4" t="s">
        <v>4</v>
      </c>
      <c r="B4" t="s">
        <v>245</v>
      </c>
    </row>
    <row r="5" spans="1:6" x14ac:dyDescent="0.25">
      <c r="A5" t="s">
        <v>5</v>
      </c>
      <c r="C5" t="s">
        <v>246</v>
      </c>
      <c r="D5" t="s">
        <v>247</v>
      </c>
    </row>
    <row r="6" spans="1:6" x14ac:dyDescent="0.25">
      <c r="A6" t="s">
        <v>22</v>
      </c>
      <c r="E6" t="s">
        <v>21</v>
      </c>
      <c r="F6" t="s">
        <v>397</v>
      </c>
    </row>
    <row r="7" spans="1:6" x14ac:dyDescent="0.25">
      <c r="A7" t="s">
        <v>36</v>
      </c>
      <c r="E7" t="s">
        <v>19</v>
      </c>
      <c r="F7" t="s">
        <v>20</v>
      </c>
    </row>
    <row r="8" spans="1:6" x14ac:dyDescent="0.25">
      <c r="A8" s="7" t="s">
        <v>25</v>
      </c>
      <c r="B8" s="7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25D9-A5CA-4B9E-8C37-7E543018B8F4}">
  <dimension ref="A1:J2"/>
  <sheetViews>
    <sheetView workbookViewId="0">
      <pane ySplit="1" topLeftCell="A2" activePane="bottomLeft" state="frozen"/>
      <selection pane="bottomLeft" activeCell="A3" sqref="A3:XFD3"/>
    </sheetView>
  </sheetViews>
  <sheetFormatPr defaultRowHeight="15" x14ac:dyDescent="0.25"/>
  <cols>
    <col min="1" max="1" width="12.42578125" bestFit="1" customWidth="1"/>
    <col min="2" max="2" width="14.28515625" bestFit="1" customWidth="1"/>
    <col min="3" max="3" width="24.7109375" bestFit="1" customWidth="1"/>
    <col min="5" max="5" width="10.42578125" bestFit="1" customWidth="1"/>
    <col min="7" max="7" width="26.140625" bestFit="1" customWidth="1"/>
    <col min="8" max="8" width="18.85546875" bestFit="1" customWidth="1"/>
    <col min="9" max="9" width="10.5703125" bestFit="1" customWidth="1"/>
    <col min="10" max="10" width="12.140625" bestFit="1" customWidth="1"/>
  </cols>
  <sheetData>
    <row r="1" spans="1:10" s="5" customFormat="1" x14ac:dyDescent="0.25">
      <c r="A1" s="5" t="s">
        <v>24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35</v>
      </c>
      <c r="H1" s="5" t="s">
        <v>11</v>
      </c>
      <c r="I1" s="5" t="s">
        <v>23</v>
      </c>
      <c r="J1" s="5" t="s">
        <v>162</v>
      </c>
    </row>
    <row r="2" spans="1:10" x14ac:dyDescent="0.25">
      <c r="B2" t="s">
        <v>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12"/>
  <sheetViews>
    <sheetView tabSelected="1" topLeftCell="D1" zoomScaleNormal="100" workbookViewId="0">
      <pane ySplit="1" topLeftCell="A5" activePane="bottomLeft" state="frozen"/>
      <selection pane="bottomLeft" activeCell="L19" sqref="L1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2.85546875" customWidth="1"/>
    <col min="4" max="4" width="22" bestFit="1" customWidth="1"/>
    <col min="5" max="5" width="13.140625" bestFit="1" customWidth="1"/>
    <col min="6" max="6" width="14.5703125" bestFit="1" customWidth="1"/>
    <col min="7" max="7" width="45.5703125" customWidth="1"/>
    <col min="8" max="8" width="35.42578125" customWidth="1"/>
    <col min="9" max="9" width="15.7109375" bestFit="1" customWidth="1"/>
    <col min="10" max="10" width="13.5703125" customWidth="1"/>
    <col min="11" max="11" width="30.7109375" customWidth="1"/>
    <col min="12" max="12" width="37.42578125" bestFit="1" customWidth="1"/>
    <col min="13" max="13" width="30.28515625" bestFit="1" customWidth="1"/>
    <col min="14" max="14" width="23" bestFit="1" customWidth="1"/>
    <col min="15" max="15" width="15.7109375" bestFit="1" customWidth="1"/>
  </cols>
  <sheetData>
    <row r="1" spans="1:18" s="5" customFormat="1" x14ac:dyDescent="0.25">
      <c r="A1" s="5" t="s">
        <v>24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35</v>
      </c>
      <c r="H1" s="5" t="s">
        <v>11</v>
      </c>
      <c r="I1" s="5" t="s">
        <v>23</v>
      </c>
      <c r="J1" s="5" t="s">
        <v>162</v>
      </c>
      <c r="K1" s="5" t="s">
        <v>179</v>
      </c>
      <c r="L1" s="5" t="s">
        <v>180</v>
      </c>
      <c r="M1" s="5" t="s">
        <v>181</v>
      </c>
      <c r="N1" s="5" t="s">
        <v>183</v>
      </c>
      <c r="O1" s="5" t="s">
        <v>182</v>
      </c>
      <c r="P1" s="14" t="s">
        <v>237</v>
      </c>
      <c r="Q1" s="5" t="s">
        <v>323</v>
      </c>
      <c r="R1" s="5" t="s">
        <v>368</v>
      </c>
    </row>
    <row r="2" spans="1:18" x14ac:dyDescent="0.25">
      <c r="B2" t="s">
        <v>12</v>
      </c>
    </row>
    <row r="3" spans="1:18" x14ac:dyDescent="0.25">
      <c r="D3" t="s">
        <v>106</v>
      </c>
      <c r="F3" t="s">
        <v>234</v>
      </c>
      <c r="I3" t="s">
        <v>235</v>
      </c>
    </row>
    <row r="4" spans="1:18" x14ac:dyDescent="0.25">
      <c r="D4" t="s">
        <v>106</v>
      </c>
      <c r="F4" t="s">
        <v>41</v>
      </c>
      <c r="I4" t="s">
        <v>108</v>
      </c>
    </row>
    <row r="5" spans="1:18" x14ac:dyDescent="0.25">
      <c r="D5" t="s">
        <v>31</v>
      </c>
      <c r="F5" t="s">
        <v>41</v>
      </c>
      <c r="G5" t="s">
        <v>330</v>
      </c>
      <c r="H5" t="s">
        <v>331</v>
      </c>
      <c r="Q5" t="b">
        <v>0</v>
      </c>
    </row>
    <row r="6" spans="1:18" x14ac:dyDescent="0.25">
      <c r="B6" t="s">
        <v>13</v>
      </c>
    </row>
    <row r="7" spans="1:18" x14ac:dyDescent="0.25">
      <c r="B7" t="s">
        <v>12</v>
      </c>
    </row>
    <row r="8" spans="1:18" x14ac:dyDescent="0.25">
      <c r="D8" t="s">
        <v>157</v>
      </c>
      <c r="E8" t="s">
        <v>154</v>
      </c>
      <c r="F8" t="s">
        <v>158</v>
      </c>
      <c r="G8" t="s">
        <v>159</v>
      </c>
      <c r="H8" t="s">
        <v>160</v>
      </c>
    </row>
    <row r="9" spans="1:18" x14ac:dyDescent="0.25">
      <c r="B9" t="s">
        <v>56</v>
      </c>
      <c r="C9" t="s">
        <v>423</v>
      </c>
    </row>
    <row r="10" spans="1:18" x14ac:dyDescent="0.25">
      <c r="D10" t="s">
        <v>157</v>
      </c>
      <c r="E10" t="s">
        <v>155</v>
      </c>
      <c r="F10" t="s">
        <v>42</v>
      </c>
      <c r="G10" s="2" t="s">
        <v>421</v>
      </c>
      <c r="H10" s="2" t="s">
        <v>422</v>
      </c>
      <c r="J10" s="13" t="s">
        <v>173</v>
      </c>
    </row>
    <row r="11" spans="1:18" x14ac:dyDescent="0.25">
      <c r="B11" t="s">
        <v>56</v>
      </c>
      <c r="C11" t="s">
        <v>424</v>
      </c>
      <c r="G11" s="2"/>
      <c r="H11" s="2"/>
      <c r="J11" s="13"/>
    </row>
    <row r="12" spans="1:18" x14ac:dyDescent="0.25">
      <c r="D12" t="s">
        <v>45</v>
      </c>
      <c r="F12" t="s">
        <v>384</v>
      </c>
      <c r="G12" s="2" t="s">
        <v>427</v>
      </c>
      <c r="H12" s="2" t="s">
        <v>428</v>
      </c>
    </row>
    <row r="13" spans="1:18" x14ac:dyDescent="0.25">
      <c r="B13" t="s">
        <v>171</v>
      </c>
      <c r="G13" s="2"/>
      <c r="H13" s="2"/>
    </row>
    <row r="14" spans="1:18" x14ac:dyDescent="0.25">
      <c r="D14" t="s">
        <v>45</v>
      </c>
      <c r="F14" t="s">
        <v>269</v>
      </c>
      <c r="G14" s="2" t="s">
        <v>425</v>
      </c>
      <c r="H14" s="2" t="s">
        <v>426</v>
      </c>
      <c r="K14" t="s">
        <v>434</v>
      </c>
      <c r="L14" t="s">
        <v>436</v>
      </c>
      <c r="M14" t="s">
        <v>436</v>
      </c>
    </row>
    <row r="15" spans="1:18" x14ac:dyDescent="0.25">
      <c r="B15" t="s">
        <v>58</v>
      </c>
    </row>
    <row r="16" spans="1:18" x14ac:dyDescent="0.25">
      <c r="D16" t="s">
        <v>106</v>
      </c>
      <c r="F16" t="s">
        <v>44</v>
      </c>
      <c r="I16">
        <v>9999</v>
      </c>
    </row>
    <row r="17" spans="1:16" x14ac:dyDescent="0.25">
      <c r="B17" t="s">
        <v>171</v>
      </c>
      <c r="E17" s="4"/>
    </row>
    <row r="18" spans="1:16" x14ac:dyDescent="0.25">
      <c r="A18" t="s">
        <v>396</v>
      </c>
      <c r="D18" t="s">
        <v>157</v>
      </c>
      <c r="E18" t="s">
        <v>155</v>
      </c>
      <c r="F18" t="s">
        <v>42</v>
      </c>
      <c r="G18" t="s">
        <v>161</v>
      </c>
      <c r="H18" t="s">
        <v>43</v>
      </c>
      <c r="J18" s="13" t="s">
        <v>173</v>
      </c>
    </row>
    <row r="19" spans="1:16" x14ac:dyDescent="0.25">
      <c r="D19" t="s">
        <v>39</v>
      </c>
      <c r="E19" s="4"/>
      <c r="F19" t="s">
        <v>44</v>
      </c>
      <c r="G19" t="s">
        <v>320</v>
      </c>
      <c r="H19" t="s">
        <v>319</v>
      </c>
      <c r="K19" t="s">
        <v>435</v>
      </c>
      <c r="L19" t="s">
        <v>436</v>
      </c>
      <c r="M19" t="s">
        <v>436</v>
      </c>
    </row>
    <row r="20" spans="1:16" x14ac:dyDescent="0.25">
      <c r="D20" t="s">
        <v>146</v>
      </c>
      <c r="E20" s="4" t="s">
        <v>105</v>
      </c>
      <c r="F20" t="s">
        <v>189</v>
      </c>
    </row>
    <row r="21" spans="1:16" x14ac:dyDescent="0.25">
      <c r="B21" t="s">
        <v>56</v>
      </c>
      <c r="C21" t="s">
        <v>190</v>
      </c>
      <c r="E21" s="4"/>
    </row>
    <row r="22" spans="1:16" x14ac:dyDescent="0.25">
      <c r="D22" t="s">
        <v>106</v>
      </c>
      <c r="E22" s="4"/>
      <c r="F22" t="s">
        <v>44</v>
      </c>
      <c r="I22">
        <v>9999</v>
      </c>
    </row>
    <row r="23" spans="1:16" x14ac:dyDescent="0.25">
      <c r="D23" t="s">
        <v>45</v>
      </c>
      <c r="E23" s="4"/>
      <c r="F23" t="s">
        <v>269</v>
      </c>
      <c r="G23" t="s">
        <v>271</v>
      </c>
      <c r="H23" t="s">
        <v>270</v>
      </c>
      <c r="K23" t="s">
        <v>434</v>
      </c>
      <c r="L23" t="s">
        <v>436</v>
      </c>
      <c r="M23" t="s">
        <v>436</v>
      </c>
    </row>
    <row r="24" spans="1:16" x14ac:dyDescent="0.25">
      <c r="B24" t="s">
        <v>58</v>
      </c>
      <c r="E24" s="4"/>
    </row>
    <row r="25" spans="1:16" x14ac:dyDescent="0.25">
      <c r="D25" t="s">
        <v>45</v>
      </c>
      <c r="E25" s="4"/>
      <c r="F25" t="s">
        <v>259</v>
      </c>
      <c r="G25" t="s">
        <v>259</v>
      </c>
      <c r="H25" t="s">
        <v>259</v>
      </c>
      <c r="K25" t="s">
        <v>430</v>
      </c>
      <c r="L25" t="s">
        <v>329</v>
      </c>
      <c r="M25" t="s">
        <v>398</v>
      </c>
      <c r="P25" t="s">
        <v>238</v>
      </c>
    </row>
    <row r="26" spans="1:16" x14ac:dyDescent="0.25">
      <c r="D26" t="s">
        <v>146</v>
      </c>
      <c r="E26" s="4" t="s">
        <v>105</v>
      </c>
      <c r="F26" t="s">
        <v>265</v>
      </c>
    </row>
    <row r="27" spans="1:16" x14ac:dyDescent="0.25">
      <c r="B27" t="s">
        <v>56</v>
      </c>
      <c r="C27" t="s">
        <v>266</v>
      </c>
      <c r="E27" s="4"/>
    </row>
    <row r="28" spans="1:16" x14ac:dyDescent="0.25">
      <c r="D28" t="s">
        <v>106</v>
      </c>
      <c r="E28" s="4"/>
      <c r="F28" t="s">
        <v>259</v>
      </c>
      <c r="I28">
        <v>99999</v>
      </c>
    </row>
    <row r="29" spans="1:16" x14ac:dyDescent="0.25">
      <c r="B29" t="s">
        <v>58</v>
      </c>
      <c r="E29" s="4"/>
    </row>
    <row r="30" spans="1:16" x14ac:dyDescent="0.25">
      <c r="B30" t="s">
        <v>58</v>
      </c>
      <c r="E30" s="4"/>
    </row>
    <row r="31" spans="1:16" x14ac:dyDescent="0.25">
      <c r="B31" t="s">
        <v>13</v>
      </c>
    </row>
    <row r="32" spans="1:16" x14ac:dyDescent="0.25">
      <c r="B32" t="s">
        <v>12</v>
      </c>
    </row>
    <row r="33" spans="2:18" x14ac:dyDescent="0.25">
      <c r="D33" t="s">
        <v>45</v>
      </c>
      <c r="F33" t="s">
        <v>46</v>
      </c>
      <c r="G33" s="4" t="s">
        <v>112</v>
      </c>
      <c r="H33" t="s">
        <v>109</v>
      </c>
      <c r="R33" t="b">
        <v>1</v>
      </c>
    </row>
    <row r="34" spans="2:18" x14ac:dyDescent="0.25">
      <c r="D34" t="s">
        <v>49</v>
      </c>
      <c r="E34" t="s">
        <v>50</v>
      </c>
      <c r="F34" t="s">
        <v>289</v>
      </c>
      <c r="G34" s="4" t="s">
        <v>290</v>
      </c>
      <c r="H34" t="s">
        <v>291</v>
      </c>
      <c r="R34" t="b">
        <v>1</v>
      </c>
    </row>
    <row r="35" spans="2:18" x14ac:dyDescent="0.25">
      <c r="D35" t="s">
        <v>45</v>
      </c>
      <c r="F35" t="s">
        <v>342</v>
      </c>
      <c r="G35" s="4" t="s">
        <v>344</v>
      </c>
      <c r="H35" s="4" t="s">
        <v>343</v>
      </c>
    </row>
    <row r="36" spans="2:18" x14ac:dyDescent="0.25">
      <c r="B36" t="s">
        <v>13</v>
      </c>
      <c r="G36" s="4"/>
    </row>
    <row r="37" spans="2:18" x14ac:dyDescent="0.25">
      <c r="B37" t="s">
        <v>12</v>
      </c>
      <c r="G37" s="4"/>
    </row>
    <row r="38" spans="2:18" x14ac:dyDescent="0.25">
      <c r="D38" t="s">
        <v>233</v>
      </c>
      <c r="E38" t="s">
        <v>350</v>
      </c>
      <c r="F38" t="s">
        <v>347</v>
      </c>
      <c r="G38" s="4" t="s">
        <v>345</v>
      </c>
      <c r="H38" t="s">
        <v>346</v>
      </c>
    </row>
    <row r="39" spans="2:18" x14ac:dyDescent="0.25">
      <c r="B39" t="s">
        <v>56</v>
      </c>
      <c r="C39" t="s">
        <v>355</v>
      </c>
      <c r="G39" s="4"/>
    </row>
    <row r="40" spans="2:18" x14ac:dyDescent="0.25">
      <c r="D40" t="s">
        <v>45</v>
      </c>
      <c r="F40" t="s">
        <v>47</v>
      </c>
      <c r="G40" t="s">
        <v>348</v>
      </c>
      <c r="H40" t="s">
        <v>349</v>
      </c>
    </row>
    <row r="41" spans="2:18" x14ac:dyDescent="0.25">
      <c r="B41" t="s">
        <v>58</v>
      </c>
      <c r="G41" s="4"/>
    </row>
    <row r="42" spans="2:18" x14ac:dyDescent="0.25">
      <c r="B42" t="s">
        <v>13</v>
      </c>
    </row>
    <row r="43" spans="2:18" x14ac:dyDescent="0.25">
      <c r="B43" t="s">
        <v>12</v>
      </c>
    </row>
    <row r="44" spans="2:18" x14ac:dyDescent="0.25">
      <c r="D44" t="s">
        <v>39</v>
      </c>
      <c r="F44" t="s">
        <v>92</v>
      </c>
      <c r="G44" t="s">
        <v>147</v>
      </c>
      <c r="H44" t="s">
        <v>148</v>
      </c>
    </row>
    <row r="45" spans="2:18" x14ac:dyDescent="0.25">
      <c r="D45" t="s">
        <v>146</v>
      </c>
      <c r="E45" t="s">
        <v>105</v>
      </c>
      <c r="F45" t="s">
        <v>366</v>
      </c>
    </row>
    <row r="46" spans="2:18" x14ac:dyDescent="0.25">
      <c r="B46" t="s">
        <v>56</v>
      </c>
      <c r="C46" t="s">
        <v>367</v>
      </c>
    </row>
    <row r="47" spans="2:18" x14ac:dyDescent="0.25">
      <c r="D47" t="s">
        <v>106</v>
      </c>
      <c r="F47" t="s">
        <v>92</v>
      </c>
      <c r="I47">
        <v>999</v>
      </c>
    </row>
    <row r="48" spans="2:18" x14ac:dyDescent="0.25">
      <c r="B48" t="s">
        <v>58</v>
      </c>
    </row>
    <row r="49" spans="2:18" x14ac:dyDescent="0.25">
      <c r="B49" t="s">
        <v>56</v>
      </c>
      <c r="C49" t="s">
        <v>431</v>
      </c>
      <c r="G49" s="4"/>
    </row>
    <row r="50" spans="2:18" ht="16.5" customHeight="1" x14ac:dyDescent="0.25">
      <c r="D50" t="s">
        <v>39</v>
      </c>
      <c r="F50" t="s">
        <v>93</v>
      </c>
      <c r="G50" t="s">
        <v>193</v>
      </c>
      <c r="H50" t="s">
        <v>192</v>
      </c>
      <c r="K50" s="2" t="s">
        <v>432</v>
      </c>
      <c r="L50" t="s">
        <v>280</v>
      </c>
      <c r="M50" t="s">
        <v>399</v>
      </c>
    </row>
    <row r="51" spans="2:18" ht="16.5" customHeight="1" x14ac:dyDescent="0.25">
      <c r="D51" t="s">
        <v>146</v>
      </c>
      <c r="E51" t="s">
        <v>260</v>
      </c>
      <c r="F51" t="s">
        <v>263</v>
      </c>
      <c r="K51" s="2"/>
    </row>
    <row r="52" spans="2:18" ht="16.5" customHeight="1" x14ac:dyDescent="0.25">
      <c r="B52" t="s">
        <v>56</v>
      </c>
      <c r="C52" t="s">
        <v>264</v>
      </c>
      <c r="K52" s="2"/>
    </row>
    <row r="53" spans="2:18" ht="16.5" customHeight="1" x14ac:dyDescent="0.25">
      <c r="D53" t="s">
        <v>106</v>
      </c>
      <c r="F53" t="s">
        <v>93</v>
      </c>
      <c r="I53">
        <v>9999999</v>
      </c>
      <c r="K53" s="2"/>
    </row>
    <row r="54" spans="2:18" ht="16.5" customHeight="1" x14ac:dyDescent="0.25">
      <c r="B54" t="s">
        <v>58</v>
      </c>
      <c r="K54" s="2"/>
    </row>
    <row r="55" spans="2:18" ht="16.5" customHeight="1" x14ac:dyDescent="0.25">
      <c r="B55" t="s">
        <v>171</v>
      </c>
      <c r="K55" s="2"/>
    </row>
    <row r="56" spans="2:18" x14ac:dyDescent="0.25">
      <c r="D56" t="s">
        <v>39</v>
      </c>
      <c r="F56" t="s">
        <v>262</v>
      </c>
      <c r="G56" t="s">
        <v>402</v>
      </c>
      <c r="H56" t="s">
        <v>401</v>
      </c>
      <c r="K56" t="s">
        <v>433</v>
      </c>
      <c r="L56" t="s">
        <v>285</v>
      </c>
      <c r="M56" t="s">
        <v>400</v>
      </c>
    </row>
    <row r="57" spans="2:18" x14ac:dyDescent="0.25">
      <c r="D57" t="s">
        <v>146</v>
      </c>
      <c r="E57" s="4" t="s">
        <v>313</v>
      </c>
      <c r="F57" t="s">
        <v>292</v>
      </c>
    </row>
    <row r="58" spans="2:18" x14ac:dyDescent="0.25">
      <c r="B58" t="s">
        <v>56</v>
      </c>
      <c r="C58" t="s">
        <v>293</v>
      </c>
      <c r="E58" s="4"/>
    </row>
    <row r="59" spans="2:18" x14ac:dyDescent="0.25">
      <c r="D59" t="s">
        <v>106</v>
      </c>
      <c r="E59" s="4"/>
      <c r="F59" t="s">
        <v>262</v>
      </c>
      <c r="I59">
        <v>999999999</v>
      </c>
    </row>
    <row r="60" spans="2:18" x14ac:dyDescent="0.25">
      <c r="B60" t="s">
        <v>58</v>
      </c>
    </row>
    <row r="61" spans="2:18" x14ac:dyDescent="0.25">
      <c r="B61" t="s">
        <v>58</v>
      </c>
    </row>
    <row r="62" spans="2:18" x14ac:dyDescent="0.25">
      <c r="B62" t="s">
        <v>13</v>
      </c>
    </row>
    <row r="63" spans="2:18" x14ac:dyDescent="0.25">
      <c r="B63" t="s">
        <v>12</v>
      </c>
    </row>
    <row r="64" spans="2:18" x14ac:dyDescent="0.25">
      <c r="D64" t="s">
        <v>31</v>
      </c>
      <c r="F64" t="s">
        <v>48</v>
      </c>
      <c r="G64" t="s">
        <v>114</v>
      </c>
      <c r="H64" t="s">
        <v>113</v>
      </c>
      <c r="K64" t="s">
        <v>274</v>
      </c>
      <c r="L64" t="s">
        <v>278</v>
      </c>
      <c r="M64" t="s">
        <v>279</v>
      </c>
      <c r="R64" t="b">
        <v>1</v>
      </c>
    </row>
    <row r="65" spans="2:18" x14ac:dyDescent="0.25">
      <c r="D65" t="s">
        <v>146</v>
      </c>
      <c r="E65" t="s">
        <v>104</v>
      </c>
      <c r="F65" t="s">
        <v>103</v>
      </c>
    </row>
    <row r="66" spans="2:18" x14ac:dyDescent="0.25">
      <c r="B66" t="s">
        <v>56</v>
      </c>
      <c r="C66" t="s">
        <v>102</v>
      </c>
    </row>
    <row r="67" spans="2:18" x14ac:dyDescent="0.25">
      <c r="D67" t="s">
        <v>106</v>
      </c>
      <c r="F67" t="s">
        <v>48</v>
      </c>
      <c r="I67" s="12" t="s">
        <v>107</v>
      </c>
    </row>
    <row r="68" spans="2:18" x14ac:dyDescent="0.25">
      <c r="B68" t="s">
        <v>58</v>
      </c>
    </row>
    <row r="69" spans="2:18" x14ac:dyDescent="0.25">
      <c r="B69" t="s">
        <v>56</v>
      </c>
      <c r="C69" t="s">
        <v>101</v>
      </c>
    </row>
    <row r="70" spans="2:18" x14ac:dyDescent="0.25">
      <c r="D70" t="s">
        <v>39</v>
      </c>
      <c r="F70" t="s">
        <v>99</v>
      </c>
      <c r="G70" t="s">
        <v>175</v>
      </c>
      <c r="H70" t="s">
        <v>177</v>
      </c>
      <c r="K70" s="2" t="s">
        <v>273</v>
      </c>
      <c r="L70" t="s">
        <v>284</v>
      </c>
      <c r="M70" t="s">
        <v>283</v>
      </c>
    </row>
    <row r="71" spans="2:18" x14ac:dyDescent="0.25">
      <c r="D71" t="s">
        <v>39</v>
      </c>
      <c r="F71" t="s">
        <v>100</v>
      </c>
      <c r="G71" t="s">
        <v>176</v>
      </c>
      <c r="H71" t="s">
        <v>178</v>
      </c>
      <c r="K71" s="2" t="s">
        <v>272</v>
      </c>
      <c r="L71" t="s">
        <v>281</v>
      </c>
      <c r="M71" t="s">
        <v>282</v>
      </c>
    </row>
    <row r="72" spans="2:18" x14ac:dyDescent="0.25">
      <c r="B72" t="s">
        <v>58</v>
      </c>
    </row>
    <row r="73" spans="2:18" x14ac:dyDescent="0.25">
      <c r="B73" t="s">
        <v>13</v>
      </c>
    </row>
    <row r="74" spans="2:18" x14ac:dyDescent="0.25">
      <c r="B74" t="s">
        <v>12</v>
      </c>
    </row>
    <row r="75" spans="2:18" x14ac:dyDescent="0.25">
      <c r="D75" t="s">
        <v>49</v>
      </c>
      <c r="E75" t="s">
        <v>53</v>
      </c>
      <c r="F75" s="2" t="s">
        <v>202</v>
      </c>
      <c r="G75" t="s">
        <v>203</v>
      </c>
      <c r="H75" t="s">
        <v>403</v>
      </c>
      <c r="R75" t="b">
        <v>1</v>
      </c>
    </row>
    <row r="76" spans="2:18" x14ac:dyDescent="0.25">
      <c r="B76" t="s">
        <v>56</v>
      </c>
      <c r="C76" t="s">
        <v>204</v>
      </c>
      <c r="F76" s="2"/>
    </row>
    <row r="77" spans="2:18" x14ac:dyDescent="0.25">
      <c r="D77" t="s">
        <v>49</v>
      </c>
      <c r="E77" t="s">
        <v>337</v>
      </c>
      <c r="F77" s="2" t="s">
        <v>336</v>
      </c>
      <c r="G77" t="s">
        <v>334</v>
      </c>
      <c r="H77" t="s">
        <v>335</v>
      </c>
    </row>
    <row r="78" spans="2:18" x14ac:dyDescent="0.25">
      <c r="B78" t="s">
        <v>56</v>
      </c>
      <c r="C78" t="s">
        <v>377</v>
      </c>
      <c r="F78" s="2"/>
    </row>
    <row r="79" spans="2:18" x14ac:dyDescent="0.25">
      <c r="D79" s="2" t="s">
        <v>49</v>
      </c>
      <c r="E79" s="2" t="s">
        <v>381</v>
      </c>
      <c r="F79" s="2" t="s">
        <v>379</v>
      </c>
      <c r="G79" s="2" t="s">
        <v>378</v>
      </c>
      <c r="H79" s="2" t="s">
        <v>380</v>
      </c>
      <c r="K79" t="s">
        <v>383</v>
      </c>
      <c r="L79" t="s">
        <v>382</v>
      </c>
      <c r="M79" t="s">
        <v>404</v>
      </c>
    </row>
    <row r="80" spans="2:18" x14ac:dyDescent="0.25">
      <c r="B80" t="s">
        <v>58</v>
      </c>
      <c r="F80" s="2"/>
    </row>
    <row r="81" spans="2:13" x14ac:dyDescent="0.25">
      <c r="B81" t="s">
        <v>58</v>
      </c>
      <c r="F81" s="2"/>
    </row>
    <row r="82" spans="2:13" x14ac:dyDescent="0.25">
      <c r="B82" t="s">
        <v>13</v>
      </c>
      <c r="F82" s="2"/>
    </row>
    <row r="83" spans="2:13" x14ac:dyDescent="0.25">
      <c r="B83" t="s">
        <v>56</v>
      </c>
      <c r="C83" t="s">
        <v>204</v>
      </c>
    </row>
    <row r="84" spans="2:13" x14ac:dyDescent="0.25">
      <c r="B84" t="s">
        <v>12</v>
      </c>
    </row>
    <row r="85" spans="2:13" x14ac:dyDescent="0.25">
      <c r="D85" t="s">
        <v>39</v>
      </c>
      <c r="F85" s="2" t="s">
        <v>248</v>
      </c>
      <c r="G85" s="2" t="s">
        <v>256</v>
      </c>
      <c r="H85" t="s">
        <v>405</v>
      </c>
      <c r="K85" t="s">
        <v>275</v>
      </c>
      <c r="L85" t="s">
        <v>285</v>
      </c>
      <c r="M85" t="s">
        <v>400</v>
      </c>
    </row>
    <row r="86" spans="2:13" x14ac:dyDescent="0.25">
      <c r="D86" t="s">
        <v>233</v>
      </c>
      <c r="E86" t="s">
        <v>296</v>
      </c>
      <c r="F86" s="2" t="s">
        <v>251</v>
      </c>
    </row>
    <row r="87" spans="2:13" x14ac:dyDescent="0.25">
      <c r="D87" t="s">
        <v>39</v>
      </c>
      <c r="F87" s="2" t="s">
        <v>252</v>
      </c>
      <c r="G87" t="s">
        <v>257</v>
      </c>
      <c r="H87" t="s">
        <v>406</v>
      </c>
      <c r="K87" t="s">
        <v>277</v>
      </c>
      <c r="L87" t="s">
        <v>285</v>
      </c>
      <c r="M87" t="s">
        <v>400</v>
      </c>
    </row>
    <row r="88" spans="2:13" x14ac:dyDescent="0.25">
      <c r="D88" t="s">
        <v>233</v>
      </c>
      <c r="E88" t="s">
        <v>297</v>
      </c>
      <c r="F88" s="2" t="s">
        <v>253</v>
      </c>
    </row>
    <row r="89" spans="2:13" x14ac:dyDescent="0.25">
      <c r="D89" t="s">
        <v>39</v>
      </c>
      <c r="F89" s="2" t="s">
        <v>254</v>
      </c>
      <c r="G89" t="s">
        <v>258</v>
      </c>
      <c r="H89" t="s">
        <v>407</v>
      </c>
      <c r="K89" t="s">
        <v>276</v>
      </c>
      <c r="L89" t="s">
        <v>285</v>
      </c>
      <c r="M89" t="s">
        <v>400</v>
      </c>
    </row>
    <row r="90" spans="2:13" x14ac:dyDescent="0.25">
      <c r="D90" t="s">
        <v>233</v>
      </c>
      <c r="E90" t="s">
        <v>297</v>
      </c>
      <c r="F90" s="2" t="s">
        <v>255</v>
      </c>
    </row>
    <row r="91" spans="2:13" x14ac:dyDescent="0.25">
      <c r="B91" t="s">
        <v>56</v>
      </c>
      <c r="C91" t="s">
        <v>300</v>
      </c>
      <c r="F91" s="2"/>
    </row>
    <row r="92" spans="2:13" x14ac:dyDescent="0.25">
      <c r="D92" t="s">
        <v>106</v>
      </c>
      <c r="F92" s="2" t="s">
        <v>252</v>
      </c>
      <c r="I92">
        <v>999999999</v>
      </c>
    </row>
    <row r="93" spans="2:13" x14ac:dyDescent="0.25">
      <c r="B93" t="s">
        <v>58</v>
      </c>
      <c r="F93" s="2"/>
    </row>
    <row r="94" spans="2:13" x14ac:dyDescent="0.25">
      <c r="B94" t="s">
        <v>56</v>
      </c>
      <c r="C94" t="s">
        <v>301</v>
      </c>
      <c r="F94" s="2"/>
    </row>
    <row r="95" spans="2:13" x14ac:dyDescent="0.25">
      <c r="D95" t="s">
        <v>106</v>
      </c>
      <c r="F95" s="2" t="s">
        <v>254</v>
      </c>
      <c r="I95">
        <v>999999999</v>
      </c>
    </row>
    <row r="96" spans="2:13" x14ac:dyDescent="0.25">
      <c r="B96" t="s">
        <v>58</v>
      </c>
      <c r="F96" s="2"/>
    </row>
    <row r="97" spans="2:16" x14ac:dyDescent="0.25">
      <c r="B97" t="s">
        <v>13</v>
      </c>
      <c r="F97" s="2"/>
    </row>
    <row r="98" spans="2:16" x14ac:dyDescent="0.25">
      <c r="B98" t="s">
        <v>12</v>
      </c>
    </row>
    <row r="99" spans="2:16" x14ac:dyDescent="0.25">
      <c r="D99" t="s">
        <v>49</v>
      </c>
      <c r="E99" t="s">
        <v>53</v>
      </c>
      <c r="F99" t="s">
        <v>52</v>
      </c>
      <c r="G99" t="s">
        <v>139</v>
      </c>
      <c r="H99" t="s">
        <v>138</v>
      </c>
      <c r="K99" t="s">
        <v>369</v>
      </c>
      <c r="L99" t="s">
        <v>375</v>
      </c>
      <c r="M99" t="s">
        <v>376</v>
      </c>
    </row>
    <row r="100" spans="2:16" x14ac:dyDescent="0.25">
      <c r="B100" t="s">
        <v>56</v>
      </c>
      <c r="C100" t="s">
        <v>57</v>
      </c>
    </row>
    <row r="101" spans="2:16" x14ac:dyDescent="0.25">
      <c r="D101" t="s">
        <v>49</v>
      </c>
      <c r="E101" t="s">
        <v>53</v>
      </c>
      <c r="F101" s="2" t="s">
        <v>199</v>
      </c>
      <c r="G101" t="s">
        <v>200</v>
      </c>
      <c r="H101" t="s">
        <v>201</v>
      </c>
      <c r="K101" t="s">
        <v>370</v>
      </c>
      <c r="L101" t="s">
        <v>375</v>
      </c>
      <c r="M101" t="s">
        <v>376</v>
      </c>
    </row>
    <row r="102" spans="2:16" x14ac:dyDescent="0.25">
      <c r="B102" t="s">
        <v>58</v>
      </c>
    </row>
    <row r="103" spans="2:16" x14ac:dyDescent="0.25">
      <c r="B103" t="s">
        <v>56</v>
      </c>
      <c r="C103" t="s">
        <v>59</v>
      </c>
    </row>
    <row r="104" spans="2:16" x14ac:dyDescent="0.25">
      <c r="D104" t="s">
        <v>49</v>
      </c>
      <c r="E104" t="s">
        <v>53</v>
      </c>
      <c r="F104" t="s">
        <v>61</v>
      </c>
      <c r="G104" t="s">
        <v>115</v>
      </c>
      <c r="H104" t="s">
        <v>408</v>
      </c>
      <c r="K104" t="s">
        <v>371</v>
      </c>
      <c r="L104" t="s">
        <v>375</v>
      </c>
      <c r="M104" t="s">
        <v>376</v>
      </c>
    </row>
    <row r="105" spans="2:16" x14ac:dyDescent="0.25">
      <c r="B105" t="s">
        <v>58</v>
      </c>
    </row>
    <row r="106" spans="2:16" x14ac:dyDescent="0.25">
      <c r="B106" t="s">
        <v>13</v>
      </c>
    </row>
    <row r="107" spans="2:16" x14ac:dyDescent="0.25">
      <c r="B107" t="s">
        <v>56</v>
      </c>
      <c r="C107" t="s">
        <v>57</v>
      </c>
    </row>
    <row r="108" spans="2:16" x14ac:dyDescent="0.25">
      <c r="D108" t="s">
        <v>362</v>
      </c>
      <c r="F108" s="2" t="s">
        <v>363</v>
      </c>
      <c r="G108" t="s">
        <v>364</v>
      </c>
      <c r="H108" t="s">
        <v>365</v>
      </c>
    </row>
    <row r="109" spans="2:16" x14ac:dyDescent="0.25">
      <c r="B109" t="s">
        <v>58</v>
      </c>
    </row>
    <row r="110" spans="2:16" x14ac:dyDescent="0.25">
      <c r="B110" t="s">
        <v>12</v>
      </c>
    </row>
    <row r="111" spans="2:16" x14ac:dyDescent="0.25">
      <c r="D111" t="s">
        <v>45</v>
      </c>
      <c r="F111" t="s">
        <v>74</v>
      </c>
      <c r="G111" t="s">
        <v>116</v>
      </c>
      <c r="H111" t="s">
        <v>62</v>
      </c>
      <c r="K111" t="s">
        <v>239</v>
      </c>
      <c r="L111" t="s">
        <v>286</v>
      </c>
      <c r="M111" t="s">
        <v>287</v>
      </c>
      <c r="N111" t="s">
        <v>185</v>
      </c>
      <c r="O111" t="s">
        <v>184</v>
      </c>
      <c r="P111" t="s">
        <v>238</v>
      </c>
    </row>
    <row r="112" spans="2:16" x14ac:dyDescent="0.25">
      <c r="D112" t="s">
        <v>39</v>
      </c>
      <c r="F112" t="s">
        <v>63</v>
      </c>
      <c r="G112" t="s">
        <v>117</v>
      </c>
      <c r="H112" t="s">
        <v>64</v>
      </c>
      <c r="K112" t="s">
        <v>429</v>
      </c>
      <c r="L112" t="s">
        <v>186</v>
      </c>
      <c r="M112" t="s">
        <v>187</v>
      </c>
    </row>
    <row r="113" spans="2:13" x14ac:dyDescent="0.25">
      <c r="B113" t="s">
        <v>13</v>
      </c>
    </row>
    <row r="114" spans="2:13" x14ac:dyDescent="0.25">
      <c r="B114" t="s">
        <v>12</v>
      </c>
    </row>
    <row r="115" spans="2:13" x14ac:dyDescent="0.25">
      <c r="D115" t="s">
        <v>49</v>
      </c>
      <c r="E115" t="s">
        <v>67</v>
      </c>
      <c r="F115" t="s">
        <v>65</v>
      </c>
      <c r="G115" t="s">
        <v>118</v>
      </c>
      <c r="H115" t="s">
        <v>119</v>
      </c>
    </row>
    <row r="116" spans="2:13" x14ac:dyDescent="0.25">
      <c r="B116" t="s">
        <v>56</v>
      </c>
      <c r="C116" t="s">
        <v>96</v>
      </c>
    </row>
    <row r="117" spans="2:13" x14ac:dyDescent="0.25">
      <c r="D117" t="s">
        <v>31</v>
      </c>
      <c r="F117" t="s">
        <v>60</v>
      </c>
      <c r="G117" t="s">
        <v>120</v>
      </c>
      <c r="H117" t="s">
        <v>68</v>
      </c>
      <c r="K117" t="s">
        <v>240</v>
      </c>
      <c r="L117" t="s">
        <v>278</v>
      </c>
      <c r="M117" t="s">
        <v>279</v>
      </c>
    </row>
    <row r="118" spans="2:13" x14ac:dyDescent="0.25">
      <c r="B118" t="s">
        <v>58</v>
      </c>
    </row>
    <row r="119" spans="2:13" x14ac:dyDescent="0.25">
      <c r="B119" t="s">
        <v>13</v>
      </c>
    </row>
    <row r="120" spans="2:13" x14ac:dyDescent="0.25">
      <c r="B120" t="s">
        <v>12</v>
      </c>
    </row>
    <row r="121" spans="2:13" x14ac:dyDescent="0.25">
      <c r="D121" t="s">
        <v>49</v>
      </c>
      <c r="E121" t="s">
        <v>135</v>
      </c>
      <c r="F121" t="s">
        <v>69</v>
      </c>
      <c r="G121" t="s">
        <v>121</v>
      </c>
      <c r="H121" s="4" t="s">
        <v>70</v>
      </c>
    </row>
    <row r="122" spans="2:13" x14ac:dyDescent="0.25">
      <c r="D122" t="s">
        <v>49</v>
      </c>
      <c r="E122" t="s">
        <v>135</v>
      </c>
      <c r="F122" t="s">
        <v>71</v>
      </c>
      <c r="G122" t="s">
        <v>122</v>
      </c>
      <c r="H122" s="4" t="s">
        <v>72</v>
      </c>
    </row>
    <row r="123" spans="2:13" x14ac:dyDescent="0.25">
      <c r="D123" t="s">
        <v>49</v>
      </c>
      <c r="E123" t="s">
        <v>135</v>
      </c>
      <c r="F123" t="s">
        <v>73</v>
      </c>
      <c r="G123" t="s">
        <v>123</v>
      </c>
      <c r="H123" s="4" t="s">
        <v>409</v>
      </c>
    </row>
    <row r="124" spans="2:13" x14ac:dyDescent="0.25">
      <c r="B124" t="s">
        <v>13</v>
      </c>
    </row>
    <row r="125" spans="2:13" x14ac:dyDescent="0.25">
      <c r="B125" t="s">
        <v>12</v>
      </c>
    </row>
    <row r="126" spans="2:13" x14ac:dyDescent="0.25">
      <c r="D126" t="s">
        <v>49</v>
      </c>
      <c r="E126" t="s">
        <v>135</v>
      </c>
      <c r="F126" t="s">
        <v>75</v>
      </c>
      <c r="G126" t="s">
        <v>126</v>
      </c>
      <c r="H126" t="s">
        <v>124</v>
      </c>
    </row>
    <row r="127" spans="2:13" x14ac:dyDescent="0.25">
      <c r="D127" t="s">
        <v>49</v>
      </c>
      <c r="E127" t="s">
        <v>135</v>
      </c>
      <c r="F127" t="s">
        <v>395</v>
      </c>
      <c r="G127" t="s">
        <v>125</v>
      </c>
      <c r="H127" t="s">
        <v>76</v>
      </c>
    </row>
    <row r="128" spans="2:13" x14ac:dyDescent="0.25">
      <c r="D128" t="s">
        <v>49</v>
      </c>
      <c r="E128" t="s">
        <v>135</v>
      </c>
      <c r="F128" t="s">
        <v>77</v>
      </c>
      <c r="G128" t="s">
        <v>127</v>
      </c>
      <c r="H128" t="s">
        <v>128</v>
      </c>
    </row>
    <row r="129" spans="2:8" x14ac:dyDescent="0.25">
      <c r="B129" t="s">
        <v>13</v>
      </c>
    </row>
    <row r="130" spans="2:8" x14ac:dyDescent="0.25">
      <c r="B130" t="s">
        <v>12</v>
      </c>
    </row>
    <row r="131" spans="2:8" x14ac:dyDescent="0.25">
      <c r="D131" t="s">
        <v>49</v>
      </c>
      <c r="E131" t="s">
        <v>135</v>
      </c>
      <c r="F131" t="s">
        <v>78</v>
      </c>
      <c r="G131" t="s">
        <v>129</v>
      </c>
      <c r="H131" t="s">
        <v>79</v>
      </c>
    </row>
    <row r="132" spans="2:8" x14ac:dyDescent="0.25">
      <c r="D132" t="s">
        <v>45</v>
      </c>
      <c r="F132" t="s">
        <v>80</v>
      </c>
      <c r="G132" t="s">
        <v>130</v>
      </c>
      <c r="H132" t="s">
        <v>194</v>
      </c>
    </row>
    <row r="133" spans="2:8" x14ac:dyDescent="0.25">
      <c r="B133" t="s">
        <v>13</v>
      </c>
    </row>
    <row r="134" spans="2:8" x14ac:dyDescent="0.25">
      <c r="B134" t="s">
        <v>12</v>
      </c>
    </row>
    <row r="135" spans="2:8" x14ac:dyDescent="0.25">
      <c r="D135" t="s">
        <v>49</v>
      </c>
      <c r="E135" t="s">
        <v>135</v>
      </c>
      <c r="F135" t="s">
        <v>81</v>
      </c>
      <c r="G135" t="s">
        <v>136</v>
      </c>
      <c r="H135" t="s">
        <v>137</v>
      </c>
    </row>
    <row r="136" spans="2:8" x14ac:dyDescent="0.25">
      <c r="B136" t="s">
        <v>56</v>
      </c>
      <c r="C136" t="s">
        <v>82</v>
      </c>
    </row>
    <row r="137" spans="2:8" x14ac:dyDescent="0.25">
      <c r="D137" t="s">
        <v>146</v>
      </c>
      <c r="E137" t="s">
        <v>209</v>
      </c>
      <c r="F137" t="s">
        <v>83</v>
      </c>
      <c r="G137" t="s">
        <v>392</v>
      </c>
      <c r="H137" t="s">
        <v>393</v>
      </c>
    </row>
    <row r="138" spans="2:8" x14ac:dyDescent="0.25">
      <c r="B138" t="s">
        <v>56</v>
      </c>
      <c r="C138" t="s">
        <v>326</v>
      </c>
    </row>
    <row r="139" spans="2:8" x14ac:dyDescent="0.25">
      <c r="D139" t="s">
        <v>45</v>
      </c>
      <c r="F139" t="s">
        <v>218</v>
      </c>
      <c r="G139" t="s">
        <v>231</v>
      </c>
      <c r="H139" t="s">
        <v>232</v>
      </c>
    </row>
    <row r="140" spans="2:8" x14ac:dyDescent="0.25">
      <c r="B140" t="s">
        <v>58</v>
      </c>
    </row>
    <row r="141" spans="2:8" x14ac:dyDescent="0.25">
      <c r="B141" t="s">
        <v>58</v>
      </c>
    </row>
    <row r="142" spans="2:8" x14ac:dyDescent="0.25">
      <c r="B142" t="s">
        <v>13</v>
      </c>
    </row>
    <row r="143" spans="2:8" x14ac:dyDescent="0.25">
      <c r="B143" t="s">
        <v>12</v>
      </c>
    </row>
    <row r="144" spans="2:8" x14ac:dyDescent="0.25">
      <c r="D144" t="s">
        <v>362</v>
      </c>
      <c r="F144" t="s">
        <v>391</v>
      </c>
      <c r="G144" t="s">
        <v>394</v>
      </c>
      <c r="H144" t="s">
        <v>410</v>
      </c>
    </row>
    <row r="145" spans="2:13" x14ac:dyDescent="0.25">
      <c r="B145" t="s">
        <v>13</v>
      </c>
    </row>
    <row r="146" spans="2:13" x14ac:dyDescent="0.25">
      <c r="B146" t="s">
        <v>12</v>
      </c>
    </row>
    <row r="147" spans="2:13" x14ac:dyDescent="0.25">
      <c r="D147" t="s">
        <v>49</v>
      </c>
      <c r="E147" t="s">
        <v>53</v>
      </c>
      <c r="F147" t="s">
        <v>84</v>
      </c>
      <c r="G147" t="s">
        <v>132</v>
      </c>
      <c r="H147" t="s">
        <v>411</v>
      </c>
      <c r="K147" t="s">
        <v>372</v>
      </c>
      <c r="L147" t="s">
        <v>375</v>
      </c>
      <c r="M147" t="s">
        <v>376</v>
      </c>
    </row>
    <row r="148" spans="2:13" x14ac:dyDescent="0.25">
      <c r="B148" t="s">
        <v>56</v>
      </c>
      <c r="C148" t="s">
        <v>91</v>
      </c>
    </row>
    <row r="149" spans="2:13" x14ac:dyDescent="0.25">
      <c r="D149" t="s">
        <v>45</v>
      </c>
      <c r="F149" t="s">
        <v>85</v>
      </c>
      <c r="G149" t="s">
        <v>131</v>
      </c>
      <c r="H149" t="s">
        <v>134</v>
      </c>
    </row>
    <row r="150" spans="2:13" x14ac:dyDescent="0.25">
      <c r="B150" t="s">
        <v>58</v>
      </c>
    </row>
    <row r="151" spans="2:13" x14ac:dyDescent="0.25">
      <c r="D151" t="s">
        <v>49</v>
      </c>
      <c r="E151" t="s">
        <v>53</v>
      </c>
      <c r="F151" t="s">
        <v>97</v>
      </c>
      <c r="G151" t="s">
        <v>133</v>
      </c>
      <c r="H151" t="s">
        <v>412</v>
      </c>
      <c r="K151" t="s">
        <v>373</v>
      </c>
      <c r="L151" t="s">
        <v>375</v>
      </c>
      <c r="M151" t="s">
        <v>376</v>
      </c>
    </row>
    <row r="152" spans="2:13" x14ac:dyDescent="0.25">
      <c r="B152" t="s">
        <v>56</v>
      </c>
      <c r="C152" t="s">
        <v>98</v>
      </c>
    </row>
    <row r="153" spans="2:13" x14ac:dyDescent="0.25">
      <c r="D153" t="s">
        <v>45</v>
      </c>
      <c r="F153" t="s">
        <v>145</v>
      </c>
      <c r="G153" t="s">
        <v>131</v>
      </c>
      <c r="H153" t="s">
        <v>134</v>
      </c>
    </row>
    <row r="154" spans="2:13" x14ac:dyDescent="0.25">
      <c r="B154" t="s">
        <v>58</v>
      </c>
    </row>
    <row r="155" spans="2:13" x14ac:dyDescent="0.25">
      <c r="D155" t="s">
        <v>49</v>
      </c>
      <c r="E155" t="s">
        <v>135</v>
      </c>
      <c r="F155" t="s">
        <v>356</v>
      </c>
      <c r="G155" t="s">
        <v>357</v>
      </c>
      <c r="H155" t="s">
        <v>358</v>
      </c>
      <c r="K155" t="s">
        <v>374</v>
      </c>
      <c r="L155" t="s">
        <v>375</v>
      </c>
      <c r="M155" t="s">
        <v>376</v>
      </c>
    </row>
    <row r="156" spans="2:13" x14ac:dyDescent="0.25">
      <c r="B156" t="s">
        <v>13</v>
      </c>
    </row>
    <row r="157" spans="2:13" x14ac:dyDescent="0.25">
      <c r="B157" t="s">
        <v>56</v>
      </c>
      <c r="C157" t="s">
        <v>359</v>
      </c>
    </row>
    <row r="158" spans="2:13" x14ac:dyDescent="0.25">
      <c r="B158" t="s">
        <v>12</v>
      </c>
    </row>
    <row r="159" spans="2:13" x14ac:dyDescent="0.25">
      <c r="D159" t="s">
        <v>106</v>
      </c>
      <c r="F159" t="s">
        <v>220</v>
      </c>
      <c r="I159">
        <v>2</v>
      </c>
    </row>
    <row r="160" spans="2:13" x14ac:dyDescent="0.25">
      <c r="D160" t="s">
        <v>33</v>
      </c>
      <c r="G160" s="2" t="s">
        <v>224</v>
      </c>
      <c r="H160" t="s">
        <v>413</v>
      </c>
    </row>
    <row r="161" spans="2:8" x14ac:dyDescent="0.25">
      <c r="B161" t="s">
        <v>56</v>
      </c>
      <c r="C161" t="s">
        <v>91</v>
      </c>
      <c r="G161" s="2"/>
    </row>
    <row r="162" spans="2:8" x14ac:dyDescent="0.25">
      <c r="D162" t="s">
        <v>33</v>
      </c>
      <c r="G162" s="2" t="s">
        <v>294</v>
      </c>
      <c r="H162" t="s">
        <v>295</v>
      </c>
    </row>
    <row r="163" spans="2:8" x14ac:dyDescent="0.25">
      <c r="B163" t="s">
        <v>58</v>
      </c>
      <c r="G163" s="2"/>
    </row>
    <row r="164" spans="2:8" x14ac:dyDescent="0.25">
      <c r="B164" t="s">
        <v>56</v>
      </c>
      <c r="C164" t="s">
        <v>98</v>
      </c>
      <c r="G164" s="2"/>
    </row>
    <row r="165" spans="2:8" x14ac:dyDescent="0.25">
      <c r="D165" t="s">
        <v>33</v>
      </c>
      <c r="G165" s="2" t="s">
        <v>242</v>
      </c>
      <c r="H165" t="s">
        <v>243</v>
      </c>
    </row>
    <row r="166" spans="2:8" x14ac:dyDescent="0.25">
      <c r="B166" t="s">
        <v>58</v>
      </c>
      <c r="G166" s="2"/>
    </row>
    <row r="167" spans="2:8" x14ac:dyDescent="0.25">
      <c r="B167" t="s">
        <v>56</v>
      </c>
      <c r="C167" t="s">
        <v>360</v>
      </c>
      <c r="G167" s="2"/>
    </row>
    <row r="168" spans="2:8" x14ac:dyDescent="0.25">
      <c r="D168" t="s">
        <v>33</v>
      </c>
      <c r="G168" t="s">
        <v>361</v>
      </c>
      <c r="H168" t="s">
        <v>414</v>
      </c>
    </row>
    <row r="169" spans="2:8" x14ac:dyDescent="0.25">
      <c r="B169" t="s">
        <v>58</v>
      </c>
      <c r="G169" s="2"/>
    </row>
    <row r="170" spans="2:8" x14ac:dyDescent="0.25">
      <c r="B170" t="s">
        <v>56</v>
      </c>
      <c r="C170" t="s">
        <v>221</v>
      </c>
      <c r="G170" s="2"/>
    </row>
    <row r="171" spans="2:8" x14ac:dyDescent="0.25">
      <c r="D171" t="s">
        <v>33</v>
      </c>
      <c r="G171" s="2" t="s">
        <v>222</v>
      </c>
      <c r="H171" t="s">
        <v>415</v>
      </c>
    </row>
    <row r="172" spans="2:8" x14ac:dyDescent="0.25">
      <c r="B172" t="s">
        <v>58</v>
      </c>
      <c r="G172" s="2"/>
    </row>
    <row r="173" spans="2:8" x14ac:dyDescent="0.25">
      <c r="B173" t="s">
        <v>56</v>
      </c>
      <c r="C173" t="s">
        <v>223</v>
      </c>
      <c r="G173" s="2"/>
    </row>
    <row r="174" spans="2:8" x14ac:dyDescent="0.25">
      <c r="D174" t="s">
        <v>33</v>
      </c>
      <c r="G174" s="2" t="s">
        <v>241</v>
      </c>
      <c r="H174" t="s">
        <v>416</v>
      </c>
    </row>
    <row r="175" spans="2:8" x14ac:dyDescent="0.25">
      <c r="B175" t="s">
        <v>58</v>
      </c>
      <c r="G175" s="2"/>
    </row>
    <row r="176" spans="2:8" x14ac:dyDescent="0.25">
      <c r="B176" t="s">
        <v>56</v>
      </c>
      <c r="C176" t="s">
        <v>225</v>
      </c>
      <c r="G176" s="2"/>
    </row>
    <row r="177" spans="2:13" x14ac:dyDescent="0.25">
      <c r="D177" t="s">
        <v>33</v>
      </c>
      <c r="G177" s="2" t="s">
        <v>226</v>
      </c>
      <c r="H177" t="s">
        <v>244</v>
      </c>
    </row>
    <row r="178" spans="2:13" x14ac:dyDescent="0.25">
      <c r="B178" t="s">
        <v>58</v>
      </c>
      <c r="G178" s="2"/>
    </row>
    <row r="179" spans="2:13" x14ac:dyDescent="0.25">
      <c r="B179" t="s">
        <v>56</v>
      </c>
      <c r="C179" t="s">
        <v>227</v>
      </c>
      <c r="G179" s="2"/>
    </row>
    <row r="180" spans="2:13" x14ac:dyDescent="0.25">
      <c r="D180" t="s">
        <v>33</v>
      </c>
      <c r="G180" s="2" t="s">
        <v>228</v>
      </c>
      <c r="H180" t="s">
        <v>201</v>
      </c>
    </row>
    <row r="181" spans="2:13" x14ac:dyDescent="0.25">
      <c r="B181" t="s">
        <v>58</v>
      </c>
    </row>
    <row r="182" spans="2:13" x14ac:dyDescent="0.25">
      <c r="B182" t="s">
        <v>13</v>
      </c>
    </row>
    <row r="183" spans="2:13" x14ac:dyDescent="0.25">
      <c r="B183" t="s">
        <v>171</v>
      </c>
    </row>
    <row r="184" spans="2:13" x14ac:dyDescent="0.25">
      <c r="B184" t="s">
        <v>12</v>
      </c>
    </row>
    <row r="185" spans="2:13" x14ac:dyDescent="0.25">
      <c r="D185" t="s">
        <v>39</v>
      </c>
      <c r="F185" s="2" t="s">
        <v>94</v>
      </c>
      <c r="G185" s="2" t="s">
        <v>205</v>
      </c>
      <c r="H185" t="s">
        <v>195</v>
      </c>
      <c r="K185" s="2" t="s">
        <v>302</v>
      </c>
      <c r="L185" t="s">
        <v>303</v>
      </c>
      <c r="M185" t="s">
        <v>306</v>
      </c>
    </row>
    <row r="186" spans="2:13" x14ac:dyDescent="0.25">
      <c r="D186" t="s">
        <v>39</v>
      </c>
      <c r="F186" s="2" t="s">
        <v>95</v>
      </c>
      <c r="G186" s="2" t="s">
        <v>206</v>
      </c>
      <c r="H186" t="s">
        <v>196</v>
      </c>
      <c r="K186" t="s">
        <v>229</v>
      </c>
      <c r="L186" t="s">
        <v>304</v>
      </c>
      <c r="M186" t="s">
        <v>307</v>
      </c>
    </row>
    <row r="187" spans="2:13" x14ac:dyDescent="0.25">
      <c r="D187" t="s">
        <v>106</v>
      </c>
      <c r="F187" t="s">
        <v>309</v>
      </c>
      <c r="I187" t="s">
        <v>310</v>
      </c>
    </row>
    <row r="188" spans="2:13" x14ac:dyDescent="0.25">
      <c r="D188" t="s">
        <v>33</v>
      </c>
      <c r="G188" t="s">
        <v>311</v>
      </c>
      <c r="H188" t="s">
        <v>312</v>
      </c>
    </row>
    <row r="189" spans="2:13" x14ac:dyDescent="0.25">
      <c r="D189" t="s">
        <v>106</v>
      </c>
      <c r="F189" t="s">
        <v>220</v>
      </c>
      <c r="I189">
        <v>1</v>
      </c>
    </row>
    <row r="190" spans="2:13" x14ac:dyDescent="0.25">
      <c r="B190" t="s">
        <v>13</v>
      </c>
    </row>
    <row r="191" spans="2:13" x14ac:dyDescent="0.25">
      <c r="B191" t="s">
        <v>12</v>
      </c>
    </row>
    <row r="192" spans="2:13" x14ac:dyDescent="0.25">
      <c r="D192" t="s">
        <v>106</v>
      </c>
      <c r="F192" t="s">
        <v>86</v>
      </c>
      <c r="I192" t="s">
        <v>188</v>
      </c>
    </row>
    <row r="193" spans="2:17" x14ac:dyDescent="0.25">
      <c r="D193" t="s">
        <v>31</v>
      </c>
      <c r="F193" t="s">
        <v>86</v>
      </c>
      <c r="G193" t="s">
        <v>141</v>
      </c>
      <c r="H193" t="s">
        <v>140</v>
      </c>
      <c r="Q193" t="b">
        <v>0</v>
      </c>
    </row>
    <row r="194" spans="2:17" x14ac:dyDescent="0.25">
      <c r="D194" t="s">
        <v>236</v>
      </c>
      <c r="F194" t="s">
        <v>386</v>
      </c>
      <c r="G194" t="s">
        <v>219</v>
      </c>
      <c r="H194" t="s">
        <v>142</v>
      </c>
      <c r="K194" t="s">
        <v>390</v>
      </c>
      <c r="L194" t="s">
        <v>375</v>
      </c>
      <c r="M194" t="s">
        <v>376</v>
      </c>
    </row>
    <row r="195" spans="2:17" x14ac:dyDescent="0.25">
      <c r="D195" t="s">
        <v>106</v>
      </c>
      <c r="F195" t="s">
        <v>87</v>
      </c>
      <c r="I195" t="s">
        <v>389</v>
      </c>
    </row>
    <row r="196" spans="2:17" x14ac:dyDescent="0.25">
      <c r="D196" t="s">
        <v>39</v>
      </c>
      <c r="F196" t="s">
        <v>385</v>
      </c>
      <c r="G196" t="s">
        <v>110</v>
      </c>
      <c r="H196" t="s">
        <v>111</v>
      </c>
      <c r="K196" s="2" t="s">
        <v>387</v>
      </c>
      <c r="L196" t="s">
        <v>305</v>
      </c>
      <c r="M196" t="s">
        <v>308</v>
      </c>
    </row>
    <row r="197" spans="2:17" x14ac:dyDescent="0.25">
      <c r="D197" t="s">
        <v>106</v>
      </c>
      <c r="F197" t="s">
        <v>40</v>
      </c>
      <c r="I197" t="s">
        <v>388</v>
      </c>
    </row>
    <row r="198" spans="2:17" x14ac:dyDescent="0.25">
      <c r="D198" t="s">
        <v>33</v>
      </c>
      <c r="G198" t="s">
        <v>321</v>
      </c>
      <c r="H198" t="s">
        <v>322</v>
      </c>
    </row>
    <row r="199" spans="2:17" x14ac:dyDescent="0.25">
      <c r="B199" t="s">
        <v>13</v>
      </c>
    </row>
    <row r="200" spans="2:17" x14ac:dyDescent="0.25">
      <c r="B200" t="s">
        <v>58</v>
      </c>
    </row>
    <row r="201" spans="2:17" x14ac:dyDescent="0.25">
      <c r="B201" t="s">
        <v>12</v>
      </c>
    </row>
    <row r="202" spans="2:17" x14ac:dyDescent="0.25">
      <c r="D202" s="2" t="s">
        <v>233</v>
      </c>
      <c r="E202" t="s">
        <v>197</v>
      </c>
      <c r="F202" s="2" t="s">
        <v>88</v>
      </c>
      <c r="G202" t="s">
        <v>143</v>
      </c>
      <c r="H202" t="s">
        <v>417</v>
      </c>
    </row>
    <row r="203" spans="2:17" x14ac:dyDescent="0.25">
      <c r="B203" t="s">
        <v>56</v>
      </c>
      <c r="C203" t="s">
        <v>230</v>
      </c>
      <c r="D203" s="2"/>
      <c r="F203" s="2"/>
    </row>
    <row r="204" spans="2:17" x14ac:dyDescent="0.25">
      <c r="D204" s="2" t="s">
        <v>233</v>
      </c>
      <c r="E204" t="s">
        <v>198</v>
      </c>
      <c r="F204" s="2" t="s">
        <v>89</v>
      </c>
      <c r="G204" t="s">
        <v>144</v>
      </c>
      <c r="H204" t="s">
        <v>90</v>
      </c>
    </row>
    <row r="205" spans="2:17" x14ac:dyDescent="0.25">
      <c r="B205" t="s">
        <v>58</v>
      </c>
      <c r="D205" s="2"/>
      <c r="F205" s="2"/>
    </row>
    <row r="206" spans="2:17" x14ac:dyDescent="0.25">
      <c r="B206" t="s">
        <v>13</v>
      </c>
    </row>
    <row r="207" spans="2:17" x14ac:dyDescent="0.25">
      <c r="B207" t="s">
        <v>171</v>
      </c>
    </row>
    <row r="208" spans="2:17" x14ac:dyDescent="0.25">
      <c r="B208" t="s">
        <v>12</v>
      </c>
    </row>
    <row r="209" spans="2:9" x14ac:dyDescent="0.25">
      <c r="D209" t="s">
        <v>33</v>
      </c>
      <c r="G209" t="s">
        <v>207</v>
      </c>
      <c r="H209" t="s">
        <v>208</v>
      </c>
    </row>
    <row r="210" spans="2:9" x14ac:dyDescent="0.25">
      <c r="D210" t="s">
        <v>106</v>
      </c>
      <c r="F210" t="s">
        <v>220</v>
      </c>
      <c r="I210">
        <v>2</v>
      </c>
    </row>
    <row r="211" spans="2:9" x14ac:dyDescent="0.25">
      <c r="B211" t="s">
        <v>13</v>
      </c>
    </row>
    <row r="212" spans="2:9" x14ac:dyDescent="0.25">
      <c r="B212" t="s">
        <v>58</v>
      </c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9"/>
  <sheetViews>
    <sheetView workbookViewId="0">
      <pane ySplit="1" topLeftCell="A2" activePane="bottomLeft" state="frozen"/>
      <selection pane="bottomLeft" activeCell="D12" sqref="A12:XFD12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38</v>
      </c>
      <c r="D1" s="3" t="s">
        <v>16</v>
      </c>
    </row>
    <row r="2" spans="1:4" x14ac:dyDescent="0.25">
      <c r="A2" t="s">
        <v>50</v>
      </c>
      <c r="B2" t="str">
        <f>"1"</f>
        <v>1</v>
      </c>
      <c r="C2" t="s">
        <v>166</v>
      </c>
      <c r="D2" t="s">
        <v>51</v>
      </c>
    </row>
    <row r="3" spans="1:4" x14ac:dyDescent="0.25">
      <c r="A3" t="s">
        <v>50</v>
      </c>
      <c r="B3" t="str">
        <f>"2"</f>
        <v>2</v>
      </c>
      <c r="C3" t="s">
        <v>167</v>
      </c>
      <c r="D3" t="s">
        <v>418</v>
      </c>
    </row>
    <row r="4" spans="1:4" x14ac:dyDescent="0.25">
      <c r="A4" t="s">
        <v>53</v>
      </c>
      <c r="B4" t="str">
        <f>"1"</f>
        <v>1</v>
      </c>
      <c r="C4" t="s">
        <v>164</v>
      </c>
      <c r="D4" t="s">
        <v>54</v>
      </c>
    </row>
    <row r="5" spans="1:4" x14ac:dyDescent="0.25">
      <c r="A5" t="s">
        <v>53</v>
      </c>
      <c r="B5" s="2" t="str">
        <f>"2"</f>
        <v>2</v>
      </c>
      <c r="C5" s="2" t="s">
        <v>165</v>
      </c>
      <c r="D5" s="2" t="s">
        <v>55</v>
      </c>
    </row>
    <row r="6" spans="1:4" x14ac:dyDescent="0.25">
      <c r="A6" t="s">
        <v>67</v>
      </c>
      <c r="B6" s="2" t="str">
        <f>"1"</f>
        <v>1</v>
      </c>
      <c r="C6" s="2" t="s">
        <v>169</v>
      </c>
      <c r="D6" s="2" t="s">
        <v>66</v>
      </c>
    </row>
    <row r="7" spans="1:4" x14ac:dyDescent="0.25">
      <c r="A7" t="s">
        <v>67</v>
      </c>
      <c r="B7" t="str">
        <f>"2"</f>
        <v>2</v>
      </c>
      <c r="C7" s="2" t="s">
        <v>170</v>
      </c>
      <c r="D7" s="2" t="s">
        <v>168</v>
      </c>
    </row>
    <row r="8" spans="1:4" x14ac:dyDescent="0.25">
      <c r="A8" t="s">
        <v>104</v>
      </c>
      <c r="B8" t="s">
        <v>105</v>
      </c>
      <c r="C8" t="s">
        <v>163</v>
      </c>
      <c r="D8" s="2" t="s">
        <v>191</v>
      </c>
    </row>
    <row r="9" spans="1:4" x14ac:dyDescent="0.25">
      <c r="A9" t="s">
        <v>135</v>
      </c>
      <c r="B9" t="str">
        <f>"1"</f>
        <v>1</v>
      </c>
      <c r="C9" t="s">
        <v>164</v>
      </c>
      <c r="D9" t="s">
        <v>54</v>
      </c>
    </row>
    <row r="10" spans="1:4" x14ac:dyDescent="0.25">
      <c r="A10" t="s">
        <v>135</v>
      </c>
      <c r="B10" s="2" t="str">
        <f>"2"</f>
        <v>2</v>
      </c>
      <c r="C10" s="2" t="s">
        <v>165</v>
      </c>
      <c r="D10" s="2" t="s">
        <v>55</v>
      </c>
    </row>
    <row r="11" spans="1:4" x14ac:dyDescent="0.25">
      <c r="A11" t="s">
        <v>135</v>
      </c>
      <c r="B11" s="2" t="str">
        <f>"3"</f>
        <v>3</v>
      </c>
      <c r="C11" t="s">
        <v>327</v>
      </c>
      <c r="D11" s="2" t="s">
        <v>191</v>
      </c>
    </row>
    <row r="12" spans="1:4" x14ac:dyDescent="0.25">
      <c r="A12" t="s">
        <v>105</v>
      </c>
      <c r="B12" t="str">
        <f>"99"</f>
        <v>99</v>
      </c>
      <c r="C12" t="s">
        <v>327</v>
      </c>
      <c r="D12" s="2" t="s">
        <v>191</v>
      </c>
    </row>
    <row r="13" spans="1:4" x14ac:dyDescent="0.25">
      <c r="A13" t="s">
        <v>197</v>
      </c>
      <c r="B13" t="str">
        <f>"1"</f>
        <v>1</v>
      </c>
      <c r="C13" s="2" t="s">
        <v>332</v>
      </c>
      <c r="D13" s="2" t="s">
        <v>332</v>
      </c>
    </row>
    <row r="14" spans="1:4" x14ac:dyDescent="0.25">
      <c r="A14" t="s">
        <v>198</v>
      </c>
      <c r="B14" t="str">
        <f>"1"</f>
        <v>1</v>
      </c>
      <c r="C14" s="2" t="s">
        <v>333</v>
      </c>
      <c r="D14" s="2" t="s">
        <v>333</v>
      </c>
    </row>
    <row r="15" spans="1:4" x14ac:dyDescent="0.25">
      <c r="A15" t="s">
        <v>209</v>
      </c>
      <c r="B15" t="str">
        <f>"1"</f>
        <v>1</v>
      </c>
      <c r="C15" s="2" t="s">
        <v>210</v>
      </c>
      <c r="D15" s="2" t="s">
        <v>214</v>
      </c>
    </row>
    <row r="16" spans="1:4" x14ac:dyDescent="0.25">
      <c r="A16" t="s">
        <v>209</v>
      </c>
      <c r="B16" t="str">
        <f>"2"</f>
        <v>2</v>
      </c>
      <c r="C16" s="2" t="s">
        <v>211</v>
      </c>
      <c r="D16" s="2" t="s">
        <v>215</v>
      </c>
    </row>
    <row r="17" spans="1:4" x14ac:dyDescent="0.25">
      <c r="A17" t="s">
        <v>209</v>
      </c>
      <c r="B17" t="str">
        <f>"3"</f>
        <v>3</v>
      </c>
      <c r="C17" s="2" t="s">
        <v>212</v>
      </c>
      <c r="D17" s="2" t="s">
        <v>216</v>
      </c>
    </row>
    <row r="18" spans="1:4" x14ac:dyDescent="0.25">
      <c r="A18" t="s">
        <v>209</v>
      </c>
      <c r="B18" t="str">
        <f>"4"</f>
        <v>4</v>
      </c>
      <c r="C18" s="2" t="s">
        <v>213</v>
      </c>
      <c r="D18" s="2" t="s">
        <v>217</v>
      </c>
    </row>
    <row r="19" spans="1:4" x14ac:dyDescent="0.25">
      <c r="A19" t="s">
        <v>209</v>
      </c>
      <c r="B19" t="str">
        <f>"77"</f>
        <v>77</v>
      </c>
      <c r="C19" s="2" t="s">
        <v>325</v>
      </c>
      <c r="D19" s="2" t="s">
        <v>324</v>
      </c>
    </row>
    <row r="20" spans="1:4" x14ac:dyDescent="0.25">
      <c r="A20" t="s">
        <v>296</v>
      </c>
      <c r="B20" t="str">
        <f>"1"</f>
        <v>1</v>
      </c>
      <c r="C20" s="2" t="s">
        <v>249</v>
      </c>
      <c r="D20" s="2" t="s">
        <v>267</v>
      </c>
    </row>
    <row r="21" spans="1:4" x14ac:dyDescent="0.25">
      <c r="A21" t="s">
        <v>296</v>
      </c>
      <c r="B21" s="2" t="str">
        <f>"2"</f>
        <v>2</v>
      </c>
      <c r="C21" s="2" t="s">
        <v>250</v>
      </c>
      <c r="D21" s="2" t="s">
        <v>268</v>
      </c>
    </row>
    <row r="22" spans="1:4" x14ac:dyDescent="0.25">
      <c r="A22" t="s">
        <v>297</v>
      </c>
      <c r="B22" t="str">
        <f>"1"</f>
        <v>1</v>
      </c>
      <c r="C22" s="2" t="s">
        <v>249</v>
      </c>
      <c r="D22" s="2" t="s">
        <v>267</v>
      </c>
    </row>
    <row r="23" spans="1:4" x14ac:dyDescent="0.25">
      <c r="A23" t="s">
        <v>297</v>
      </c>
      <c r="B23" s="2" t="str">
        <f>"2"</f>
        <v>2</v>
      </c>
      <c r="C23" s="2" t="s">
        <v>250</v>
      </c>
      <c r="D23" s="2" t="s">
        <v>268</v>
      </c>
    </row>
    <row r="24" spans="1:4" x14ac:dyDescent="0.25">
      <c r="A24" t="s">
        <v>297</v>
      </c>
      <c r="B24" s="2" t="str">
        <f>"3"</f>
        <v>3</v>
      </c>
      <c r="C24" s="2" t="s">
        <v>298</v>
      </c>
      <c r="D24" s="2" t="s">
        <v>299</v>
      </c>
    </row>
    <row r="25" spans="1:4" x14ac:dyDescent="0.25">
      <c r="A25" t="s">
        <v>260</v>
      </c>
      <c r="B25" t="str">
        <f>"99"</f>
        <v>99</v>
      </c>
      <c r="C25" s="2" t="s">
        <v>261</v>
      </c>
      <c r="D25" t="s">
        <v>419</v>
      </c>
    </row>
    <row r="26" spans="1:4" x14ac:dyDescent="0.25">
      <c r="A26" s="4" t="s">
        <v>313</v>
      </c>
      <c r="B26" t="str">
        <f>"99"</f>
        <v>99</v>
      </c>
      <c r="C26" s="2" t="s">
        <v>328</v>
      </c>
      <c r="D26" s="2" t="s">
        <v>420</v>
      </c>
    </row>
    <row r="27" spans="1:4" x14ac:dyDescent="0.25">
      <c r="A27" t="s">
        <v>337</v>
      </c>
      <c r="B27" t="str">
        <f>"1"</f>
        <v>1</v>
      </c>
      <c r="C27" t="s">
        <v>338</v>
      </c>
      <c r="D27" t="s">
        <v>339</v>
      </c>
    </row>
    <row r="28" spans="1:4" x14ac:dyDescent="0.25">
      <c r="A28" t="s">
        <v>337</v>
      </c>
      <c r="B28" t="str">
        <f>"2"</f>
        <v>2</v>
      </c>
      <c r="C28" t="s">
        <v>340</v>
      </c>
      <c r="D28" t="s">
        <v>341</v>
      </c>
    </row>
    <row r="29" spans="1:4" x14ac:dyDescent="0.25">
      <c r="A29" t="s">
        <v>350</v>
      </c>
      <c r="B29" t="str">
        <f>"1"</f>
        <v>1</v>
      </c>
      <c r="C29" t="s">
        <v>249</v>
      </c>
      <c r="D29" t="s">
        <v>267</v>
      </c>
    </row>
    <row r="30" spans="1:4" x14ac:dyDescent="0.25">
      <c r="A30" t="s">
        <v>350</v>
      </c>
      <c r="B30" s="2" t="str">
        <f>"2"</f>
        <v>2</v>
      </c>
      <c r="C30" t="s">
        <v>250</v>
      </c>
      <c r="D30" t="s">
        <v>268</v>
      </c>
    </row>
    <row r="31" spans="1:4" x14ac:dyDescent="0.25">
      <c r="A31" t="s">
        <v>350</v>
      </c>
      <c r="B31" s="2" t="str">
        <f>"3"</f>
        <v>3</v>
      </c>
      <c r="C31" t="s">
        <v>353</v>
      </c>
      <c r="D31" t="s">
        <v>354</v>
      </c>
    </row>
    <row r="32" spans="1:4" x14ac:dyDescent="0.25">
      <c r="A32" t="s">
        <v>350</v>
      </c>
      <c r="B32" t="str">
        <f>"4"</f>
        <v>4</v>
      </c>
      <c r="C32" t="s">
        <v>351</v>
      </c>
      <c r="D32" t="s">
        <v>352</v>
      </c>
    </row>
    <row r="33" spans="1:4" x14ac:dyDescent="0.25">
      <c r="A33" t="s">
        <v>381</v>
      </c>
      <c r="B33" t="str">
        <f>"1"</f>
        <v>1</v>
      </c>
      <c r="C33" t="s">
        <v>164</v>
      </c>
      <c r="D33" t="s">
        <v>54</v>
      </c>
    </row>
    <row r="40" spans="1:4" x14ac:dyDescent="0.25">
      <c r="A40" s="4"/>
    </row>
    <row r="41" spans="1:4" x14ac:dyDescent="0.25">
      <c r="A41" s="4"/>
    </row>
    <row r="42" spans="1:4" x14ac:dyDescent="0.25">
      <c r="A42" s="4"/>
    </row>
    <row r="43" spans="1:4" x14ac:dyDescent="0.25">
      <c r="A43" s="4"/>
    </row>
    <row r="44" spans="1:4" x14ac:dyDescent="0.25">
      <c r="A44" s="4"/>
    </row>
    <row r="45" spans="1:4" x14ac:dyDescent="0.25">
      <c r="A45" s="4"/>
    </row>
    <row r="46" spans="1:4" x14ac:dyDescent="0.25">
      <c r="A46" s="4"/>
    </row>
    <row r="47" spans="1:4" x14ac:dyDescent="0.25">
      <c r="A47" s="4"/>
    </row>
    <row r="48" spans="1:4" x14ac:dyDescent="0.25">
      <c r="A48" s="4"/>
    </row>
    <row r="49" spans="1:4" x14ac:dyDescent="0.25">
      <c r="A49" s="4"/>
    </row>
    <row r="50" spans="1:4" x14ac:dyDescent="0.25">
      <c r="A50" s="4"/>
    </row>
    <row r="51" spans="1:4" x14ac:dyDescent="0.25">
      <c r="A51" s="4"/>
    </row>
    <row r="52" spans="1:4" x14ac:dyDescent="0.25">
      <c r="A52" s="4"/>
    </row>
    <row r="53" spans="1:4" x14ac:dyDescent="0.25">
      <c r="A53" s="4"/>
    </row>
    <row r="54" spans="1:4" x14ac:dyDescent="0.25">
      <c r="A54" s="4"/>
    </row>
    <row r="55" spans="1:4" x14ac:dyDescent="0.25">
      <c r="A55" s="4"/>
      <c r="D55" s="2"/>
    </row>
    <row r="57" spans="1:4" x14ac:dyDescent="0.25">
      <c r="B57" s="9"/>
    </row>
    <row r="58" spans="1:4" x14ac:dyDescent="0.25">
      <c r="B58" s="9"/>
    </row>
    <row r="59" spans="1:4" x14ac:dyDescent="0.25">
      <c r="B59" s="9"/>
    </row>
    <row r="60" spans="1:4" x14ac:dyDescent="0.25">
      <c r="B60" s="9"/>
    </row>
    <row r="61" spans="1:4" x14ac:dyDescent="0.25">
      <c r="B61" s="9"/>
    </row>
    <row r="62" spans="1:4" x14ac:dyDescent="0.25">
      <c r="B62" s="9"/>
    </row>
    <row r="63" spans="1:4" x14ac:dyDescent="0.25">
      <c r="B63" s="9"/>
    </row>
    <row r="64" spans="1:4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2:3" x14ac:dyDescent="0.25">
      <c r="B81" s="9"/>
    </row>
    <row r="82" spans="2:3" x14ac:dyDescent="0.25">
      <c r="B82" s="9"/>
    </row>
    <row r="83" spans="2:3" x14ac:dyDescent="0.25">
      <c r="B83" s="9"/>
    </row>
    <row r="84" spans="2:3" x14ac:dyDescent="0.25">
      <c r="B84" s="9"/>
    </row>
    <row r="85" spans="2:3" x14ac:dyDescent="0.25">
      <c r="B85" s="9"/>
    </row>
    <row r="86" spans="2:3" x14ac:dyDescent="0.25">
      <c r="B86" s="9"/>
    </row>
    <row r="87" spans="2:3" x14ac:dyDescent="0.25">
      <c r="B87" s="9"/>
    </row>
    <row r="88" spans="2:3" x14ac:dyDescent="0.25">
      <c r="B88" s="9"/>
      <c r="C88" s="9"/>
    </row>
    <row r="89" spans="2:3" x14ac:dyDescent="0.25">
      <c r="B89" s="9"/>
      <c r="C89" s="9"/>
    </row>
    <row r="90" spans="2:3" x14ac:dyDescent="0.25">
      <c r="B90" s="9"/>
      <c r="C90" s="9"/>
    </row>
    <row r="91" spans="2:3" x14ac:dyDescent="0.25">
      <c r="B91" s="9"/>
      <c r="C91" s="9"/>
    </row>
    <row r="92" spans="2:3" x14ac:dyDescent="0.25">
      <c r="B92" s="9"/>
      <c r="C92" s="9"/>
    </row>
    <row r="93" spans="2:3" x14ac:dyDescent="0.25">
      <c r="B93" s="9"/>
      <c r="C93" s="9"/>
    </row>
    <row r="94" spans="2:3" x14ac:dyDescent="0.25">
      <c r="B94" s="9"/>
      <c r="C94" s="9"/>
    </row>
    <row r="95" spans="2:3" x14ac:dyDescent="0.25">
      <c r="C95" s="9"/>
    </row>
    <row r="96" spans="2:3" x14ac:dyDescent="0.25">
      <c r="B96" s="9"/>
      <c r="C96" s="9"/>
    </row>
    <row r="97" spans="2:3" x14ac:dyDescent="0.25">
      <c r="B97" s="9"/>
      <c r="C97" s="9"/>
    </row>
    <row r="98" spans="2:3" x14ac:dyDescent="0.25">
      <c r="B98" s="9"/>
      <c r="C98" s="9"/>
    </row>
    <row r="99" spans="2:3" x14ac:dyDescent="0.25">
      <c r="B99" s="9"/>
      <c r="C99" s="9"/>
    </row>
    <row r="100" spans="2:3" x14ac:dyDescent="0.25">
      <c r="B100" s="9"/>
      <c r="C100" s="9"/>
    </row>
    <row r="101" spans="2:3" x14ac:dyDescent="0.25">
      <c r="B101" s="9"/>
      <c r="C101" s="9"/>
    </row>
    <row r="102" spans="2:3" x14ac:dyDescent="0.25">
      <c r="B102" s="9"/>
      <c r="C102" s="9"/>
    </row>
    <row r="103" spans="2:3" x14ac:dyDescent="0.25">
      <c r="B103" s="9"/>
      <c r="C103" s="9"/>
    </row>
    <row r="104" spans="2:3" x14ac:dyDescent="0.25">
      <c r="B104" s="9"/>
      <c r="C104" s="9"/>
    </row>
    <row r="105" spans="2:3" x14ac:dyDescent="0.25">
      <c r="B105" s="9"/>
      <c r="C105" s="9"/>
    </row>
    <row r="106" spans="2:3" x14ac:dyDescent="0.25">
      <c r="B106" s="9"/>
      <c r="C106" s="9"/>
    </row>
    <row r="107" spans="2:3" x14ac:dyDescent="0.25">
      <c r="B107" s="9"/>
      <c r="C107" s="9"/>
    </row>
    <row r="108" spans="2:3" x14ac:dyDescent="0.25">
      <c r="B108" s="9"/>
      <c r="C108" s="9"/>
    </row>
    <row r="109" spans="2:3" x14ac:dyDescent="0.25">
      <c r="B109" s="9"/>
      <c r="C109" s="9"/>
    </row>
    <row r="110" spans="2:3" x14ac:dyDescent="0.25">
      <c r="B110" s="9"/>
      <c r="C110" s="9"/>
    </row>
    <row r="111" spans="2:3" x14ac:dyDescent="0.25">
      <c r="B111" s="9"/>
      <c r="C111" s="9"/>
    </row>
    <row r="112" spans="2:3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</row>
    <row r="115" spans="2:3" x14ac:dyDescent="0.25">
      <c r="B115" s="9"/>
    </row>
    <row r="116" spans="2:3" x14ac:dyDescent="0.25">
      <c r="B116" s="9"/>
    </row>
    <row r="117" spans="2:3" x14ac:dyDescent="0.25">
      <c r="B117" s="9"/>
    </row>
    <row r="118" spans="2:3" x14ac:dyDescent="0.25">
      <c r="B118" s="9"/>
    </row>
    <row r="119" spans="2:3" x14ac:dyDescent="0.25">
      <c r="B119" s="9"/>
    </row>
    <row r="120" spans="2:3" x14ac:dyDescent="0.25">
      <c r="B120" s="9"/>
    </row>
    <row r="122" spans="2:3" x14ac:dyDescent="0.25">
      <c r="B122" s="9"/>
    </row>
    <row r="123" spans="2:3" x14ac:dyDescent="0.25">
      <c r="B123" s="9"/>
    </row>
    <row r="124" spans="2:3" x14ac:dyDescent="0.25">
      <c r="B124" s="9"/>
    </row>
    <row r="125" spans="2:3" x14ac:dyDescent="0.25">
      <c r="B125" s="9"/>
    </row>
    <row r="126" spans="2:3" x14ac:dyDescent="0.25">
      <c r="B126" s="9"/>
    </row>
    <row r="127" spans="2:3" x14ac:dyDescent="0.25">
      <c r="B127" s="9"/>
    </row>
    <row r="128" spans="2:3" x14ac:dyDescent="0.25">
      <c r="B128" s="9"/>
    </row>
    <row r="129" spans="2:2" x14ac:dyDescent="0.25">
      <c r="B129" s="9"/>
    </row>
    <row r="130" spans="2:2" x14ac:dyDescent="0.25">
      <c r="B130" s="9"/>
    </row>
    <row r="131" spans="2:2" x14ac:dyDescent="0.25">
      <c r="B131" s="9"/>
    </row>
    <row r="132" spans="2:2" x14ac:dyDescent="0.25">
      <c r="B132" s="9"/>
    </row>
    <row r="133" spans="2:2" x14ac:dyDescent="0.25">
      <c r="B133" s="9"/>
    </row>
    <row r="134" spans="2:2" x14ac:dyDescent="0.25">
      <c r="B134" s="9"/>
    </row>
    <row r="135" spans="2:2" x14ac:dyDescent="0.25">
      <c r="B135" s="9"/>
    </row>
    <row r="136" spans="2:2" x14ac:dyDescent="0.25">
      <c r="B136" s="9"/>
    </row>
    <row r="137" spans="2:2" x14ac:dyDescent="0.25">
      <c r="B137" s="9"/>
    </row>
    <row r="138" spans="2:2" x14ac:dyDescent="0.25">
      <c r="B138" s="9"/>
    </row>
    <row r="139" spans="2:2" x14ac:dyDescent="0.25">
      <c r="B139" s="9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11" t="s">
        <v>34</v>
      </c>
      <c r="B1" s="11" t="s">
        <v>23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51D7-9A59-4B98-940C-6B4EF34B6D86}">
  <dimension ref="A1:D3"/>
  <sheetViews>
    <sheetView workbookViewId="0">
      <pane ySplit="1" topLeftCell="A3" activePane="bottomLeft" state="frozen"/>
      <selection pane="bottomLeft" activeCell="A4" sqref="A4:XFD4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20.7109375" bestFit="1" customWidth="1"/>
    <col min="4" max="4" width="40.140625" customWidth="1"/>
  </cols>
  <sheetData>
    <row r="1" spans="1:4" s="1" customFormat="1" x14ac:dyDescent="0.25">
      <c r="A1" s="5" t="s">
        <v>149</v>
      </c>
      <c r="B1" s="5" t="s">
        <v>150</v>
      </c>
      <c r="C1" s="5" t="s">
        <v>151</v>
      </c>
      <c r="D1" s="5" t="s">
        <v>152</v>
      </c>
    </row>
    <row r="2" spans="1:4" ht="135" x14ac:dyDescent="0.25">
      <c r="A2" t="s">
        <v>154</v>
      </c>
      <c r="B2" t="s">
        <v>153</v>
      </c>
      <c r="C2" t="s">
        <v>156</v>
      </c>
      <c r="D2" s="7" t="s">
        <v>172</v>
      </c>
    </row>
    <row r="3" spans="1:4" ht="90" x14ac:dyDescent="0.25">
      <c r="A3" t="s">
        <v>155</v>
      </c>
      <c r="B3" t="s">
        <v>153</v>
      </c>
      <c r="C3" t="s">
        <v>156</v>
      </c>
      <c r="D3" s="7" t="s">
        <v>174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0" t="s">
        <v>27</v>
      </c>
      <c r="B1" s="10" t="s">
        <v>8</v>
      </c>
      <c r="C1" s="10" t="s">
        <v>28</v>
      </c>
      <c r="D1" s="10" t="s">
        <v>29</v>
      </c>
    </row>
    <row r="2" spans="1:4" x14ac:dyDescent="0.25">
      <c r="A2" t="s">
        <v>31</v>
      </c>
      <c r="B2" t="s">
        <v>30</v>
      </c>
      <c r="C2" t="s">
        <v>30</v>
      </c>
      <c r="D2" t="s">
        <v>32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8"/>
  <sheetViews>
    <sheetView workbookViewId="0">
      <pane ySplit="1" topLeftCell="A38" activePane="bottomLeft" state="frozen"/>
      <selection pane="bottomLeft" sqref="A1:D1048576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5" s="5" customFormat="1" x14ac:dyDescent="0.25">
      <c r="A1" s="5" t="s">
        <v>10</v>
      </c>
      <c r="B1" s="5" t="s">
        <v>8</v>
      </c>
      <c r="C1" s="5" t="s">
        <v>17</v>
      </c>
      <c r="D1" s="5" t="s">
        <v>318</v>
      </c>
    </row>
    <row r="2" spans="1:5" x14ac:dyDescent="0.25">
      <c r="A2" t="s">
        <v>89</v>
      </c>
      <c r="B2" t="s">
        <v>233</v>
      </c>
      <c r="C2" t="b">
        <v>0</v>
      </c>
      <c r="D2" t="s">
        <v>317</v>
      </c>
    </row>
    <row r="3" spans="1:5" x14ac:dyDescent="0.25">
      <c r="A3" t="s">
        <v>158</v>
      </c>
      <c r="B3" t="s">
        <v>157</v>
      </c>
      <c r="C3" t="b">
        <v>0</v>
      </c>
    </row>
    <row r="4" spans="1:5" x14ac:dyDescent="0.25">
      <c r="A4" t="s">
        <v>63</v>
      </c>
      <c r="B4" t="s">
        <v>39</v>
      </c>
      <c r="C4" t="b">
        <v>0</v>
      </c>
    </row>
    <row r="5" spans="1:5" x14ac:dyDescent="0.25">
      <c r="A5" t="s">
        <v>44</v>
      </c>
      <c r="B5" t="s">
        <v>39</v>
      </c>
      <c r="C5" t="b">
        <v>0</v>
      </c>
    </row>
    <row r="6" spans="1:5" x14ac:dyDescent="0.25">
      <c r="A6" t="s">
        <v>189</v>
      </c>
      <c r="B6" t="s">
        <v>146</v>
      </c>
      <c r="C6" t="b">
        <v>1</v>
      </c>
    </row>
    <row r="7" spans="1:5" x14ac:dyDescent="0.25">
      <c r="A7" t="s">
        <v>269</v>
      </c>
      <c r="B7" t="s">
        <v>45</v>
      </c>
      <c r="C7" t="b">
        <v>0</v>
      </c>
    </row>
    <row r="8" spans="1:5" x14ac:dyDescent="0.25">
      <c r="A8" s="2" t="s">
        <v>363</v>
      </c>
      <c r="B8" t="s">
        <v>362</v>
      </c>
      <c r="C8" t="b">
        <v>0</v>
      </c>
    </row>
    <row r="9" spans="1:5" x14ac:dyDescent="0.25">
      <c r="A9" t="s">
        <v>52</v>
      </c>
      <c r="B9" t="s">
        <v>49</v>
      </c>
      <c r="C9" t="b">
        <v>0</v>
      </c>
    </row>
    <row r="10" spans="1:5" x14ac:dyDescent="0.25">
      <c r="A10" s="2" t="s">
        <v>259</v>
      </c>
      <c r="B10" s="8" t="s">
        <v>45</v>
      </c>
      <c r="C10" t="b">
        <v>0</v>
      </c>
    </row>
    <row r="11" spans="1:5" x14ac:dyDescent="0.25">
      <c r="A11" t="s">
        <v>265</v>
      </c>
      <c r="B11" s="8" t="s">
        <v>146</v>
      </c>
      <c r="C11" t="b">
        <v>1</v>
      </c>
    </row>
    <row r="12" spans="1:5" x14ac:dyDescent="0.25">
      <c r="A12" t="s">
        <v>202</v>
      </c>
      <c r="B12" t="s">
        <v>49</v>
      </c>
      <c r="C12" t="b">
        <v>0</v>
      </c>
      <c r="E12" s="2"/>
    </row>
    <row r="13" spans="1:5" x14ac:dyDescent="0.25">
      <c r="A13" s="2" t="s">
        <v>336</v>
      </c>
      <c r="B13" t="s">
        <v>49</v>
      </c>
      <c r="C13" t="b">
        <v>0</v>
      </c>
    </row>
    <row r="14" spans="1:5" x14ac:dyDescent="0.25">
      <c r="A14" t="s">
        <v>78</v>
      </c>
      <c r="B14" t="s">
        <v>49</v>
      </c>
      <c r="C14" t="b">
        <v>0</v>
      </c>
    </row>
    <row r="15" spans="1:5" x14ac:dyDescent="0.25">
      <c r="A15" t="s">
        <v>41</v>
      </c>
      <c r="B15" t="s">
        <v>31</v>
      </c>
      <c r="C15" t="b">
        <v>0</v>
      </c>
    </row>
    <row r="16" spans="1:5" x14ac:dyDescent="0.25">
      <c r="A16" t="s">
        <v>86</v>
      </c>
      <c r="B16" t="s">
        <v>31</v>
      </c>
      <c r="C16" t="b">
        <v>0</v>
      </c>
    </row>
    <row r="17" spans="1:3" x14ac:dyDescent="0.25">
      <c r="A17" t="s">
        <v>71</v>
      </c>
      <c r="B17" t="s">
        <v>49</v>
      </c>
      <c r="C17" t="b">
        <v>0</v>
      </c>
    </row>
    <row r="18" spans="1:3" x14ac:dyDescent="0.25">
      <c r="A18" t="s">
        <v>77</v>
      </c>
      <c r="B18" t="s">
        <v>49</v>
      </c>
      <c r="C18" t="b">
        <v>0</v>
      </c>
    </row>
    <row r="19" spans="1:3" x14ac:dyDescent="0.25">
      <c r="A19" t="s">
        <v>48</v>
      </c>
      <c r="B19" t="s">
        <v>31</v>
      </c>
      <c r="C19" t="b">
        <v>0</v>
      </c>
    </row>
    <row r="20" spans="1:3" x14ac:dyDescent="0.25">
      <c r="A20" t="s">
        <v>103</v>
      </c>
      <c r="B20" t="s">
        <v>146</v>
      </c>
      <c r="C20" t="b">
        <v>1</v>
      </c>
    </row>
    <row r="21" spans="1:3" x14ac:dyDescent="0.25">
      <c r="A21" t="s">
        <v>88</v>
      </c>
      <c r="B21" t="s">
        <v>233</v>
      </c>
      <c r="C21" t="b">
        <v>0</v>
      </c>
    </row>
    <row r="22" spans="1:3" x14ac:dyDescent="0.25">
      <c r="A22" t="s">
        <v>69</v>
      </c>
      <c r="B22" t="s">
        <v>49</v>
      </c>
      <c r="C22" t="b">
        <v>0</v>
      </c>
    </row>
    <row r="23" spans="1:3" x14ac:dyDescent="0.25">
      <c r="A23" t="s">
        <v>386</v>
      </c>
      <c r="B23" t="s">
        <v>236</v>
      </c>
      <c r="C23" t="b">
        <v>0</v>
      </c>
    </row>
    <row r="24" spans="1:3" x14ac:dyDescent="0.25">
      <c r="A24" t="s">
        <v>87</v>
      </c>
      <c r="B24" t="s">
        <v>106</v>
      </c>
      <c r="C24" t="b">
        <v>0</v>
      </c>
    </row>
    <row r="25" spans="1:3" x14ac:dyDescent="0.25">
      <c r="A25" t="s">
        <v>93</v>
      </c>
      <c r="B25" t="s">
        <v>39</v>
      </c>
      <c r="C25" t="b">
        <v>0</v>
      </c>
    </row>
    <row r="26" spans="1:3" x14ac:dyDescent="0.25">
      <c r="A26" t="s">
        <v>99</v>
      </c>
      <c r="B26" t="s">
        <v>39</v>
      </c>
      <c r="C26" t="b">
        <v>0</v>
      </c>
    </row>
    <row r="27" spans="1:3" x14ac:dyDescent="0.25">
      <c r="A27" t="s">
        <v>100</v>
      </c>
      <c r="B27" t="s">
        <v>39</v>
      </c>
      <c r="C27" t="b">
        <v>0</v>
      </c>
    </row>
    <row r="28" spans="1:3" x14ac:dyDescent="0.25">
      <c r="A28" t="s">
        <v>263</v>
      </c>
      <c r="B28" s="8" t="s">
        <v>146</v>
      </c>
      <c r="C28" t="b">
        <v>1</v>
      </c>
    </row>
    <row r="29" spans="1:3" x14ac:dyDescent="0.25">
      <c r="A29" t="s">
        <v>220</v>
      </c>
      <c r="B29" t="s">
        <v>106</v>
      </c>
      <c r="C29" t="b">
        <v>0</v>
      </c>
    </row>
    <row r="30" spans="1:3" x14ac:dyDescent="0.25">
      <c r="A30" t="s">
        <v>60</v>
      </c>
      <c r="B30" t="s">
        <v>31</v>
      </c>
      <c r="C30" t="b">
        <v>0</v>
      </c>
    </row>
    <row r="31" spans="1:3" x14ac:dyDescent="0.25">
      <c r="A31" t="s">
        <v>356</v>
      </c>
      <c r="B31" t="s">
        <v>49</v>
      </c>
      <c r="C31" t="b">
        <v>0</v>
      </c>
    </row>
    <row r="32" spans="1:3" x14ac:dyDescent="0.25">
      <c r="A32" t="s">
        <v>65</v>
      </c>
      <c r="B32" t="s">
        <v>49</v>
      </c>
      <c r="C32" t="b">
        <v>0</v>
      </c>
    </row>
    <row r="33" spans="1:3" x14ac:dyDescent="0.25">
      <c r="A33" t="s">
        <v>145</v>
      </c>
      <c r="B33" t="s">
        <v>45</v>
      </c>
      <c r="C33" t="b">
        <v>0</v>
      </c>
    </row>
    <row r="34" spans="1:3" x14ac:dyDescent="0.25">
      <c r="A34" t="s">
        <v>46</v>
      </c>
      <c r="B34" t="s">
        <v>45</v>
      </c>
      <c r="C34" t="b">
        <v>0</v>
      </c>
    </row>
    <row r="35" spans="1:3" x14ac:dyDescent="0.25">
      <c r="A35" t="s">
        <v>342</v>
      </c>
      <c r="B35" t="s">
        <v>45</v>
      </c>
      <c r="C35" t="b">
        <v>0</v>
      </c>
    </row>
    <row r="36" spans="1:3" x14ac:dyDescent="0.25">
      <c r="A36" t="s">
        <v>47</v>
      </c>
      <c r="B36" t="s">
        <v>45</v>
      </c>
      <c r="C36" t="b">
        <v>0</v>
      </c>
    </row>
    <row r="37" spans="1:3" x14ac:dyDescent="0.25">
      <c r="A37" t="s">
        <v>385</v>
      </c>
      <c r="B37" t="s">
        <v>39</v>
      </c>
      <c r="C37" t="b">
        <v>0</v>
      </c>
    </row>
    <row r="38" spans="1:3" x14ac:dyDescent="0.25">
      <c r="A38" t="s">
        <v>40</v>
      </c>
      <c r="B38" t="s">
        <v>106</v>
      </c>
      <c r="C38" t="b">
        <v>0</v>
      </c>
    </row>
    <row r="39" spans="1:3" x14ac:dyDescent="0.25">
      <c r="A39" t="s">
        <v>85</v>
      </c>
      <c r="B39" t="s">
        <v>45</v>
      </c>
      <c r="C39" t="b">
        <v>0</v>
      </c>
    </row>
    <row r="40" spans="1:3" x14ac:dyDescent="0.25">
      <c r="A40" t="s">
        <v>80</v>
      </c>
      <c r="B40" t="s">
        <v>45</v>
      </c>
      <c r="C40" t="b">
        <v>0</v>
      </c>
    </row>
    <row r="41" spans="1:3" x14ac:dyDescent="0.25">
      <c r="A41" t="s">
        <v>384</v>
      </c>
      <c r="B41" t="s">
        <v>45</v>
      </c>
      <c r="C41" t="b">
        <v>0</v>
      </c>
    </row>
    <row r="42" spans="1:3" x14ac:dyDescent="0.25">
      <c r="A42" t="s">
        <v>97</v>
      </c>
      <c r="B42" t="s">
        <v>49</v>
      </c>
      <c r="C42" t="b">
        <v>0</v>
      </c>
    </row>
    <row r="43" spans="1:3" x14ac:dyDescent="0.25">
      <c r="A43" t="s">
        <v>84</v>
      </c>
      <c r="B43" t="s">
        <v>49</v>
      </c>
      <c r="C43" t="b">
        <v>0</v>
      </c>
    </row>
    <row r="44" spans="1:3" x14ac:dyDescent="0.25">
      <c r="A44" t="s">
        <v>309</v>
      </c>
      <c r="B44" s="8" t="s">
        <v>45</v>
      </c>
      <c r="C44" t="b">
        <v>0</v>
      </c>
    </row>
    <row r="45" spans="1:3" x14ac:dyDescent="0.25">
      <c r="A45" t="s">
        <v>94</v>
      </c>
      <c r="B45" t="s">
        <v>39</v>
      </c>
      <c r="C45" t="b">
        <v>0</v>
      </c>
    </row>
    <row r="46" spans="1:3" x14ac:dyDescent="0.25">
      <c r="A46" t="s">
        <v>95</v>
      </c>
      <c r="B46" t="s">
        <v>39</v>
      </c>
      <c r="C46" t="b">
        <v>0</v>
      </c>
    </row>
    <row r="47" spans="1:3" x14ac:dyDescent="0.25">
      <c r="A47" t="s">
        <v>262</v>
      </c>
      <c r="B47" s="8" t="s">
        <v>39</v>
      </c>
      <c r="C47" t="b">
        <v>0</v>
      </c>
    </row>
    <row r="48" spans="1:3" x14ac:dyDescent="0.25">
      <c r="A48" t="s">
        <v>292</v>
      </c>
      <c r="B48" t="s">
        <v>146</v>
      </c>
      <c r="C48" t="b">
        <v>1</v>
      </c>
    </row>
    <row r="49" spans="1:3" x14ac:dyDescent="0.25">
      <c r="A49" t="s">
        <v>92</v>
      </c>
      <c r="B49" t="s">
        <v>39</v>
      </c>
      <c r="C49" t="b">
        <v>0</v>
      </c>
    </row>
    <row r="50" spans="1:3" x14ac:dyDescent="0.25">
      <c r="A50" t="s">
        <v>366</v>
      </c>
      <c r="B50" t="s">
        <v>146</v>
      </c>
      <c r="C50" t="b">
        <v>1</v>
      </c>
    </row>
    <row r="51" spans="1:3" x14ac:dyDescent="0.25">
      <c r="A51" t="s">
        <v>75</v>
      </c>
      <c r="B51" t="s">
        <v>49</v>
      </c>
      <c r="C51" t="b">
        <v>0</v>
      </c>
    </row>
    <row r="52" spans="1:3" x14ac:dyDescent="0.25">
      <c r="A52" t="s">
        <v>347</v>
      </c>
      <c r="B52" t="s">
        <v>233</v>
      </c>
      <c r="C52" t="b">
        <v>0</v>
      </c>
    </row>
    <row r="53" spans="1:3" x14ac:dyDescent="0.25">
      <c r="A53" t="s">
        <v>199</v>
      </c>
      <c r="B53" t="s">
        <v>49</v>
      </c>
      <c r="C53" t="b">
        <v>0</v>
      </c>
    </row>
    <row r="54" spans="1:3" x14ac:dyDescent="0.25">
      <c r="A54" t="s">
        <v>289</v>
      </c>
      <c r="B54" t="s">
        <v>49</v>
      </c>
      <c r="C54" t="b">
        <v>0</v>
      </c>
    </row>
    <row r="55" spans="1:3" x14ac:dyDescent="0.25">
      <c r="A55" t="s">
        <v>234</v>
      </c>
      <c r="B55" t="s">
        <v>106</v>
      </c>
      <c r="C55" t="b">
        <v>0</v>
      </c>
    </row>
    <row r="56" spans="1:3" x14ac:dyDescent="0.25">
      <c r="A56" t="s">
        <v>42</v>
      </c>
      <c r="B56" t="s">
        <v>157</v>
      </c>
      <c r="C56" t="b">
        <v>0</v>
      </c>
    </row>
    <row r="57" spans="1:3" x14ac:dyDescent="0.25">
      <c r="A57" s="2" t="s">
        <v>251</v>
      </c>
      <c r="B57" s="8" t="s">
        <v>233</v>
      </c>
      <c r="C57" t="b">
        <v>0</v>
      </c>
    </row>
    <row r="58" spans="1:3" x14ac:dyDescent="0.25">
      <c r="A58" s="2" t="s">
        <v>253</v>
      </c>
      <c r="B58" s="8" t="s">
        <v>233</v>
      </c>
      <c r="C58" t="b">
        <v>0</v>
      </c>
    </row>
    <row r="59" spans="1:3" x14ac:dyDescent="0.25">
      <c r="A59" s="2" t="s">
        <v>255</v>
      </c>
      <c r="B59" s="8" t="s">
        <v>233</v>
      </c>
      <c r="C59" t="b">
        <v>0</v>
      </c>
    </row>
    <row r="60" spans="1:3" x14ac:dyDescent="0.25">
      <c r="A60" s="2" t="s">
        <v>248</v>
      </c>
      <c r="B60" t="s">
        <v>39</v>
      </c>
      <c r="C60" t="b">
        <v>0</v>
      </c>
    </row>
    <row r="61" spans="1:3" x14ac:dyDescent="0.25">
      <c r="A61" s="2" t="s">
        <v>252</v>
      </c>
      <c r="B61" t="s">
        <v>39</v>
      </c>
      <c r="C61" t="b">
        <v>0</v>
      </c>
    </row>
    <row r="62" spans="1:3" x14ac:dyDescent="0.25">
      <c r="A62" s="2" t="s">
        <v>254</v>
      </c>
      <c r="B62" t="s">
        <v>39</v>
      </c>
      <c r="C62" t="b">
        <v>0</v>
      </c>
    </row>
    <row r="63" spans="1:3" x14ac:dyDescent="0.25">
      <c r="A63" t="s">
        <v>74</v>
      </c>
      <c r="B63" t="s">
        <v>45</v>
      </c>
      <c r="C63" t="b">
        <v>0</v>
      </c>
    </row>
    <row r="64" spans="1:3" x14ac:dyDescent="0.25">
      <c r="A64" s="2" t="s">
        <v>379</v>
      </c>
      <c r="B64" s="2" t="s">
        <v>49</v>
      </c>
      <c r="C64" s="15" t="b">
        <v>0</v>
      </c>
    </row>
    <row r="65" spans="1:4" x14ac:dyDescent="0.25">
      <c r="A65" t="s">
        <v>395</v>
      </c>
      <c r="B65" t="s">
        <v>49</v>
      </c>
      <c r="C65" t="b">
        <v>0</v>
      </c>
    </row>
    <row r="66" spans="1:4" x14ac:dyDescent="0.25">
      <c r="A66" t="s">
        <v>81</v>
      </c>
      <c r="B66" t="s">
        <v>49</v>
      </c>
      <c r="C66" t="b">
        <v>0</v>
      </c>
    </row>
    <row r="67" spans="1:4" x14ac:dyDescent="0.25">
      <c r="A67" t="s">
        <v>391</v>
      </c>
      <c r="B67" s="8" t="s">
        <v>362</v>
      </c>
      <c r="C67" t="b">
        <v>0</v>
      </c>
    </row>
    <row r="68" spans="1:4" x14ac:dyDescent="0.25">
      <c r="A68" t="s">
        <v>83</v>
      </c>
      <c r="B68" t="s">
        <v>146</v>
      </c>
      <c r="C68" t="b">
        <v>0</v>
      </c>
    </row>
    <row r="69" spans="1:4" x14ac:dyDescent="0.25">
      <c r="A69" t="s">
        <v>218</v>
      </c>
      <c r="B69" t="s">
        <v>45</v>
      </c>
      <c r="C69" t="b">
        <v>0</v>
      </c>
    </row>
    <row r="70" spans="1:4" x14ac:dyDescent="0.25">
      <c r="A70" t="s">
        <v>61</v>
      </c>
      <c r="B70" t="s">
        <v>49</v>
      </c>
      <c r="C70" t="b">
        <v>0</v>
      </c>
    </row>
    <row r="71" spans="1:4" x14ac:dyDescent="0.25">
      <c r="A71" t="s">
        <v>73</v>
      </c>
      <c r="B71" t="s">
        <v>49</v>
      </c>
      <c r="C71" t="b">
        <v>0</v>
      </c>
    </row>
    <row r="72" spans="1:4" x14ac:dyDescent="0.25">
      <c r="B72" s="8"/>
    </row>
    <row r="73" spans="1:4" x14ac:dyDescent="0.25">
      <c r="A73" t="s">
        <v>314</v>
      </c>
      <c r="B73" s="8" t="s">
        <v>49</v>
      </c>
      <c r="C73" t="b">
        <v>1</v>
      </c>
      <c r="D73" t="s">
        <v>316</v>
      </c>
    </row>
    <row r="74" spans="1:4" x14ac:dyDescent="0.25">
      <c r="A74" t="s">
        <v>315</v>
      </c>
      <c r="B74" s="8" t="s">
        <v>49</v>
      </c>
      <c r="C74" t="b">
        <v>1</v>
      </c>
    </row>
    <row r="75" spans="1:4" x14ac:dyDescent="0.25">
      <c r="B75" s="8"/>
    </row>
    <row r="76" spans="1:4" x14ac:dyDescent="0.25">
      <c r="B76" s="8"/>
    </row>
    <row r="77" spans="1:4" x14ac:dyDescent="0.25">
      <c r="B77" s="8"/>
    </row>
    <row r="78" spans="1:4" x14ac:dyDescent="0.25">
      <c r="B78" s="8"/>
    </row>
    <row r="79" spans="1:4" x14ac:dyDescent="0.25">
      <c r="B79" s="8"/>
    </row>
    <row r="80" spans="1:4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</sheetData>
  <sortState xmlns:xlrd2="http://schemas.microsoft.com/office/spreadsheetml/2017/richdata2" ref="A2:C7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settings</vt:lpstr>
      <vt:lpstr>survey</vt:lpstr>
      <vt:lpstr>inc</vt:lpstr>
      <vt:lpstr>choices</vt:lpstr>
      <vt:lpstr>calculates</vt:lpstr>
      <vt:lpstr>queries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2020-04-02T11:56:34Z</dcterms:modified>
</cp:coreProperties>
</file>