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BC8CD210-74DA-46E6-A9A8-357D1F47CAFC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choices" sheetId="3" r:id="rId3"/>
    <sheet name="calculates" sheetId="7" r:id="rId4"/>
    <sheet name="queries" sheetId="8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3" l="1"/>
  <c r="B19" i="3"/>
  <c r="B18" i="3"/>
  <c r="B17" i="3"/>
  <c r="B16" i="3"/>
  <c r="B15" i="3"/>
  <c r="B14" i="3"/>
  <c r="B13" i="3"/>
  <c r="B12" i="3" l="1"/>
  <c r="B11" i="3" l="1"/>
  <c r="B10" i="3"/>
  <c r="B9" i="3"/>
  <c r="B7" i="3" l="1"/>
  <c r="B6" i="3"/>
  <c r="B5" i="3"/>
  <c r="B4" i="3"/>
  <c r="B3" i="3"/>
  <c r="B2" i="3"/>
</calcChain>
</file>

<file path=xl/sharedStrings.xml><?xml version="1.0" encoding="utf-8"?>
<sst xmlns="http://schemas.openxmlformats.org/spreadsheetml/2006/main" count="639" uniqueCount="328">
  <si>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</si>
  <si>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</si>
  <si>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</si>
  <si>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</si>
  <si>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</si>
  <si>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</si>
  <si>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</si>
  <si>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</si>
  <si>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</si>
  <si>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</si>
  <si>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</si>
  <si>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</si>
  <si>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</si>
  <si>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</si>
  <si>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</si>
  <si>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</si>
  <si>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</si>
  <si>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</si>
  <si>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</si>
  <si>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</si>
  <si>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</si>
  <si>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</si>
  <si>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</si>
  <si>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</si>
  <si>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</si>
  <si>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</si>
  <si>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</si>
  <si>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</si>
  <si>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</si>
  <si>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</si>
  <si>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</si>
  <si>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</si>
  <si>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</si>
  <si>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</si>
  <si>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note</t>
  </si>
  <si>
    <t>calculation_name</t>
  </si>
  <si>
    <t>display.prompt.text.english</t>
  </si>
  <si>
    <t>english</t>
  </si>
  <si>
    <t>display.locale.text.english</t>
  </si>
  <si>
    <t>display.title.text.english</t>
  </si>
  <si>
    <t>integer</t>
  </si>
  <si>
    <t>NUMEST</t>
  </si>
  <si>
    <t>DATINC</t>
  </si>
  <si>
    <t>Data de registo</t>
  </si>
  <si>
    <t>TABZ</t>
  </si>
  <si>
    <t>Zona</t>
  </si>
  <si>
    <t>OBAIRRO</t>
  </si>
  <si>
    <t>CAMO</t>
  </si>
  <si>
    <t>Casa</t>
  </si>
  <si>
    <t>text</t>
  </si>
  <si>
    <t>NOMECRI</t>
  </si>
  <si>
    <t>NOMERESP</t>
  </si>
  <si>
    <t>DOB</t>
  </si>
  <si>
    <t>select_one</t>
  </si>
  <si>
    <t>sexo</t>
  </si>
  <si>
    <t>Masculino</t>
  </si>
  <si>
    <t>Feminina</t>
  </si>
  <si>
    <t>CARTVIS</t>
  </si>
  <si>
    <t>sim/não</t>
  </si>
  <si>
    <t>Sim</t>
  </si>
  <si>
    <t>Não</t>
  </si>
  <si>
    <t>if</t>
  </si>
  <si>
    <t>data('CARTVIS') == '1'</t>
  </si>
  <si>
    <t>VACTRANS</t>
  </si>
  <si>
    <t>end if</t>
  </si>
  <si>
    <t>data('CARTVIS') == '2'</t>
  </si>
  <si>
    <t>INTINICI</t>
  </si>
  <si>
    <t>VENAOVAS</t>
  </si>
  <si>
    <t>Temperatura</t>
  </si>
  <si>
    <t>BRACOCRI</t>
  </si>
  <si>
    <t>Braço</t>
  </si>
  <si>
    <t>MOTCONT</t>
  </si>
  <si>
    <t>Consulta</t>
  </si>
  <si>
    <t>Motivo</t>
  </si>
  <si>
    <t>Desde dia</t>
  </si>
  <si>
    <t>FEBRE</t>
  </si>
  <si>
    <t>Febre</t>
  </si>
  <si>
    <t>DIARREIA</t>
  </si>
  <si>
    <t>Diarreia</t>
  </si>
  <si>
    <t>Vomito</t>
  </si>
  <si>
    <t>VOMITO</t>
  </si>
  <si>
    <t>TEMPERATURA</t>
  </si>
  <si>
    <t>RENORREI</t>
  </si>
  <si>
    <t>TOSSEE</t>
  </si>
  <si>
    <t>Tosse</t>
  </si>
  <si>
    <t>DIFRESP</t>
  </si>
  <si>
    <t>CONVULSA</t>
  </si>
  <si>
    <t>Convulsão</t>
  </si>
  <si>
    <t>OSIMP</t>
  </si>
  <si>
    <t>TRATAMENT</t>
  </si>
  <si>
    <t>data('TRATAMENT') =='1'</t>
  </si>
  <si>
    <t>TRATQUAL</t>
  </si>
  <si>
    <t>PODEVAC</t>
  </si>
  <si>
    <t>NVACPOR</t>
  </si>
  <si>
    <t>DATVACVAS</t>
  </si>
  <si>
    <t>HORVACVAS</t>
  </si>
  <si>
    <t>NUMVAC</t>
  </si>
  <si>
    <t>ENFERMEI</t>
  </si>
  <si>
    <t>Emfermeira</t>
  </si>
  <si>
    <t>ASSISTEN</t>
  </si>
  <si>
    <t>Assistente</t>
  </si>
  <si>
    <t>data('PODEVAC')=='2'</t>
  </si>
  <si>
    <t>REGNO</t>
  </si>
  <si>
    <t>ID</t>
  </si>
  <si>
    <t>RANDOM1</t>
  </si>
  <si>
    <t>RANDOM2</t>
  </si>
  <si>
    <t>data('MOTCONT')=='2'</t>
  </si>
  <si>
    <t>PODEINC</t>
  </si>
  <si>
    <t>data('PODEINC')=='2'</t>
  </si>
  <si>
    <t>MADTRIAL</t>
  </si>
  <si>
    <t>MADtrial</t>
  </si>
  <si>
    <t>IDADEANO</t>
  </si>
  <si>
    <t>IDADEMES</t>
  </si>
  <si>
    <t>data('DOB')=="D:NS,M:NS,Y:NS"</t>
  </si>
  <si>
    <t>data('dobns') != null</t>
  </si>
  <si>
    <t>dobns</t>
  </si>
  <si>
    <t>datens</t>
  </si>
  <si>
    <t>ns</t>
  </si>
  <si>
    <t>assign</t>
  </si>
  <si>
    <t>"D:NS,M:NS,Y:NS"</t>
  </si>
  <si>
    <t>adate.today()</t>
  </si>
  <si>
    <t>Outro bairro</t>
  </si>
  <si>
    <t>Nome de criança</t>
  </si>
  <si>
    <t>Nome do(a) pai/mãe/tutor</t>
  </si>
  <si>
    <t>Study number</t>
  </si>
  <si>
    <t>Date of registration</t>
  </si>
  <si>
    <t>Número de estudo</t>
  </si>
  <si>
    <t>House number</t>
  </si>
  <si>
    <t>Other neighborhood</t>
  </si>
  <si>
    <t>Child's name</t>
  </si>
  <si>
    <t>Data de nascimento</t>
  </si>
  <si>
    <t>Day of birth</t>
  </si>
  <si>
    <t>Name of mother/father/guardian</t>
  </si>
  <si>
    <t>Mother/guardian confirmed that the child did not receive measles vaccine</t>
  </si>
  <si>
    <t>Temperatur</t>
  </si>
  <si>
    <t>Middle upper arm circumference</t>
  </si>
  <si>
    <t>Reason for contact with the pediatric ward</t>
  </si>
  <si>
    <t>Motivo de contato com a pediatria</t>
  </si>
  <si>
    <t>Since day</t>
  </si>
  <si>
    <t>Fever</t>
  </si>
  <si>
    <t>Diarrhea</t>
  </si>
  <si>
    <t>Vomit</t>
  </si>
  <si>
    <t>Rinorreia (ranho)</t>
  </si>
  <si>
    <t>Cough</t>
  </si>
  <si>
    <t>Runny nose</t>
  </si>
  <si>
    <t>Respiratory difficulty</t>
  </si>
  <si>
    <t>Dificuldade respiratória</t>
  </si>
  <si>
    <t>Convulsion</t>
  </si>
  <si>
    <t>Other symptoms</t>
  </si>
  <si>
    <t>Why?</t>
  </si>
  <si>
    <t>Can the child receive a vaccine (VAS) today?</t>
  </si>
  <si>
    <t>Can the child be included today?</t>
  </si>
  <si>
    <t>A criança pode receber vacina (VAS) hoje?</t>
  </si>
  <si>
    <t>Porque?</t>
  </si>
  <si>
    <t>sim/não/ns</t>
  </si>
  <si>
    <t>Did the child receive any treatments?</t>
  </si>
  <si>
    <t>A criança recebeu algum tratamento?</t>
  </si>
  <si>
    <t>What treatments?</t>
  </si>
  <si>
    <t>Qual tratamento?</t>
  </si>
  <si>
    <t>O cartão de vacina foi visto?</t>
  </si>
  <si>
    <t>Was the vaccine card seen?</t>
  </si>
  <si>
    <t>As informações foram transcrevidas para ficha de triagem?</t>
  </si>
  <si>
    <t>The information was transcribed to the triage form?</t>
  </si>
  <si>
    <t>Data da vacinação</t>
  </si>
  <si>
    <t>Date of vaccination</t>
  </si>
  <si>
    <t>Hora da vacinação</t>
  </si>
  <si>
    <t>Frasco de vacina Nº</t>
  </si>
  <si>
    <t>Number of vaccine bottle</t>
  </si>
  <si>
    <t>Nurse</t>
  </si>
  <si>
    <t>Assistant</t>
  </si>
  <si>
    <t>NINCPOR</t>
  </si>
  <si>
    <t>select_multiple</t>
  </si>
  <si>
    <t>Register number (triage survey)</t>
  </si>
  <si>
    <t>Número de registo (ficha de triagem)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</si>
  <si>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</si>
  <si>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</si>
  <si>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</si>
  <si>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</si>
  <si>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</si>
  <si>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</si>
  <si>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</si>
  <si>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</si>
  <si>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</si>
  <si>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uri</t>
  </si>
  <si>
    <t>callback</t>
  </si>
  <si>
    <t>csv</t>
  </si>
  <si>
    <t>bairro_csv</t>
  </si>
  <si>
    <t>tabz_csv</t>
  </si>
  <si>
    <t>"TABZ.csv"</t>
  </si>
  <si>
    <t>select_one_dropdown</t>
  </si>
  <si>
    <t>BAIRRO</t>
  </si>
  <si>
    <t>Neighborhood</t>
  </si>
  <si>
    <t>Bairro</t>
  </si>
  <si>
    <t>Zone</t>
  </si>
  <si>
    <t>choice_filter</t>
  </si>
  <si>
    <t>oubairro</t>
  </si>
  <si>
    <t>Doesn't live in the project area</t>
  </si>
  <si>
    <t>Não mora na área do projeto</t>
  </si>
  <si>
    <t>Dont't know</t>
  </si>
  <si>
    <t>Yes</t>
  </si>
  <si>
    <t>No</t>
  </si>
  <si>
    <t>Male</t>
  </si>
  <si>
    <t>Female</t>
  </si>
  <si>
    <t>Internamento</t>
  </si>
  <si>
    <t>Consultation</t>
  </si>
  <si>
    <t>Hospitalization</t>
  </si>
  <si>
    <t>data('oubairro') != null</t>
  </si>
  <si>
    <t>else</t>
  </si>
  <si>
    <t>_.chain(context)
.uniq(function(x) {
return x.BAIRRONR
})
.map(function(place){
return {
data_value:place.BAIRRONR,
display:{title: {text: place.BAIRRO} } };
}).value()</t>
  </si>
  <si>
    <t>choice_item.BAIRRONR === data('BAIRRO')</t>
  </si>
  <si>
    <t>_.map(context, function(place){place.data_value = place.TABZ;
place.display = {title: {text: place.ZONE} };
return place;
})</t>
  </si>
  <si>
    <t>Age - year(s)</t>
  </si>
  <si>
    <t>Age - month(s)</t>
  </si>
  <si>
    <t>Idade - ano(s)</t>
  </si>
  <si>
    <t>Idade - mes(es)</t>
  </si>
  <si>
    <t>constraint</t>
  </si>
  <si>
    <t>display.constraint_message.text.english</t>
  </si>
  <si>
    <t>display.constraint_message.text</t>
  </si>
  <si>
    <t>The temperature must have 1 decimal</t>
  </si>
  <si>
    <t>A temperatura deve ter 1 decimal</t>
  </si>
  <si>
    <t>display.hint.text</t>
  </si>
  <si>
    <t>display.hint.text.english</t>
  </si>
  <si>
    <t>Escreva a temperatura com 1 decimal</t>
  </si>
  <si>
    <t>Write the temperature with 1 decimal</t>
  </si>
  <si>
    <t>Assigned study number: {{data.NUMEST}}</t>
  </si>
  <si>
    <t>Número de estudo atribuído: {{data.NUMEST}}</t>
  </si>
  <si>
    <t>num</t>
  </si>
  <si>
    <t>freebase.studyNumber("MAD",5,data('num'))</t>
  </si>
  <si>
    <t>data('num') != null</t>
  </si>
  <si>
    <t>Must be between 50 and 342 and a even number:</t>
  </si>
  <si>
    <t>Deve estar entre 50 e 342 e um número par:</t>
  </si>
  <si>
    <t>The date cannot be in the future</t>
  </si>
  <si>
    <t>A data não pode estar no futuro</t>
  </si>
  <si>
    <t>Deve ser menor que 13</t>
  </si>
  <si>
    <t>data('DATINC')</t>
  </si>
  <si>
    <t>camons</t>
  </si>
  <si>
    <t>data('camons') !=null</t>
  </si>
  <si>
    <t>Não sabe</t>
  </si>
  <si>
    <t>ID (PSB)</t>
  </si>
  <si>
    <t>ID (BHP)</t>
  </si>
  <si>
    <t>(data('ID')&gt;999999  &amp;&amp; data('ID')&lt;10000000) || data('ID') == null</t>
  </si>
  <si>
    <t>data('VACTRANS') == '2'</t>
  </si>
  <si>
    <t>Outros sintomas</t>
  </si>
  <si>
    <t>A criança pode ser incluido hoje?</t>
  </si>
  <si>
    <t>Primeiro número de randomização</t>
  </si>
  <si>
    <t>Segundo número de randomização</t>
  </si>
  <si>
    <t>enf</t>
  </si>
  <si>
    <t>Cizete Correia</t>
  </si>
  <si>
    <t>ass</t>
  </si>
  <si>
    <t>Assitant 1</t>
  </si>
  <si>
    <t>Assistente 1</t>
  </si>
  <si>
    <t>SARVAC</t>
  </si>
  <si>
    <t>Has the child previously received the measles vaccine</t>
  </si>
  <si>
    <t>A criança recebeu a vacina do sarampo</t>
  </si>
  <si>
    <t>CONSENT</t>
  </si>
  <si>
    <t>Does the mother/father/guardian consent to enrolment?</t>
  </si>
  <si>
    <t>A pai/mãe/tutor aceitar inclusão no estudo?</t>
  </si>
  <si>
    <t>data('CONSENT') == '1'</t>
  </si>
  <si>
    <t>First randomization number</t>
  </si>
  <si>
    <t>Second randomization number</t>
  </si>
  <si>
    <t>Please transcribe the vaccination information to the triage form</t>
  </si>
  <si>
    <t>&lt;font color = "red"&gt;End the enrolment as consent has not been obtained&lt;/font &gt;</t>
  </si>
  <si>
    <t>&lt;font color = "red"&gt; Finalize a inclusão porque o consentimento não foi dado &lt;/font&gt;</t>
  </si>
  <si>
    <t>The ID must be 7 digits</t>
  </si>
  <si>
    <t>O ID deve ter 7 números</t>
  </si>
  <si>
    <t>The child must be younger than 6 years old</t>
  </si>
  <si>
    <t>A criança deve ter menos de 6 anos de idade</t>
  </si>
  <si>
    <t>Must be less than 13</t>
  </si>
  <si>
    <t>Must be 1-12</t>
  </si>
  <si>
    <t>Deve ser de 1 a 12</t>
  </si>
  <si>
    <t>Cannot be negative</t>
  </si>
  <si>
    <t>Não pode ser negativo</t>
  </si>
  <si>
    <t>tratament</t>
  </si>
  <si>
    <t>Treatment 1</t>
  </si>
  <si>
    <t>Treatment 2</t>
  </si>
  <si>
    <t>Treatment 3</t>
  </si>
  <si>
    <t>Treatment 4</t>
  </si>
  <si>
    <t>Tratamento 1</t>
  </si>
  <si>
    <t>Tratamento 2</t>
  </si>
  <si>
    <t>Tratamento 3</t>
  </si>
  <si>
    <t>Tratamento 4</t>
  </si>
  <si>
    <t>ou</t>
  </si>
  <si>
    <t>tratqualou</t>
  </si>
  <si>
    <t>TRATQUALOU</t>
  </si>
  <si>
    <t>data('tratqualou') != null</t>
  </si>
  <si>
    <t>Time of vaccination</t>
  </si>
  <si>
    <t>INC</t>
  </si>
  <si>
    <t>data('BRACOCRI') &lt;110</t>
  </si>
  <si>
    <t>Upper middle arm circumference is smaller than 110 mm ({{data.BRACOCRI}})</t>
  </si>
  <si>
    <t>data('TEMPERATURA')&gt;38</t>
  </si>
  <si>
    <t>The child is not to be included, since:</t>
  </si>
  <si>
    <t>data('VENAOVAS') == '2'</t>
  </si>
  <si>
    <t>Mother/guardian could not confirm that the child did not receive measles vaccine</t>
  </si>
  <si>
    <t>data('SARVAC') == '1'</t>
  </si>
  <si>
    <t>The child has previously received the measles vaccine</t>
  </si>
  <si>
    <t>data('NUMVAC')&gt;0 || data('INC') == '2'</t>
  </si>
  <si>
    <t>data('RANDOM2')&lt;13 &amp;&amp; data('RANDOM2')&gt;0 || data('INC') == '2'</t>
  </si>
  <si>
    <t>data('RANDOM1')&gt;0 || data('INC') == '2'</t>
  </si>
  <si>
    <t>data('INC') == '1'</t>
  </si>
  <si>
    <t>Por favor transcreva as informações da vacinação no fisha de triagem</t>
  </si>
  <si>
    <t>Outro tratamento</t>
  </si>
  <si>
    <t>Other treatment</t>
  </si>
  <si>
    <t>Other:</t>
  </si>
  <si>
    <t>Outro:</t>
  </si>
  <si>
    <t>select_one_with_other</t>
  </si>
  <si>
    <t>START</t>
  </si>
  <si>
    <t>now()</t>
  </si>
  <si>
    <t>time</t>
  </si>
  <si>
    <t>horvacvas</t>
  </si>
  <si>
    <t>adate.hoursMinutes(data('horvacvas'))</t>
  </si>
  <si>
    <t>inputAttributes.type</t>
  </si>
  <si>
    <t>number</t>
  </si>
  <si>
    <t>adate.diffInDays(data('DATINC'), data('DOB'))&lt;1 || adate.hasUncertainty(data('DOB')) || data('CONSENT') == '2'</t>
  </si>
  <si>
    <t>data('IDADEANO')&lt;6 || data('DOB')!="D:NS,M:NS,Y:NS" || data('CONSENT') == '2'</t>
  </si>
  <si>
    <t>data('IDADEMES')&lt;13 || data('DOB')!="D:NS,M:NS,Y:NS" || data('CONSENT') == '2'</t>
  </si>
  <si>
    <t>freebase.decimalPlaces(data('TEMPERATURA'))==1 || data('CONSENT') == '2'</t>
  </si>
  <si>
    <t>adate.diffInDays(data('DATINC'), data('INTINICI'))&lt;1 || adate.hasUncertainty(data('INTINICI')) ||data('CONSENT') == '2'</t>
  </si>
  <si>
    <t>data('num')&gt;0 || data('INC') == '2'</t>
  </si>
  <si>
    <t>(data('BRACOCRI')&gt;49 &amp;&amp; data('BRACOCRI')&lt;343 &amp;&amp; data('BRACOCRI')%2 == 0) || data('CONSENT') == '2'</t>
  </si>
  <si>
    <t>The temperature is greater than 37.9 ({{data.TEMPERATURA}})</t>
  </si>
  <si>
    <t>The nurse assessed that the child should not be included</t>
  </si>
  <si>
    <t>data('PODEINC')=='2' || data('BRACOCRI') &lt;110 || data('TEMPERATURA')&gt;37.9 || data('VENAOVAS') == '2' || data('SARVAC') == '1'</t>
  </si>
  <si>
    <t>A criança não deve ser incluída, pois:</t>
  </si>
  <si>
    <t>A enfermeira avaliou que a criança não deveria ser incluída</t>
  </si>
  <si>
    <t>A temperatura é superior a 37,9 ({{data.TEMPERATURA}})</t>
  </si>
  <si>
    <t>A braco é menor que 110 mm ({{data.BRACOCRI}})</t>
  </si>
  <si>
    <t>A Mae/tutor confirmou que a criança não recebeu vacina do sarampo</t>
  </si>
  <si>
    <t>Mãe/tutor não pôde confirmar que a criança não recebeu a vacina do sarampo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</si>
</sst>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3" applyFont="1"/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quotePrefix="1"/>
    <xf numFmtId="49" fontId="1" fillId="0" borderId="1" xfId="0" applyNumberFormat="1" applyFont="1" applyBorder="1"/>
    <xf numFmtId="0" fontId="7" fillId="0" borderId="0" xfId="0" applyFont="1"/>
    <xf numFmtId="0" fontId="8" fillId="0" borderId="0" xfId="0" applyFo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13.28515625" bestFit="1" customWidth="1"/>
    <col min="2" max="2" width="10.140625" bestFit="1" customWidth="1"/>
    <col min="3" max="3" width="29" bestFit="1" customWidth="1"/>
    <col min="4" max="4" width="27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39</v>
      </c>
      <c r="D1" s="5" t="s">
        <v>16</v>
      </c>
      <c r="E1" s="5" t="s">
        <v>38</v>
      </c>
      <c r="F1" s="5" t="s">
        <v>18</v>
      </c>
    </row>
    <row r="2" spans="1:6" x14ac:dyDescent="0.25">
      <c r="A2" t="s">
        <v>2</v>
      </c>
      <c r="B2" t="s">
        <v>109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109</v>
      </c>
    </row>
    <row r="5" spans="1:6" x14ac:dyDescent="0.25">
      <c r="A5" t="s">
        <v>5</v>
      </c>
      <c r="C5" t="s">
        <v>110</v>
      </c>
      <c r="D5" t="s">
        <v>110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37</v>
      </c>
      <c r="E7" t="s">
        <v>19</v>
      </c>
      <c r="F7" t="s">
        <v>20</v>
      </c>
    </row>
    <row r="8" spans="1:6" x14ac:dyDescent="0.25">
      <c r="A8" s="7" t="s">
        <v>26</v>
      </c>
      <c r="B8" s="7" t="s">
        <v>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51"/>
  <sheetViews>
    <sheetView tabSelected="1" zoomScaleNormal="100" workbookViewId="0">
      <pane ySplit="1" topLeftCell="A108" activePane="bottomLeft" state="frozen"/>
      <selection pane="bottomLeft" activeCell="H118" sqref="H11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2.85546875" customWidth="1"/>
    <col min="4" max="4" width="22" bestFit="1" customWidth="1"/>
    <col min="5" max="5" width="13.140625" bestFit="1" customWidth="1"/>
    <col min="6" max="6" width="14.5703125" bestFit="1" customWidth="1"/>
    <col min="7" max="7" width="45.5703125" customWidth="1"/>
    <col min="8" max="8" width="35.42578125" customWidth="1"/>
    <col min="9" max="9" width="15.7109375" bestFit="1" customWidth="1"/>
    <col min="10" max="10" width="13.5703125" customWidth="1"/>
    <col min="11" max="11" width="30.7109375" customWidth="1"/>
    <col min="12" max="12" width="37.42578125" bestFit="1" customWidth="1"/>
    <col min="13" max="13" width="30.28515625" bestFit="1" customWidth="1"/>
    <col min="14" max="14" width="23" bestFit="1" customWidth="1"/>
    <col min="15" max="15" width="15.7109375" bestFit="1" customWidth="1"/>
  </cols>
  <sheetData>
    <row r="1" spans="1:16" s="5" customFormat="1" x14ac:dyDescent="0.25">
      <c r="A1" s="5" t="s">
        <v>25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36</v>
      </c>
      <c r="H1" s="5" t="s">
        <v>11</v>
      </c>
      <c r="I1" s="5" t="s">
        <v>24</v>
      </c>
      <c r="J1" s="5" t="s">
        <v>194</v>
      </c>
      <c r="K1" s="5" t="s">
        <v>215</v>
      </c>
      <c r="L1" s="5" t="s">
        <v>216</v>
      </c>
      <c r="M1" s="5" t="s">
        <v>217</v>
      </c>
      <c r="N1" s="5" t="s">
        <v>221</v>
      </c>
      <c r="O1" s="5" t="s">
        <v>220</v>
      </c>
      <c r="P1" s="15" t="s">
        <v>310</v>
      </c>
    </row>
    <row r="2" spans="1:16" x14ac:dyDescent="0.25">
      <c r="B2" t="s">
        <v>12</v>
      </c>
    </row>
    <row r="3" spans="1:16" x14ac:dyDescent="0.25">
      <c r="D3" t="s">
        <v>118</v>
      </c>
      <c r="F3" t="s">
        <v>305</v>
      </c>
      <c r="I3" t="s">
        <v>306</v>
      </c>
    </row>
    <row r="4" spans="1:16" x14ac:dyDescent="0.25">
      <c r="D4" t="s">
        <v>118</v>
      </c>
      <c r="F4" t="s">
        <v>42</v>
      </c>
      <c r="I4" t="s">
        <v>120</v>
      </c>
    </row>
    <row r="5" spans="1:16" x14ac:dyDescent="0.25">
      <c r="D5" t="s">
        <v>32</v>
      </c>
      <c r="F5" t="s">
        <v>42</v>
      </c>
      <c r="G5" t="s">
        <v>125</v>
      </c>
      <c r="H5" t="s">
        <v>43</v>
      </c>
    </row>
    <row r="6" spans="1:16" x14ac:dyDescent="0.25">
      <c r="B6" t="s">
        <v>13</v>
      </c>
    </row>
    <row r="7" spans="1:16" x14ac:dyDescent="0.25">
      <c r="B7" t="s">
        <v>12</v>
      </c>
    </row>
    <row r="8" spans="1:16" x14ac:dyDescent="0.25">
      <c r="D8" t="s">
        <v>40</v>
      </c>
      <c r="F8" t="s">
        <v>102</v>
      </c>
      <c r="G8" t="s">
        <v>172</v>
      </c>
      <c r="H8" t="s">
        <v>173</v>
      </c>
    </row>
    <row r="9" spans="1:16" x14ac:dyDescent="0.25">
      <c r="D9" t="s">
        <v>40</v>
      </c>
      <c r="F9" t="s">
        <v>103</v>
      </c>
      <c r="G9" t="s">
        <v>239</v>
      </c>
      <c r="H9" t="s">
        <v>238</v>
      </c>
      <c r="K9" s="2" t="s">
        <v>240</v>
      </c>
      <c r="L9" t="s">
        <v>263</v>
      </c>
      <c r="M9" t="s">
        <v>264</v>
      </c>
    </row>
    <row r="10" spans="1:16" x14ac:dyDescent="0.25">
      <c r="B10" t="s">
        <v>13</v>
      </c>
    </row>
    <row r="11" spans="1:16" x14ac:dyDescent="0.25">
      <c r="B11" t="s">
        <v>12</v>
      </c>
    </row>
    <row r="12" spans="1:16" x14ac:dyDescent="0.25">
      <c r="D12" t="s">
        <v>189</v>
      </c>
      <c r="E12" t="s">
        <v>186</v>
      </c>
      <c r="F12" t="s">
        <v>190</v>
      </c>
      <c r="G12" t="s">
        <v>191</v>
      </c>
      <c r="H12" t="s">
        <v>192</v>
      </c>
    </row>
    <row r="13" spans="1:16" x14ac:dyDescent="0.25">
      <c r="D13" t="s">
        <v>171</v>
      </c>
      <c r="E13" t="s">
        <v>195</v>
      </c>
      <c r="F13" t="s">
        <v>195</v>
      </c>
    </row>
    <row r="14" spans="1:16" x14ac:dyDescent="0.25">
      <c r="B14" t="s">
        <v>61</v>
      </c>
      <c r="C14" t="s">
        <v>206</v>
      </c>
    </row>
    <row r="15" spans="1:16" x14ac:dyDescent="0.25">
      <c r="D15" t="s">
        <v>118</v>
      </c>
      <c r="E15" s="4"/>
      <c r="F15" t="s">
        <v>190</v>
      </c>
      <c r="I15">
        <v>99</v>
      </c>
    </row>
    <row r="16" spans="1:16" x14ac:dyDescent="0.25">
      <c r="D16" t="s">
        <v>49</v>
      </c>
      <c r="F16" t="s">
        <v>46</v>
      </c>
      <c r="G16" t="s">
        <v>128</v>
      </c>
      <c r="H16" t="s">
        <v>121</v>
      </c>
    </row>
    <row r="17" spans="2:10" x14ac:dyDescent="0.25">
      <c r="B17" t="s">
        <v>207</v>
      </c>
      <c r="E17" s="4"/>
    </row>
    <row r="18" spans="2:10" x14ac:dyDescent="0.25">
      <c r="D18" t="s">
        <v>189</v>
      </c>
      <c r="E18" t="s">
        <v>187</v>
      </c>
      <c r="F18" t="s">
        <v>44</v>
      </c>
      <c r="G18" t="s">
        <v>193</v>
      </c>
      <c r="H18" t="s">
        <v>45</v>
      </c>
      <c r="J18" s="14" t="s">
        <v>209</v>
      </c>
    </row>
    <row r="19" spans="2:10" x14ac:dyDescent="0.25">
      <c r="D19" t="s">
        <v>40</v>
      </c>
      <c r="E19" s="4"/>
      <c r="F19" t="s">
        <v>47</v>
      </c>
      <c r="G19" t="s">
        <v>127</v>
      </c>
      <c r="H19" t="s">
        <v>48</v>
      </c>
    </row>
    <row r="20" spans="2:10" x14ac:dyDescent="0.25">
      <c r="D20" t="s">
        <v>171</v>
      </c>
      <c r="E20" s="4" t="s">
        <v>117</v>
      </c>
      <c r="F20" t="s">
        <v>235</v>
      </c>
    </row>
    <row r="21" spans="2:10" x14ac:dyDescent="0.25">
      <c r="B21" t="s">
        <v>61</v>
      </c>
      <c r="C21" t="s">
        <v>236</v>
      </c>
      <c r="E21" s="4"/>
    </row>
    <row r="22" spans="2:10" x14ac:dyDescent="0.25">
      <c r="D22" t="s">
        <v>118</v>
      </c>
      <c r="E22" s="4"/>
      <c r="F22" t="s">
        <v>47</v>
      </c>
      <c r="I22">
        <v>9999</v>
      </c>
    </row>
    <row r="23" spans="2:10" x14ac:dyDescent="0.25">
      <c r="B23" t="s">
        <v>64</v>
      </c>
      <c r="E23" s="4"/>
    </row>
    <row r="24" spans="2:10" x14ac:dyDescent="0.25">
      <c r="B24" t="s">
        <v>64</v>
      </c>
      <c r="E24" s="4"/>
    </row>
    <row r="25" spans="2:10" x14ac:dyDescent="0.25">
      <c r="B25" t="s">
        <v>13</v>
      </c>
    </row>
    <row r="26" spans="2:10" x14ac:dyDescent="0.25">
      <c r="B26" t="s">
        <v>12</v>
      </c>
    </row>
    <row r="27" spans="2:10" x14ac:dyDescent="0.25">
      <c r="D27" t="s">
        <v>49</v>
      </c>
      <c r="F27" t="s">
        <v>50</v>
      </c>
      <c r="G27" s="4" t="s">
        <v>129</v>
      </c>
      <c r="H27" t="s">
        <v>122</v>
      </c>
    </row>
    <row r="28" spans="2:10" x14ac:dyDescent="0.25">
      <c r="D28" t="s">
        <v>49</v>
      </c>
      <c r="F28" t="s">
        <v>51</v>
      </c>
      <c r="G28" t="s">
        <v>132</v>
      </c>
      <c r="H28" t="s">
        <v>123</v>
      </c>
    </row>
    <row r="29" spans="2:10" x14ac:dyDescent="0.25">
      <c r="D29" t="s">
        <v>53</v>
      </c>
      <c r="E29" t="s">
        <v>58</v>
      </c>
      <c r="F29" s="2" t="s">
        <v>254</v>
      </c>
      <c r="G29" t="s">
        <v>255</v>
      </c>
      <c r="H29" t="s">
        <v>256</v>
      </c>
    </row>
    <row r="30" spans="2:10" x14ac:dyDescent="0.25">
      <c r="B30" t="s">
        <v>13</v>
      </c>
    </row>
    <row r="31" spans="2:10" x14ac:dyDescent="0.25">
      <c r="B31" t="s">
        <v>61</v>
      </c>
      <c r="C31" t="s">
        <v>257</v>
      </c>
    </row>
    <row r="32" spans="2:10" x14ac:dyDescent="0.25">
      <c r="B32" t="s">
        <v>12</v>
      </c>
    </row>
    <row r="33" spans="2:13" x14ac:dyDescent="0.25">
      <c r="D33" t="s">
        <v>32</v>
      </c>
      <c r="F33" t="s">
        <v>52</v>
      </c>
      <c r="G33" t="s">
        <v>131</v>
      </c>
      <c r="H33" t="s">
        <v>130</v>
      </c>
      <c r="K33" t="s">
        <v>312</v>
      </c>
      <c r="L33" t="s">
        <v>231</v>
      </c>
      <c r="M33" t="s">
        <v>232</v>
      </c>
    </row>
    <row r="34" spans="2:13" x14ac:dyDescent="0.25">
      <c r="D34" t="s">
        <v>171</v>
      </c>
      <c r="E34" t="s">
        <v>116</v>
      </c>
      <c r="F34" t="s">
        <v>115</v>
      </c>
    </row>
    <row r="35" spans="2:13" x14ac:dyDescent="0.25">
      <c r="B35" t="s">
        <v>61</v>
      </c>
      <c r="C35" t="s">
        <v>114</v>
      </c>
    </row>
    <row r="36" spans="2:13" x14ac:dyDescent="0.25">
      <c r="D36" t="s">
        <v>118</v>
      </c>
      <c r="F36" t="s">
        <v>52</v>
      </c>
      <c r="I36" s="12" t="s">
        <v>119</v>
      </c>
    </row>
    <row r="37" spans="2:13" x14ac:dyDescent="0.25">
      <c r="B37" t="s">
        <v>64</v>
      </c>
    </row>
    <row r="38" spans="2:13" x14ac:dyDescent="0.25">
      <c r="B38" t="s">
        <v>61</v>
      </c>
      <c r="C38" t="s">
        <v>113</v>
      </c>
    </row>
    <row r="39" spans="2:13" x14ac:dyDescent="0.25">
      <c r="D39" t="s">
        <v>40</v>
      </c>
      <c r="F39" t="s">
        <v>111</v>
      </c>
      <c r="G39" t="s">
        <v>211</v>
      </c>
      <c r="H39" t="s">
        <v>213</v>
      </c>
      <c r="K39" s="2" t="s">
        <v>313</v>
      </c>
      <c r="L39" t="s">
        <v>265</v>
      </c>
      <c r="M39" t="s">
        <v>266</v>
      </c>
    </row>
    <row r="40" spans="2:13" x14ac:dyDescent="0.25">
      <c r="D40" t="s">
        <v>40</v>
      </c>
      <c r="F40" t="s">
        <v>112</v>
      </c>
      <c r="G40" t="s">
        <v>212</v>
      </c>
      <c r="H40" t="s">
        <v>214</v>
      </c>
      <c r="K40" s="2" t="s">
        <v>314</v>
      </c>
      <c r="L40" t="s">
        <v>267</v>
      </c>
      <c r="M40" t="s">
        <v>233</v>
      </c>
    </row>
    <row r="41" spans="2:13" x14ac:dyDescent="0.25">
      <c r="B41" t="s">
        <v>64</v>
      </c>
    </row>
    <row r="42" spans="2:13" x14ac:dyDescent="0.25">
      <c r="B42" t="s">
        <v>13</v>
      </c>
    </row>
    <row r="43" spans="2:13" x14ac:dyDescent="0.25">
      <c r="B43" t="s">
        <v>12</v>
      </c>
    </row>
    <row r="44" spans="2:13" x14ac:dyDescent="0.25">
      <c r="D44" t="s">
        <v>53</v>
      </c>
      <c r="E44" t="s">
        <v>58</v>
      </c>
      <c r="F44" t="s">
        <v>57</v>
      </c>
      <c r="G44" t="s">
        <v>160</v>
      </c>
      <c r="H44" t="s">
        <v>159</v>
      </c>
    </row>
    <row r="45" spans="2:13" x14ac:dyDescent="0.25">
      <c r="B45" t="s">
        <v>61</v>
      </c>
      <c r="C45" t="s">
        <v>62</v>
      </c>
    </row>
    <row r="46" spans="2:13" x14ac:dyDescent="0.25">
      <c r="D46" t="s">
        <v>53</v>
      </c>
      <c r="E46" t="s">
        <v>58</v>
      </c>
      <c r="F46" s="2" t="s">
        <v>251</v>
      </c>
      <c r="G46" t="s">
        <v>252</v>
      </c>
      <c r="H46" t="s">
        <v>253</v>
      </c>
    </row>
    <row r="47" spans="2:13" x14ac:dyDescent="0.25">
      <c r="D47" t="s">
        <v>53</v>
      </c>
      <c r="E47" t="s">
        <v>58</v>
      </c>
      <c r="F47" t="s">
        <v>63</v>
      </c>
      <c r="G47" t="s">
        <v>162</v>
      </c>
      <c r="H47" t="s">
        <v>161</v>
      </c>
    </row>
    <row r="48" spans="2:13" x14ac:dyDescent="0.25">
      <c r="B48" t="s">
        <v>61</v>
      </c>
      <c r="C48" t="s">
        <v>241</v>
      </c>
    </row>
    <row r="49" spans="2:16" x14ac:dyDescent="0.25">
      <c r="D49" t="s">
        <v>34</v>
      </c>
      <c r="G49" t="s">
        <v>260</v>
      </c>
      <c r="H49" s="2" t="s">
        <v>299</v>
      </c>
    </row>
    <row r="50" spans="2:16" x14ac:dyDescent="0.25">
      <c r="B50" t="s">
        <v>64</v>
      </c>
    </row>
    <row r="51" spans="2:16" x14ac:dyDescent="0.25">
      <c r="B51" t="s">
        <v>64</v>
      </c>
    </row>
    <row r="52" spans="2:16" x14ac:dyDescent="0.25">
      <c r="B52" t="s">
        <v>61</v>
      </c>
      <c r="C52" t="s">
        <v>65</v>
      </c>
    </row>
    <row r="53" spans="2:16" x14ac:dyDescent="0.25">
      <c r="D53" t="s">
        <v>53</v>
      </c>
      <c r="E53" t="s">
        <v>58</v>
      </c>
      <c r="F53" t="s">
        <v>67</v>
      </c>
      <c r="G53" t="s">
        <v>133</v>
      </c>
      <c r="H53" t="s">
        <v>326</v>
      </c>
    </row>
    <row r="54" spans="2:16" x14ac:dyDescent="0.25">
      <c r="B54" t="s">
        <v>64</v>
      </c>
    </row>
    <row r="55" spans="2:16" x14ac:dyDescent="0.25">
      <c r="B55" t="s">
        <v>13</v>
      </c>
    </row>
    <row r="56" spans="2:16" x14ac:dyDescent="0.25">
      <c r="B56" t="s">
        <v>12</v>
      </c>
    </row>
    <row r="57" spans="2:16" x14ac:dyDescent="0.25">
      <c r="D57" t="s">
        <v>49</v>
      </c>
      <c r="F57" t="s">
        <v>81</v>
      </c>
      <c r="G57" t="s">
        <v>134</v>
      </c>
      <c r="H57" t="s">
        <v>68</v>
      </c>
      <c r="K57" t="s">
        <v>315</v>
      </c>
      <c r="L57" t="s">
        <v>218</v>
      </c>
      <c r="M57" t="s">
        <v>219</v>
      </c>
      <c r="N57" t="s">
        <v>223</v>
      </c>
      <c r="O57" t="s">
        <v>222</v>
      </c>
      <c r="P57" t="s">
        <v>311</v>
      </c>
    </row>
    <row r="58" spans="2:16" x14ac:dyDescent="0.25">
      <c r="D58" t="s">
        <v>40</v>
      </c>
      <c r="F58" t="s">
        <v>69</v>
      </c>
      <c r="G58" t="s">
        <v>135</v>
      </c>
      <c r="H58" t="s">
        <v>70</v>
      </c>
      <c r="K58" t="s">
        <v>318</v>
      </c>
      <c r="L58" t="s">
        <v>229</v>
      </c>
      <c r="M58" t="s">
        <v>230</v>
      </c>
    </row>
    <row r="59" spans="2:16" x14ac:dyDescent="0.25">
      <c r="B59" t="s">
        <v>13</v>
      </c>
    </row>
    <row r="60" spans="2:16" x14ac:dyDescent="0.25">
      <c r="B60" t="s">
        <v>12</v>
      </c>
    </row>
    <row r="61" spans="2:16" x14ac:dyDescent="0.25">
      <c r="D61" t="s">
        <v>53</v>
      </c>
      <c r="E61" t="s">
        <v>73</v>
      </c>
      <c r="F61" t="s">
        <v>71</v>
      </c>
      <c r="G61" t="s">
        <v>136</v>
      </c>
      <c r="H61" t="s">
        <v>137</v>
      </c>
    </row>
    <row r="62" spans="2:16" x14ac:dyDescent="0.25">
      <c r="B62" t="s">
        <v>61</v>
      </c>
      <c r="C62" t="s">
        <v>106</v>
      </c>
    </row>
    <row r="63" spans="2:16" x14ac:dyDescent="0.25">
      <c r="D63" t="s">
        <v>32</v>
      </c>
      <c r="F63" t="s">
        <v>66</v>
      </c>
      <c r="G63" t="s">
        <v>138</v>
      </c>
      <c r="H63" t="s">
        <v>74</v>
      </c>
      <c r="K63" t="s">
        <v>316</v>
      </c>
      <c r="L63" t="s">
        <v>231</v>
      </c>
      <c r="M63" t="s">
        <v>232</v>
      </c>
    </row>
    <row r="64" spans="2:16" x14ac:dyDescent="0.25">
      <c r="B64" t="s">
        <v>64</v>
      </c>
    </row>
    <row r="66" spans="2:8" x14ac:dyDescent="0.25">
      <c r="B66" t="s">
        <v>13</v>
      </c>
    </row>
    <row r="67" spans="2:8" x14ac:dyDescent="0.25">
      <c r="B67" t="s">
        <v>12</v>
      </c>
    </row>
    <row r="68" spans="2:8" x14ac:dyDescent="0.25">
      <c r="D68" t="s">
        <v>53</v>
      </c>
      <c r="E68" t="s">
        <v>154</v>
      </c>
      <c r="F68" t="s">
        <v>75</v>
      </c>
      <c r="G68" t="s">
        <v>139</v>
      </c>
      <c r="H68" s="4" t="s">
        <v>76</v>
      </c>
    </row>
    <row r="69" spans="2:8" x14ac:dyDescent="0.25">
      <c r="D69" t="s">
        <v>53</v>
      </c>
      <c r="E69" t="s">
        <v>154</v>
      </c>
      <c r="F69" t="s">
        <v>77</v>
      </c>
      <c r="G69" t="s">
        <v>140</v>
      </c>
      <c r="H69" s="4" t="s">
        <v>78</v>
      </c>
    </row>
    <row r="70" spans="2:8" x14ac:dyDescent="0.25">
      <c r="D70" t="s">
        <v>53</v>
      </c>
      <c r="E70" t="s">
        <v>154</v>
      </c>
      <c r="F70" t="s">
        <v>80</v>
      </c>
      <c r="G70" t="s">
        <v>141</v>
      </c>
      <c r="H70" s="4" t="s">
        <v>79</v>
      </c>
    </row>
    <row r="71" spans="2:8" x14ac:dyDescent="0.25">
      <c r="B71" t="s">
        <v>13</v>
      </c>
    </row>
    <row r="72" spans="2:8" x14ac:dyDescent="0.25">
      <c r="B72" t="s">
        <v>12</v>
      </c>
    </row>
    <row r="73" spans="2:8" x14ac:dyDescent="0.25">
      <c r="D73" t="s">
        <v>53</v>
      </c>
      <c r="E73" t="s">
        <v>154</v>
      </c>
      <c r="F73" t="s">
        <v>82</v>
      </c>
      <c r="G73" t="s">
        <v>144</v>
      </c>
      <c r="H73" t="s">
        <v>142</v>
      </c>
    </row>
    <row r="74" spans="2:8" x14ac:dyDescent="0.25">
      <c r="D74" t="s">
        <v>53</v>
      </c>
      <c r="E74" t="s">
        <v>154</v>
      </c>
      <c r="F74" t="s">
        <v>83</v>
      </c>
      <c r="G74" t="s">
        <v>143</v>
      </c>
      <c r="H74" t="s">
        <v>84</v>
      </c>
    </row>
    <row r="75" spans="2:8" x14ac:dyDescent="0.25">
      <c r="D75" t="s">
        <v>53</v>
      </c>
      <c r="E75" t="s">
        <v>154</v>
      </c>
      <c r="F75" t="s">
        <v>85</v>
      </c>
      <c r="G75" t="s">
        <v>145</v>
      </c>
      <c r="H75" t="s">
        <v>146</v>
      </c>
    </row>
    <row r="76" spans="2:8" x14ac:dyDescent="0.25">
      <c r="B76" t="s">
        <v>13</v>
      </c>
    </row>
    <row r="77" spans="2:8" x14ac:dyDescent="0.25">
      <c r="B77" t="s">
        <v>12</v>
      </c>
    </row>
    <row r="78" spans="2:8" x14ac:dyDescent="0.25">
      <c r="D78" t="s">
        <v>53</v>
      </c>
      <c r="E78" t="s">
        <v>154</v>
      </c>
      <c r="F78" t="s">
        <v>86</v>
      </c>
      <c r="G78" t="s">
        <v>147</v>
      </c>
      <c r="H78" t="s">
        <v>87</v>
      </c>
    </row>
    <row r="79" spans="2:8" x14ac:dyDescent="0.25">
      <c r="D79" t="s">
        <v>49</v>
      </c>
      <c r="F79" t="s">
        <v>88</v>
      </c>
      <c r="G79" t="s">
        <v>148</v>
      </c>
      <c r="H79" t="s">
        <v>242</v>
      </c>
    </row>
    <row r="80" spans="2:8" x14ac:dyDescent="0.25">
      <c r="B80" t="s">
        <v>13</v>
      </c>
    </row>
    <row r="81" spans="2:8" x14ac:dyDescent="0.25">
      <c r="B81" t="s">
        <v>12</v>
      </c>
    </row>
    <row r="82" spans="2:8" x14ac:dyDescent="0.25">
      <c r="D82" t="s">
        <v>53</v>
      </c>
      <c r="E82" t="s">
        <v>154</v>
      </c>
      <c r="F82" t="s">
        <v>89</v>
      </c>
      <c r="G82" t="s">
        <v>155</v>
      </c>
      <c r="H82" t="s">
        <v>156</v>
      </c>
    </row>
    <row r="83" spans="2:8" x14ac:dyDescent="0.25">
      <c r="B83" t="s">
        <v>61</v>
      </c>
      <c r="C83" t="s">
        <v>90</v>
      </c>
    </row>
    <row r="84" spans="2:8" x14ac:dyDescent="0.25">
      <c r="D84" t="s">
        <v>171</v>
      </c>
      <c r="E84" t="s">
        <v>272</v>
      </c>
      <c r="F84" t="s">
        <v>91</v>
      </c>
      <c r="G84" t="s">
        <v>157</v>
      </c>
      <c r="H84" t="s">
        <v>158</v>
      </c>
    </row>
    <row r="85" spans="2:8" x14ac:dyDescent="0.25">
      <c r="D85" t="s">
        <v>171</v>
      </c>
      <c r="E85" t="s">
        <v>281</v>
      </c>
      <c r="F85" t="s">
        <v>282</v>
      </c>
    </row>
    <row r="86" spans="2:8" x14ac:dyDescent="0.25">
      <c r="B86" t="s">
        <v>61</v>
      </c>
      <c r="C86" t="s">
        <v>284</v>
      </c>
    </row>
    <row r="87" spans="2:8" x14ac:dyDescent="0.25">
      <c r="D87" t="s">
        <v>49</v>
      </c>
      <c r="F87" t="s">
        <v>283</v>
      </c>
      <c r="G87" t="s">
        <v>302</v>
      </c>
      <c r="H87" t="s">
        <v>303</v>
      </c>
    </row>
    <row r="88" spans="2:8" x14ac:dyDescent="0.25">
      <c r="B88" t="s">
        <v>64</v>
      </c>
    </row>
    <row r="89" spans="2:8" x14ac:dyDescent="0.25">
      <c r="B89" t="s">
        <v>64</v>
      </c>
    </row>
    <row r="90" spans="2:8" x14ac:dyDescent="0.25">
      <c r="B90" t="s">
        <v>13</v>
      </c>
    </row>
    <row r="91" spans="2:8" x14ac:dyDescent="0.25">
      <c r="B91" t="s">
        <v>12</v>
      </c>
    </row>
    <row r="92" spans="2:8" x14ac:dyDescent="0.25">
      <c r="D92" t="s">
        <v>53</v>
      </c>
      <c r="E92" t="s">
        <v>58</v>
      </c>
      <c r="F92" t="s">
        <v>92</v>
      </c>
      <c r="G92" t="s">
        <v>150</v>
      </c>
      <c r="H92" t="s">
        <v>152</v>
      </c>
    </row>
    <row r="93" spans="2:8" x14ac:dyDescent="0.25">
      <c r="B93" t="s">
        <v>61</v>
      </c>
      <c r="C93" t="s">
        <v>101</v>
      </c>
    </row>
    <row r="94" spans="2:8" x14ac:dyDescent="0.25">
      <c r="D94" t="s">
        <v>49</v>
      </c>
      <c r="F94" t="s">
        <v>93</v>
      </c>
      <c r="G94" t="s">
        <v>149</v>
      </c>
      <c r="H94" t="s">
        <v>153</v>
      </c>
    </row>
    <row r="95" spans="2:8" x14ac:dyDescent="0.25">
      <c r="B95" t="s">
        <v>64</v>
      </c>
    </row>
    <row r="96" spans="2:8" x14ac:dyDescent="0.25">
      <c r="D96" t="s">
        <v>53</v>
      </c>
      <c r="E96" t="s">
        <v>58</v>
      </c>
      <c r="F96" t="s">
        <v>107</v>
      </c>
      <c r="G96" t="s">
        <v>151</v>
      </c>
      <c r="H96" t="s">
        <v>243</v>
      </c>
    </row>
    <row r="97" spans="2:9" x14ac:dyDescent="0.25">
      <c r="B97" t="s">
        <v>61</v>
      </c>
      <c r="C97" t="s">
        <v>108</v>
      </c>
    </row>
    <row r="98" spans="2:9" x14ac:dyDescent="0.25">
      <c r="D98" t="s">
        <v>49</v>
      </c>
      <c r="F98" t="s">
        <v>170</v>
      </c>
      <c r="G98" t="s">
        <v>149</v>
      </c>
      <c r="H98" t="s">
        <v>153</v>
      </c>
    </row>
    <row r="99" spans="2:9" x14ac:dyDescent="0.25">
      <c r="B99" t="s">
        <v>64</v>
      </c>
    </row>
    <row r="100" spans="2:9" x14ac:dyDescent="0.25">
      <c r="B100" t="s">
        <v>13</v>
      </c>
    </row>
    <row r="101" spans="2:9" x14ac:dyDescent="0.25">
      <c r="B101" t="s">
        <v>61</v>
      </c>
      <c r="C101" t="s">
        <v>321</v>
      </c>
    </row>
    <row r="102" spans="2:9" x14ac:dyDescent="0.25">
      <c r="B102" t="s">
        <v>12</v>
      </c>
    </row>
    <row r="103" spans="2:9" x14ac:dyDescent="0.25">
      <c r="D103" t="s">
        <v>118</v>
      </c>
      <c r="F103" t="s">
        <v>286</v>
      </c>
      <c r="I103">
        <v>2</v>
      </c>
    </row>
    <row r="104" spans="2:9" x14ac:dyDescent="0.25">
      <c r="D104" t="s">
        <v>34</v>
      </c>
      <c r="G104" s="2" t="s">
        <v>290</v>
      </c>
      <c r="H104" t="s">
        <v>322</v>
      </c>
    </row>
    <row r="105" spans="2:9" x14ac:dyDescent="0.25">
      <c r="B105" t="s">
        <v>61</v>
      </c>
      <c r="C105" t="s">
        <v>108</v>
      </c>
      <c r="G105" s="2"/>
    </row>
    <row r="106" spans="2:9" x14ac:dyDescent="0.25">
      <c r="D106" t="s">
        <v>34</v>
      </c>
      <c r="G106" s="2" t="s">
        <v>320</v>
      </c>
      <c r="H106" t="s">
        <v>323</v>
      </c>
    </row>
    <row r="107" spans="2:9" x14ac:dyDescent="0.25">
      <c r="B107" t="s">
        <v>64</v>
      </c>
      <c r="G107" s="2"/>
    </row>
    <row r="108" spans="2:9" x14ac:dyDescent="0.25">
      <c r="B108" t="s">
        <v>61</v>
      </c>
      <c r="C108" t="s">
        <v>287</v>
      </c>
      <c r="G108" s="2"/>
    </row>
    <row r="109" spans="2:9" x14ac:dyDescent="0.25">
      <c r="D109" t="s">
        <v>34</v>
      </c>
      <c r="G109" s="2" t="s">
        <v>288</v>
      </c>
      <c r="H109" t="s">
        <v>325</v>
      </c>
    </row>
    <row r="110" spans="2:9" x14ac:dyDescent="0.25">
      <c r="B110" t="s">
        <v>64</v>
      </c>
      <c r="G110" s="2"/>
    </row>
    <row r="111" spans="2:9" x14ac:dyDescent="0.25">
      <c r="B111" t="s">
        <v>61</v>
      </c>
      <c r="C111" t="s">
        <v>289</v>
      </c>
      <c r="G111" s="2"/>
    </row>
    <row r="112" spans="2:9" x14ac:dyDescent="0.25">
      <c r="D112" t="s">
        <v>34</v>
      </c>
      <c r="G112" s="2" t="s">
        <v>319</v>
      </c>
      <c r="H112" t="s">
        <v>324</v>
      </c>
    </row>
    <row r="113" spans="2:13" x14ac:dyDescent="0.25">
      <c r="B113" t="s">
        <v>64</v>
      </c>
      <c r="G113" s="2"/>
    </row>
    <row r="114" spans="2:13" x14ac:dyDescent="0.25">
      <c r="B114" t="s">
        <v>61</v>
      </c>
      <c r="C114" t="s">
        <v>291</v>
      </c>
      <c r="G114" s="2"/>
    </row>
    <row r="115" spans="2:13" x14ac:dyDescent="0.25">
      <c r="D115" t="s">
        <v>34</v>
      </c>
      <c r="G115" s="2" t="s">
        <v>292</v>
      </c>
      <c r="H115" t="s">
        <v>327</v>
      </c>
    </row>
    <row r="116" spans="2:13" x14ac:dyDescent="0.25">
      <c r="B116" t="s">
        <v>64</v>
      </c>
      <c r="G116" s="2"/>
    </row>
    <row r="117" spans="2:13" x14ac:dyDescent="0.25">
      <c r="B117" t="s">
        <v>61</v>
      </c>
      <c r="C117" t="s">
        <v>293</v>
      </c>
      <c r="G117" s="2"/>
    </row>
    <row r="118" spans="2:13" x14ac:dyDescent="0.25">
      <c r="D118" t="s">
        <v>34</v>
      </c>
      <c r="G118" s="2" t="s">
        <v>294</v>
      </c>
      <c r="H118" t="s">
        <v>253</v>
      </c>
    </row>
    <row r="119" spans="2:13" x14ac:dyDescent="0.25">
      <c r="B119" t="s">
        <v>64</v>
      </c>
    </row>
    <row r="120" spans="2:13" x14ac:dyDescent="0.25">
      <c r="B120" t="s">
        <v>13</v>
      </c>
    </row>
    <row r="121" spans="2:13" x14ac:dyDescent="0.25">
      <c r="B121" t="s">
        <v>207</v>
      </c>
    </row>
    <row r="122" spans="2:13" x14ac:dyDescent="0.25">
      <c r="B122" t="s">
        <v>12</v>
      </c>
    </row>
    <row r="123" spans="2:13" x14ac:dyDescent="0.25">
      <c r="D123" t="s">
        <v>40</v>
      </c>
      <c r="F123" s="2" t="s">
        <v>104</v>
      </c>
      <c r="G123" s="2" t="s">
        <v>258</v>
      </c>
      <c r="H123" t="s">
        <v>244</v>
      </c>
      <c r="K123" s="2" t="s">
        <v>297</v>
      </c>
      <c r="L123" t="s">
        <v>270</v>
      </c>
      <c r="M123" t="s">
        <v>271</v>
      </c>
    </row>
    <row r="124" spans="2:13" x14ac:dyDescent="0.25">
      <c r="D124" t="s">
        <v>40</v>
      </c>
      <c r="F124" s="2" t="s">
        <v>105</v>
      </c>
      <c r="G124" s="2" t="s">
        <v>259</v>
      </c>
      <c r="H124" t="s">
        <v>245</v>
      </c>
      <c r="K124" t="s">
        <v>296</v>
      </c>
      <c r="L124" t="s">
        <v>268</v>
      </c>
      <c r="M124" t="s">
        <v>269</v>
      </c>
    </row>
    <row r="125" spans="2:13" x14ac:dyDescent="0.25">
      <c r="D125" t="s">
        <v>118</v>
      </c>
      <c r="F125" t="s">
        <v>286</v>
      </c>
      <c r="I125">
        <v>1</v>
      </c>
    </row>
    <row r="126" spans="2:13" x14ac:dyDescent="0.25">
      <c r="B126" t="s">
        <v>13</v>
      </c>
    </row>
    <row r="127" spans="2:13" x14ac:dyDescent="0.25">
      <c r="B127" t="s">
        <v>12</v>
      </c>
    </row>
    <row r="128" spans="2:13" x14ac:dyDescent="0.25">
      <c r="D128" t="s">
        <v>118</v>
      </c>
      <c r="F128" t="s">
        <v>94</v>
      </c>
      <c r="I128" t="s">
        <v>234</v>
      </c>
    </row>
    <row r="129" spans="2:13" x14ac:dyDescent="0.25">
      <c r="D129" t="s">
        <v>32</v>
      </c>
      <c r="F129" t="s">
        <v>94</v>
      </c>
      <c r="G129" t="s">
        <v>164</v>
      </c>
      <c r="H129" t="s">
        <v>163</v>
      </c>
    </row>
    <row r="130" spans="2:13" x14ac:dyDescent="0.25">
      <c r="D130" t="s">
        <v>307</v>
      </c>
      <c r="F130" t="s">
        <v>308</v>
      </c>
      <c r="G130" t="s">
        <v>285</v>
      </c>
      <c r="H130" t="s">
        <v>165</v>
      </c>
    </row>
    <row r="131" spans="2:13" x14ac:dyDescent="0.25">
      <c r="D131" t="s">
        <v>118</v>
      </c>
      <c r="F131" t="s">
        <v>95</v>
      </c>
      <c r="I131" t="s">
        <v>309</v>
      </c>
    </row>
    <row r="132" spans="2:13" x14ac:dyDescent="0.25">
      <c r="D132" t="s">
        <v>40</v>
      </c>
      <c r="F132" t="s">
        <v>96</v>
      </c>
      <c r="G132" t="s">
        <v>167</v>
      </c>
      <c r="H132" t="s">
        <v>166</v>
      </c>
      <c r="K132" s="2" t="s">
        <v>295</v>
      </c>
      <c r="L132" t="s">
        <v>270</v>
      </c>
      <c r="M132" t="s">
        <v>271</v>
      </c>
    </row>
    <row r="133" spans="2:13" x14ac:dyDescent="0.25">
      <c r="D133" t="s">
        <v>40</v>
      </c>
      <c r="F133" t="s">
        <v>226</v>
      </c>
      <c r="G133" t="s">
        <v>124</v>
      </c>
      <c r="H133" t="s">
        <v>126</v>
      </c>
      <c r="K133" s="2" t="s">
        <v>317</v>
      </c>
      <c r="L133" t="s">
        <v>270</v>
      </c>
      <c r="M133" t="s">
        <v>271</v>
      </c>
    </row>
    <row r="134" spans="2:13" x14ac:dyDescent="0.25">
      <c r="D134" t="s">
        <v>118</v>
      </c>
      <c r="F134" t="s">
        <v>41</v>
      </c>
      <c r="I134" t="s">
        <v>227</v>
      </c>
    </row>
    <row r="135" spans="2:13" x14ac:dyDescent="0.25">
      <c r="B135" t="s">
        <v>61</v>
      </c>
      <c r="C135" t="s">
        <v>228</v>
      </c>
    </row>
    <row r="136" spans="2:13" x14ac:dyDescent="0.25">
      <c r="D136" t="s">
        <v>34</v>
      </c>
      <c r="G136" t="s">
        <v>224</v>
      </c>
      <c r="H136" t="s">
        <v>225</v>
      </c>
    </row>
    <row r="137" spans="2:13" x14ac:dyDescent="0.25">
      <c r="B137" t="s">
        <v>64</v>
      </c>
    </row>
    <row r="138" spans="2:13" x14ac:dyDescent="0.25">
      <c r="B138" t="s">
        <v>13</v>
      </c>
    </row>
    <row r="139" spans="2:13" x14ac:dyDescent="0.25">
      <c r="B139" t="s">
        <v>64</v>
      </c>
    </row>
    <row r="140" spans="2:13" x14ac:dyDescent="0.25">
      <c r="B140" t="s">
        <v>12</v>
      </c>
    </row>
    <row r="141" spans="2:13" x14ac:dyDescent="0.25">
      <c r="D141" s="2" t="s">
        <v>304</v>
      </c>
      <c r="E141" t="s">
        <v>246</v>
      </c>
      <c r="F141" s="2" t="s">
        <v>97</v>
      </c>
      <c r="G141" t="s">
        <v>168</v>
      </c>
      <c r="H141" t="s">
        <v>98</v>
      </c>
    </row>
    <row r="142" spans="2:13" x14ac:dyDescent="0.25">
      <c r="B142" t="s">
        <v>61</v>
      </c>
      <c r="C142" t="s">
        <v>298</v>
      </c>
      <c r="D142" s="2"/>
      <c r="F142" s="2"/>
    </row>
    <row r="143" spans="2:13" x14ac:dyDescent="0.25">
      <c r="D143" s="2" t="s">
        <v>304</v>
      </c>
      <c r="E143" t="s">
        <v>248</v>
      </c>
      <c r="F143" s="2" t="s">
        <v>99</v>
      </c>
      <c r="G143" t="s">
        <v>169</v>
      </c>
      <c r="H143" t="s">
        <v>100</v>
      </c>
    </row>
    <row r="144" spans="2:13" x14ac:dyDescent="0.25">
      <c r="B144" t="s">
        <v>64</v>
      </c>
      <c r="D144" s="2"/>
      <c r="F144" s="2"/>
    </row>
    <row r="145" spans="2:9" x14ac:dyDescent="0.25">
      <c r="B145" t="s">
        <v>13</v>
      </c>
    </row>
    <row r="146" spans="2:9" x14ac:dyDescent="0.25">
      <c r="B146" t="s">
        <v>207</v>
      </c>
    </row>
    <row r="147" spans="2:9" x14ac:dyDescent="0.25">
      <c r="B147" t="s">
        <v>12</v>
      </c>
    </row>
    <row r="148" spans="2:9" x14ac:dyDescent="0.25">
      <c r="D148" t="s">
        <v>34</v>
      </c>
      <c r="G148" t="s">
        <v>261</v>
      </c>
      <c r="H148" t="s">
        <v>262</v>
      </c>
    </row>
    <row r="149" spans="2:9" x14ac:dyDescent="0.25">
      <c r="D149" t="s">
        <v>118</v>
      </c>
      <c r="F149" t="s">
        <v>286</v>
      </c>
      <c r="I149">
        <v>2</v>
      </c>
    </row>
    <row r="150" spans="2:9" x14ac:dyDescent="0.25">
      <c r="B150" t="s">
        <v>13</v>
      </c>
    </row>
    <row r="151" spans="2:9" x14ac:dyDescent="0.25">
      <c r="B151" t="s">
        <v>64</v>
      </c>
    </row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8"/>
  <sheetViews>
    <sheetView workbookViewId="0">
      <pane ySplit="1" topLeftCell="A3" activePane="bottomLeft" state="frozen"/>
      <selection pane="bottomLeft" activeCell="A16" sqref="A16:XFD16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14</v>
      </c>
      <c r="B1" s="3" t="s">
        <v>15</v>
      </c>
      <c r="C1" s="3" t="s">
        <v>39</v>
      </c>
      <c r="D1" s="3" t="s">
        <v>16</v>
      </c>
    </row>
    <row r="2" spans="1:4" x14ac:dyDescent="0.25">
      <c r="A2" t="s">
        <v>54</v>
      </c>
      <c r="B2" t="str">
        <f>"1"</f>
        <v>1</v>
      </c>
      <c r="C2" t="s">
        <v>201</v>
      </c>
      <c r="D2" t="s">
        <v>55</v>
      </c>
    </row>
    <row r="3" spans="1:4" x14ac:dyDescent="0.25">
      <c r="A3" t="s">
        <v>54</v>
      </c>
      <c r="B3" t="str">
        <f>"2"</f>
        <v>2</v>
      </c>
      <c r="C3" t="s">
        <v>202</v>
      </c>
      <c r="D3" t="s">
        <v>56</v>
      </c>
    </row>
    <row r="4" spans="1:4" x14ac:dyDescent="0.25">
      <c r="A4" t="s">
        <v>58</v>
      </c>
      <c r="B4" t="str">
        <f>"1"</f>
        <v>1</v>
      </c>
      <c r="C4" t="s">
        <v>199</v>
      </c>
      <c r="D4" t="s">
        <v>59</v>
      </c>
    </row>
    <row r="5" spans="1:4" x14ac:dyDescent="0.25">
      <c r="A5" t="s">
        <v>58</v>
      </c>
      <c r="B5" s="2" t="str">
        <f>"2"</f>
        <v>2</v>
      </c>
      <c r="C5" s="2" t="s">
        <v>200</v>
      </c>
      <c r="D5" s="2" t="s">
        <v>60</v>
      </c>
    </row>
    <row r="6" spans="1:4" x14ac:dyDescent="0.25">
      <c r="A6" t="s">
        <v>73</v>
      </c>
      <c r="B6" s="2" t="str">
        <f>"1"</f>
        <v>1</v>
      </c>
      <c r="C6" s="2" t="s">
        <v>204</v>
      </c>
      <c r="D6" s="2" t="s">
        <v>72</v>
      </c>
    </row>
    <row r="7" spans="1:4" x14ac:dyDescent="0.25">
      <c r="A7" t="s">
        <v>73</v>
      </c>
      <c r="B7" t="str">
        <f>"2"</f>
        <v>2</v>
      </c>
      <c r="C7" s="2" t="s">
        <v>205</v>
      </c>
      <c r="D7" s="2" t="s">
        <v>203</v>
      </c>
    </row>
    <row r="8" spans="1:4" x14ac:dyDescent="0.25">
      <c r="A8" t="s">
        <v>116</v>
      </c>
      <c r="B8" t="s">
        <v>117</v>
      </c>
      <c r="C8" t="s">
        <v>198</v>
      </c>
      <c r="D8" s="2" t="s">
        <v>237</v>
      </c>
    </row>
    <row r="9" spans="1:4" x14ac:dyDescent="0.25">
      <c r="A9" t="s">
        <v>154</v>
      </c>
      <c r="B9" t="str">
        <f>"1"</f>
        <v>1</v>
      </c>
      <c r="C9" t="s">
        <v>199</v>
      </c>
      <c r="D9" t="s">
        <v>59</v>
      </c>
    </row>
    <row r="10" spans="1:4" x14ac:dyDescent="0.25">
      <c r="A10" t="s">
        <v>154</v>
      </c>
      <c r="B10" s="2" t="str">
        <f>"2"</f>
        <v>2</v>
      </c>
      <c r="C10" s="2" t="s">
        <v>200</v>
      </c>
      <c r="D10" s="2" t="s">
        <v>60</v>
      </c>
    </row>
    <row r="11" spans="1:4" x14ac:dyDescent="0.25">
      <c r="A11" t="s">
        <v>154</v>
      </c>
      <c r="B11" s="2" t="str">
        <f>"3"</f>
        <v>3</v>
      </c>
      <c r="C11" t="s">
        <v>198</v>
      </c>
      <c r="D11" s="2" t="s">
        <v>237</v>
      </c>
    </row>
    <row r="12" spans="1:4" x14ac:dyDescent="0.25">
      <c r="A12" t="s">
        <v>195</v>
      </c>
      <c r="B12" t="str">
        <f>"99"</f>
        <v>99</v>
      </c>
      <c r="C12" s="2" t="s">
        <v>196</v>
      </c>
      <c r="D12" s="2" t="s">
        <v>197</v>
      </c>
    </row>
    <row r="13" spans="1:4" x14ac:dyDescent="0.25">
      <c r="A13" t="s">
        <v>117</v>
      </c>
      <c r="B13" t="str">
        <f>"99"</f>
        <v>99</v>
      </c>
      <c r="C13" s="2" t="s">
        <v>198</v>
      </c>
      <c r="D13" s="2" t="s">
        <v>237</v>
      </c>
    </row>
    <row r="14" spans="1:4" x14ac:dyDescent="0.25">
      <c r="A14" t="s">
        <v>246</v>
      </c>
      <c r="B14" t="str">
        <f>"1"</f>
        <v>1</v>
      </c>
      <c r="C14" s="2" t="s">
        <v>247</v>
      </c>
      <c r="D14" s="2" t="s">
        <v>247</v>
      </c>
    </row>
    <row r="15" spans="1:4" x14ac:dyDescent="0.25">
      <c r="A15" t="s">
        <v>248</v>
      </c>
      <c r="B15" t="str">
        <f>"1"</f>
        <v>1</v>
      </c>
      <c r="C15" s="2" t="s">
        <v>249</v>
      </c>
      <c r="D15" s="2" t="s">
        <v>250</v>
      </c>
    </row>
    <row r="16" spans="1:4" x14ac:dyDescent="0.25">
      <c r="A16" t="s">
        <v>272</v>
      </c>
      <c r="B16" t="str">
        <f>"1"</f>
        <v>1</v>
      </c>
      <c r="C16" s="2" t="s">
        <v>273</v>
      </c>
      <c r="D16" s="2" t="s">
        <v>277</v>
      </c>
    </row>
    <row r="17" spans="1:4" x14ac:dyDescent="0.25">
      <c r="A17" t="s">
        <v>272</v>
      </c>
      <c r="B17" t="str">
        <f>"2"</f>
        <v>2</v>
      </c>
      <c r="C17" s="2" t="s">
        <v>274</v>
      </c>
      <c r="D17" s="2" t="s">
        <v>278</v>
      </c>
    </row>
    <row r="18" spans="1:4" x14ac:dyDescent="0.25">
      <c r="A18" t="s">
        <v>272</v>
      </c>
      <c r="B18" t="str">
        <f>"3"</f>
        <v>3</v>
      </c>
      <c r="C18" s="2" t="s">
        <v>275</v>
      </c>
      <c r="D18" s="2" t="s">
        <v>279</v>
      </c>
    </row>
    <row r="19" spans="1:4" x14ac:dyDescent="0.25">
      <c r="A19" t="s">
        <v>272</v>
      </c>
      <c r="B19" t="str">
        <f>"4"</f>
        <v>4</v>
      </c>
      <c r="C19" s="2" t="s">
        <v>276</v>
      </c>
      <c r="D19" s="2" t="s">
        <v>280</v>
      </c>
    </row>
    <row r="20" spans="1:4" x14ac:dyDescent="0.25">
      <c r="A20" t="s">
        <v>281</v>
      </c>
      <c r="B20" t="str">
        <f>"99"</f>
        <v>99</v>
      </c>
      <c r="C20" s="2" t="s">
        <v>301</v>
      </c>
      <c r="D20" s="2" t="s">
        <v>300</v>
      </c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4" x14ac:dyDescent="0.25">
      <c r="A49" s="4"/>
    </row>
    <row r="50" spans="1:4" x14ac:dyDescent="0.25">
      <c r="A50" s="4"/>
    </row>
    <row r="51" spans="1:4" x14ac:dyDescent="0.25">
      <c r="A51" s="4"/>
    </row>
    <row r="52" spans="1:4" x14ac:dyDescent="0.25">
      <c r="A52" s="4"/>
    </row>
    <row r="53" spans="1:4" x14ac:dyDescent="0.25">
      <c r="A53" s="4"/>
    </row>
    <row r="54" spans="1:4" x14ac:dyDescent="0.25">
      <c r="A54" s="4"/>
      <c r="D54" s="2"/>
    </row>
    <row r="56" spans="1:4" x14ac:dyDescent="0.25">
      <c r="B56" s="9"/>
    </row>
    <row r="57" spans="1:4" x14ac:dyDescent="0.25">
      <c r="B57" s="9"/>
    </row>
    <row r="58" spans="1:4" x14ac:dyDescent="0.25">
      <c r="B58" s="9"/>
    </row>
    <row r="59" spans="1:4" x14ac:dyDescent="0.25">
      <c r="B59" s="9"/>
    </row>
    <row r="60" spans="1:4" x14ac:dyDescent="0.25">
      <c r="B60" s="9"/>
    </row>
    <row r="61" spans="1:4" x14ac:dyDescent="0.25">
      <c r="B61" s="9"/>
    </row>
    <row r="62" spans="1:4" x14ac:dyDescent="0.25">
      <c r="B62" s="9"/>
    </row>
    <row r="63" spans="1:4" x14ac:dyDescent="0.25">
      <c r="B63" s="9"/>
    </row>
    <row r="64" spans="1:4" x14ac:dyDescent="0.25">
      <c r="B64" s="9"/>
    </row>
    <row r="65" spans="2:2" x14ac:dyDescent="0.25">
      <c r="B65" s="9"/>
    </row>
    <row r="66" spans="2:2" x14ac:dyDescent="0.25">
      <c r="B66" s="9"/>
    </row>
    <row r="67" spans="2:2" x14ac:dyDescent="0.25">
      <c r="B67" s="9"/>
    </row>
    <row r="68" spans="2:2" x14ac:dyDescent="0.25">
      <c r="B68" s="9"/>
    </row>
    <row r="69" spans="2:2" x14ac:dyDescent="0.25">
      <c r="B69" s="9"/>
    </row>
    <row r="70" spans="2:2" x14ac:dyDescent="0.25">
      <c r="B70" s="9"/>
    </row>
    <row r="71" spans="2:2" x14ac:dyDescent="0.25">
      <c r="B71" s="9"/>
    </row>
    <row r="72" spans="2:2" x14ac:dyDescent="0.25">
      <c r="B72" s="9"/>
    </row>
    <row r="73" spans="2:2" x14ac:dyDescent="0.25">
      <c r="B73" s="9"/>
    </row>
    <row r="74" spans="2:2" x14ac:dyDescent="0.25">
      <c r="B74" s="9"/>
    </row>
    <row r="75" spans="2:2" x14ac:dyDescent="0.25">
      <c r="B75" s="9"/>
    </row>
    <row r="76" spans="2:2" x14ac:dyDescent="0.25">
      <c r="B76" s="9"/>
    </row>
    <row r="77" spans="2:2" x14ac:dyDescent="0.25">
      <c r="B77" s="9"/>
    </row>
    <row r="78" spans="2:2" x14ac:dyDescent="0.25">
      <c r="B78" s="9"/>
    </row>
    <row r="79" spans="2:2" x14ac:dyDescent="0.25">
      <c r="B79" s="9"/>
    </row>
    <row r="80" spans="2:2" x14ac:dyDescent="0.25">
      <c r="B80" s="9"/>
    </row>
    <row r="81" spans="2:3" x14ac:dyDescent="0.25">
      <c r="B81" s="9"/>
    </row>
    <row r="82" spans="2:3" x14ac:dyDescent="0.25">
      <c r="B82" s="9"/>
    </row>
    <row r="83" spans="2:3" x14ac:dyDescent="0.25">
      <c r="B83" s="9"/>
    </row>
    <row r="84" spans="2:3" x14ac:dyDescent="0.25">
      <c r="B84" s="9"/>
    </row>
    <row r="85" spans="2:3" x14ac:dyDescent="0.25">
      <c r="B85" s="9"/>
    </row>
    <row r="86" spans="2:3" x14ac:dyDescent="0.25">
      <c r="B86" s="9"/>
    </row>
    <row r="87" spans="2:3" x14ac:dyDescent="0.25">
      <c r="B87" s="9"/>
      <c r="C87" s="9"/>
    </row>
    <row r="88" spans="2:3" x14ac:dyDescent="0.25">
      <c r="B88" s="9"/>
      <c r="C88" s="9"/>
    </row>
    <row r="89" spans="2:3" x14ac:dyDescent="0.25">
      <c r="B89" s="9"/>
      <c r="C89" s="9"/>
    </row>
    <row r="90" spans="2:3" x14ac:dyDescent="0.25">
      <c r="B90" s="9"/>
      <c r="C90" s="9"/>
    </row>
    <row r="91" spans="2:3" x14ac:dyDescent="0.25">
      <c r="B91" s="9"/>
      <c r="C91" s="9"/>
    </row>
    <row r="92" spans="2:3" x14ac:dyDescent="0.25">
      <c r="B92" s="9"/>
      <c r="C92" s="9"/>
    </row>
    <row r="93" spans="2:3" x14ac:dyDescent="0.25">
      <c r="B93" s="9"/>
      <c r="C93" s="9"/>
    </row>
    <row r="94" spans="2:3" x14ac:dyDescent="0.25">
      <c r="C94" s="9"/>
    </row>
    <row r="95" spans="2:3" x14ac:dyDescent="0.25">
      <c r="B95" s="9"/>
      <c r="C95" s="9"/>
    </row>
    <row r="96" spans="2:3" x14ac:dyDescent="0.25">
      <c r="B96" s="9"/>
      <c r="C96" s="9"/>
    </row>
    <row r="97" spans="2:3" x14ac:dyDescent="0.25">
      <c r="B97" s="9"/>
      <c r="C97" s="9"/>
    </row>
    <row r="98" spans="2:3" x14ac:dyDescent="0.25">
      <c r="B98" s="9"/>
      <c r="C98" s="9"/>
    </row>
    <row r="99" spans="2:3" x14ac:dyDescent="0.25">
      <c r="B99" s="9"/>
      <c r="C99" s="9"/>
    </row>
    <row r="100" spans="2:3" x14ac:dyDescent="0.25">
      <c r="B100" s="9"/>
      <c r="C100" s="9"/>
    </row>
    <row r="101" spans="2:3" x14ac:dyDescent="0.25">
      <c r="B101" s="9"/>
      <c r="C101" s="9"/>
    </row>
    <row r="102" spans="2:3" x14ac:dyDescent="0.25">
      <c r="B102" s="9"/>
      <c r="C102" s="9"/>
    </row>
    <row r="103" spans="2:3" x14ac:dyDescent="0.25">
      <c r="B103" s="9"/>
      <c r="C103" s="9"/>
    </row>
    <row r="104" spans="2:3" x14ac:dyDescent="0.25">
      <c r="B104" s="9"/>
      <c r="C104" s="9"/>
    </row>
    <row r="105" spans="2:3" x14ac:dyDescent="0.25">
      <c r="B105" s="9"/>
      <c r="C105" s="9"/>
    </row>
    <row r="106" spans="2:3" x14ac:dyDescent="0.25">
      <c r="B106" s="9"/>
      <c r="C106" s="9"/>
    </row>
    <row r="107" spans="2:3" x14ac:dyDescent="0.25">
      <c r="B107" s="9"/>
      <c r="C107" s="9"/>
    </row>
    <row r="108" spans="2:3" x14ac:dyDescent="0.25">
      <c r="B108" s="9"/>
      <c r="C108" s="9"/>
    </row>
    <row r="109" spans="2:3" x14ac:dyDescent="0.25">
      <c r="B109" s="9"/>
      <c r="C109" s="9"/>
    </row>
    <row r="110" spans="2:3" x14ac:dyDescent="0.25">
      <c r="B110" s="9"/>
      <c r="C110" s="9"/>
    </row>
    <row r="111" spans="2:3" x14ac:dyDescent="0.25">
      <c r="B111" s="9"/>
      <c r="C111" s="9"/>
    </row>
    <row r="112" spans="2:3" x14ac:dyDescent="0.25">
      <c r="B112" s="9"/>
      <c r="C112" s="9"/>
    </row>
    <row r="113" spans="2:2" x14ac:dyDescent="0.25">
      <c r="B113" s="9"/>
    </row>
    <row r="114" spans="2:2" x14ac:dyDescent="0.25">
      <c r="B114" s="9"/>
    </row>
    <row r="115" spans="2:2" x14ac:dyDescent="0.25">
      <c r="B115" s="9"/>
    </row>
    <row r="116" spans="2:2" x14ac:dyDescent="0.25">
      <c r="B116" s="9"/>
    </row>
    <row r="117" spans="2:2" x14ac:dyDescent="0.25">
      <c r="B117" s="9"/>
    </row>
    <row r="118" spans="2:2" x14ac:dyDescent="0.25">
      <c r="B118" s="9"/>
    </row>
    <row r="119" spans="2:2" x14ac:dyDescent="0.25">
      <c r="B119" s="9"/>
    </row>
    <row r="121" spans="2:2" x14ac:dyDescent="0.25">
      <c r="B121" s="9"/>
    </row>
    <row r="122" spans="2:2" x14ac:dyDescent="0.25">
      <c r="B122" s="9"/>
    </row>
    <row r="123" spans="2:2" x14ac:dyDescent="0.25">
      <c r="B123" s="9"/>
    </row>
    <row r="124" spans="2:2" x14ac:dyDescent="0.25">
      <c r="B124" s="9"/>
    </row>
    <row r="125" spans="2:2" x14ac:dyDescent="0.25">
      <c r="B125" s="9"/>
    </row>
    <row r="126" spans="2:2" x14ac:dyDescent="0.25">
      <c r="B126" s="9"/>
    </row>
    <row r="127" spans="2:2" x14ac:dyDescent="0.25">
      <c r="B127" s="9"/>
    </row>
    <row r="128" spans="2:2" x14ac:dyDescent="0.25">
      <c r="B128" s="9"/>
    </row>
    <row r="129" spans="2:2" x14ac:dyDescent="0.25">
      <c r="B129" s="9"/>
    </row>
    <row r="130" spans="2:2" x14ac:dyDescent="0.25">
      <c r="B130" s="9"/>
    </row>
    <row r="131" spans="2:2" x14ac:dyDescent="0.25">
      <c r="B131" s="9"/>
    </row>
    <row r="132" spans="2:2" x14ac:dyDescent="0.25">
      <c r="B132" s="9"/>
    </row>
    <row r="133" spans="2:2" x14ac:dyDescent="0.25">
      <c r="B133" s="9"/>
    </row>
    <row r="134" spans="2:2" x14ac:dyDescent="0.25">
      <c r="B134" s="9"/>
    </row>
    <row r="135" spans="2:2" x14ac:dyDescent="0.25">
      <c r="B135" s="9"/>
    </row>
    <row r="136" spans="2:2" x14ac:dyDescent="0.25">
      <c r="B136" s="9"/>
    </row>
    <row r="137" spans="2:2" x14ac:dyDescent="0.25">
      <c r="B137" s="9"/>
    </row>
    <row r="138" spans="2:2" x14ac:dyDescent="0.25">
      <c r="B138" s="9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6.7109375" bestFit="1" customWidth="1"/>
    <col min="2" max="2" width="40.5703125" bestFit="1" customWidth="1"/>
  </cols>
  <sheetData>
    <row r="1" spans="1:2" x14ac:dyDescent="0.25">
      <c r="A1" s="11" t="s">
        <v>35</v>
      </c>
      <c r="B1" s="11" t="s">
        <v>24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51D7-9A59-4B98-940C-6B4EF34B6D86}">
  <dimension ref="A1:K3"/>
  <sheetViews>
    <sheetView topLeftCell="G1" workbookViewId="0">
      <pane ySplit="1" topLeftCell="A2" activePane="bottomLeft" state="frozen"/>
      <selection pane="bottomLeft" activeCell="K3" sqref="K3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14.7109375" bestFit="1" customWidth="1"/>
    <col min="4" max="4" width="15" bestFit="1" customWidth="1"/>
    <col min="5" max="5" width="10.28515625" bestFit="1" customWidth="1"/>
    <col min="6" max="6" width="15.140625" bestFit="1" customWidth="1"/>
    <col min="7" max="7" width="66.7109375" bestFit="1" customWidth="1"/>
    <col min="8" max="8" width="37.42578125" bestFit="1" customWidth="1"/>
    <col min="9" max="9" width="10.42578125" bestFit="1" customWidth="1"/>
    <col min="10" max="10" width="20.7109375" bestFit="1" customWidth="1"/>
    <col min="11" max="11" width="40.140625" customWidth="1"/>
  </cols>
  <sheetData>
    <row r="1" spans="1:11" s="1" customFormat="1" x14ac:dyDescent="0.25">
      <c r="A1" s="5" t="s">
        <v>174</v>
      </c>
      <c r="B1" s="5" t="s">
        <v>175</v>
      </c>
      <c r="C1" s="13" t="s">
        <v>176</v>
      </c>
      <c r="D1" s="13" t="s">
        <v>177</v>
      </c>
      <c r="E1" s="13" t="s">
        <v>178</v>
      </c>
      <c r="F1" s="13" t="s">
        <v>179</v>
      </c>
      <c r="G1" s="13" t="s">
        <v>180</v>
      </c>
      <c r="H1" s="5" t="s">
        <v>181</v>
      </c>
      <c r="I1" s="13" t="s">
        <v>182</v>
      </c>
      <c r="J1" s="5" t="s">
        <v>183</v>
      </c>
      <c r="K1" s="5" t="s">
        <v>184</v>
      </c>
    </row>
    <row r="2" spans="1:11" ht="135" x14ac:dyDescent="0.25">
      <c r="A2" t="s">
        <v>186</v>
      </c>
      <c r="B2" t="s">
        <v>185</v>
      </c>
      <c r="J2" t="s">
        <v>188</v>
      </c>
      <c r="K2" s="7" t="s">
        <v>208</v>
      </c>
    </row>
    <row r="3" spans="1:11" ht="90" x14ac:dyDescent="0.25">
      <c r="A3" t="s">
        <v>187</v>
      </c>
      <c r="B3" t="s">
        <v>185</v>
      </c>
      <c r="J3" t="s">
        <v>188</v>
      </c>
      <c r="K3" s="7" t="s">
        <v>210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10" t="s">
        <v>28</v>
      </c>
      <c r="B1" s="10" t="s">
        <v>8</v>
      </c>
      <c r="C1" s="10" t="s">
        <v>29</v>
      </c>
      <c r="D1" s="10" t="s">
        <v>30</v>
      </c>
    </row>
    <row r="2" spans="1:4" x14ac:dyDescent="0.25">
      <c r="A2" t="s">
        <v>32</v>
      </c>
      <c r="B2" t="s">
        <v>31</v>
      </c>
      <c r="C2" t="s">
        <v>31</v>
      </c>
      <c r="D2" t="s">
        <v>33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4"/>
  <sheetViews>
    <sheetView workbookViewId="0">
      <pane ySplit="1" topLeftCell="A29" activePane="bottomLeft" state="frozen"/>
      <selection pane="bottomLeft" activeCell="B45" sqref="B45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3" s="5" customFormat="1" x14ac:dyDescent="0.25">
      <c r="A1" s="5" t="s">
        <v>10</v>
      </c>
      <c r="B1" s="5" t="s">
        <v>8</v>
      </c>
      <c r="C1" s="5" t="s">
        <v>17</v>
      </c>
    </row>
    <row r="2" spans="1:3" x14ac:dyDescent="0.25">
      <c r="A2" t="s">
        <v>99</v>
      </c>
      <c r="B2" t="s">
        <v>53</v>
      </c>
      <c r="C2" t="b">
        <v>0</v>
      </c>
    </row>
    <row r="3" spans="1:3" x14ac:dyDescent="0.25">
      <c r="A3" t="s">
        <v>190</v>
      </c>
      <c r="B3" t="s">
        <v>189</v>
      </c>
      <c r="C3" t="b">
        <v>0</v>
      </c>
    </row>
    <row r="4" spans="1:3" x14ac:dyDescent="0.25">
      <c r="A4" t="s">
        <v>69</v>
      </c>
      <c r="B4" t="s">
        <v>40</v>
      </c>
      <c r="C4" t="b">
        <v>0</v>
      </c>
    </row>
    <row r="5" spans="1:3" x14ac:dyDescent="0.25">
      <c r="A5" t="s">
        <v>47</v>
      </c>
      <c r="B5" t="s">
        <v>40</v>
      </c>
      <c r="C5" t="b">
        <v>0</v>
      </c>
    </row>
    <row r="6" spans="1:3" x14ac:dyDescent="0.25">
      <c r="A6" t="s">
        <v>235</v>
      </c>
      <c r="B6" t="s">
        <v>171</v>
      </c>
      <c r="C6" t="b">
        <v>1</v>
      </c>
    </row>
    <row r="7" spans="1:3" x14ac:dyDescent="0.25">
      <c r="A7" t="s">
        <v>57</v>
      </c>
      <c r="B7" t="s">
        <v>53</v>
      </c>
      <c r="C7" t="b">
        <v>0</v>
      </c>
    </row>
    <row r="8" spans="1:3" x14ac:dyDescent="0.25">
      <c r="A8" t="s">
        <v>254</v>
      </c>
      <c r="B8" t="s">
        <v>53</v>
      </c>
      <c r="C8" t="b">
        <v>0</v>
      </c>
    </row>
    <row r="9" spans="1:3" x14ac:dyDescent="0.25">
      <c r="A9" t="s">
        <v>86</v>
      </c>
      <c r="B9" t="s">
        <v>53</v>
      </c>
      <c r="C9" t="b">
        <v>0</v>
      </c>
    </row>
    <row r="10" spans="1:3" x14ac:dyDescent="0.25">
      <c r="A10" t="s">
        <v>42</v>
      </c>
      <c r="B10" t="s">
        <v>32</v>
      </c>
      <c r="C10" t="b">
        <v>0</v>
      </c>
    </row>
    <row r="11" spans="1:3" x14ac:dyDescent="0.25">
      <c r="A11" t="s">
        <v>94</v>
      </c>
      <c r="B11" t="s">
        <v>32</v>
      </c>
      <c r="C11" t="b">
        <v>0</v>
      </c>
    </row>
    <row r="12" spans="1:3" x14ac:dyDescent="0.25">
      <c r="A12" t="s">
        <v>77</v>
      </c>
      <c r="B12" t="s">
        <v>53</v>
      </c>
      <c r="C12" t="b">
        <v>0</v>
      </c>
    </row>
    <row r="13" spans="1:3" x14ac:dyDescent="0.25">
      <c r="A13" t="s">
        <v>85</v>
      </c>
      <c r="B13" t="s">
        <v>53</v>
      </c>
      <c r="C13" t="b">
        <v>0</v>
      </c>
    </row>
    <row r="14" spans="1:3" x14ac:dyDescent="0.25">
      <c r="A14" t="s">
        <v>52</v>
      </c>
      <c r="B14" t="s">
        <v>32</v>
      </c>
      <c r="C14" t="b">
        <v>0</v>
      </c>
    </row>
    <row r="15" spans="1:3" x14ac:dyDescent="0.25">
      <c r="A15" t="s">
        <v>115</v>
      </c>
      <c r="B15" t="s">
        <v>171</v>
      </c>
      <c r="C15" t="b">
        <v>1</v>
      </c>
    </row>
    <row r="16" spans="1:3" x14ac:dyDescent="0.25">
      <c r="A16" t="s">
        <v>97</v>
      </c>
      <c r="B16" t="s">
        <v>53</v>
      </c>
      <c r="C16" t="b">
        <v>0</v>
      </c>
    </row>
    <row r="17" spans="1:3" x14ac:dyDescent="0.25">
      <c r="A17" t="s">
        <v>75</v>
      </c>
      <c r="B17" t="s">
        <v>53</v>
      </c>
      <c r="C17" t="b">
        <v>0</v>
      </c>
    </row>
    <row r="18" spans="1:3" x14ac:dyDescent="0.25">
      <c r="A18" t="s">
        <v>308</v>
      </c>
      <c r="B18" t="s">
        <v>307</v>
      </c>
      <c r="C18" t="b">
        <v>1</v>
      </c>
    </row>
    <row r="19" spans="1:3" x14ac:dyDescent="0.25">
      <c r="A19" t="s">
        <v>95</v>
      </c>
      <c r="B19" t="s">
        <v>118</v>
      </c>
      <c r="C19" t="b">
        <v>0</v>
      </c>
    </row>
    <row r="20" spans="1:3" x14ac:dyDescent="0.25">
      <c r="A20" t="s">
        <v>103</v>
      </c>
      <c r="B20" t="s">
        <v>40</v>
      </c>
      <c r="C20" t="b">
        <v>0</v>
      </c>
    </row>
    <row r="21" spans="1:3" x14ac:dyDescent="0.25">
      <c r="A21" t="s">
        <v>111</v>
      </c>
      <c r="B21" t="s">
        <v>40</v>
      </c>
      <c r="C21" t="b">
        <v>0</v>
      </c>
    </row>
    <row r="22" spans="1:3" x14ac:dyDescent="0.25">
      <c r="A22" t="s">
        <v>112</v>
      </c>
      <c r="B22" t="s">
        <v>40</v>
      </c>
      <c r="C22" t="b">
        <v>0</v>
      </c>
    </row>
    <row r="23" spans="1:3" x14ac:dyDescent="0.25">
      <c r="A23" t="s">
        <v>286</v>
      </c>
      <c r="B23" t="s">
        <v>118</v>
      </c>
      <c r="C23" t="b">
        <v>0</v>
      </c>
    </row>
    <row r="24" spans="1:3" x14ac:dyDescent="0.25">
      <c r="A24" t="s">
        <v>66</v>
      </c>
      <c r="B24" t="s">
        <v>32</v>
      </c>
      <c r="C24" t="b">
        <v>0</v>
      </c>
    </row>
    <row r="25" spans="1:3" x14ac:dyDescent="0.25">
      <c r="A25" t="s">
        <v>71</v>
      </c>
      <c r="B25" t="s">
        <v>53</v>
      </c>
      <c r="C25" t="b">
        <v>0</v>
      </c>
    </row>
    <row r="26" spans="1:3" x14ac:dyDescent="0.25">
      <c r="A26" t="s">
        <v>170</v>
      </c>
      <c r="B26" t="s">
        <v>49</v>
      </c>
      <c r="C26" t="b">
        <v>0</v>
      </c>
    </row>
    <row r="27" spans="1:3" x14ac:dyDescent="0.25">
      <c r="A27" t="s">
        <v>50</v>
      </c>
      <c r="B27" t="s">
        <v>49</v>
      </c>
      <c r="C27" t="b">
        <v>0</v>
      </c>
    </row>
    <row r="28" spans="1:3" x14ac:dyDescent="0.25">
      <c r="A28" t="s">
        <v>51</v>
      </c>
      <c r="B28" t="s">
        <v>49</v>
      </c>
      <c r="C28" t="b">
        <v>0</v>
      </c>
    </row>
    <row r="29" spans="1:3" x14ac:dyDescent="0.25">
      <c r="A29" t="s">
        <v>226</v>
      </c>
      <c r="B29" t="s">
        <v>40</v>
      </c>
      <c r="C29" t="b">
        <v>1</v>
      </c>
    </row>
    <row r="30" spans="1:3" x14ac:dyDescent="0.25">
      <c r="A30" t="s">
        <v>41</v>
      </c>
      <c r="B30" t="s">
        <v>118</v>
      </c>
      <c r="C30" t="b">
        <v>0</v>
      </c>
    </row>
    <row r="31" spans="1:3" x14ac:dyDescent="0.25">
      <c r="A31" t="s">
        <v>96</v>
      </c>
      <c r="B31" t="s">
        <v>40</v>
      </c>
      <c r="C31" t="b">
        <v>0</v>
      </c>
    </row>
    <row r="32" spans="1:3" x14ac:dyDescent="0.25">
      <c r="A32" t="s">
        <v>93</v>
      </c>
      <c r="B32" t="s">
        <v>49</v>
      </c>
      <c r="C32" t="b">
        <v>0</v>
      </c>
    </row>
    <row r="33" spans="1:3" x14ac:dyDescent="0.25">
      <c r="A33" t="s">
        <v>46</v>
      </c>
      <c r="B33" t="s">
        <v>49</v>
      </c>
      <c r="C33" t="b">
        <v>0</v>
      </c>
    </row>
    <row r="34" spans="1:3" x14ac:dyDescent="0.25">
      <c r="A34" t="s">
        <v>88</v>
      </c>
      <c r="B34" t="s">
        <v>49</v>
      </c>
      <c r="C34" t="b">
        <v>0</v>
      </c>
    </row>
    <row r="35" spans="1:3" x14ac:dyDescent="0.25">
      <c r="A35" t="s">
        <v>195</v>
      </c>
      <c r="B35" t="s">
        <v>171</v>
      </c>
      <c r="C35" t="b">
        <v>1</v>
      </c>
    </row>
    <row r="36" spans="1:3" x14ac:dyDescent="0.25">
      <c r="A36" t="s">
        <v>107</v>
      </c>
      <c r="B36" t="s">
        <v>53</v>
      </c>
      <c r="C36" t="b">
        <v>0</v>
      </c>
    </row>
    <row r="37" spans="1:3" x14ac:dyDescent="0.25">
      <c r="A37" t="s">
        <v>92</v>
      </c>
      <c r="B37" t="s">
        <v>53</v>
      </c>
      <c r="C37" t="b">
        <v>0</v>
      </c>
    </row>
    <row r="38" spans="1:3" x14ac:dyDescent="0.25">
      <c r="A38" t="s">
        <v>104</v>
      </c>
      <c r="B38" t="s">
        <v>40</v>
      </c>
      <c r="C38" t="b">
        <v>0</v>
      </c>
    </row>
    <row r="39" spans="1:3" x14ac:dyDescent="0.25">
      <c r="A39" t="s">
        <v>105</v>
      </c>
      <c r="B39" t="s">
        <v>40</v>
      </c>
      <c r="C39" t="b">
        <v>0</v>
      </c>
    </row>
    <row r="40" spans="1:3" x14ac:dyDescent="0.25">
      <c r="A40" t="s">
        <v>102</v>
      </c>
      <c r="B40" t="s">
        <v>40</v>
      </c>
      <c r="C40" t="b">
        <v>0</v>
      </c>
    </row>
    <row r="41" spans="1:3" x14ac:dyDescent="0.25">
      <c r="A41" t="s">
        <v>82</v>
      </c>
      <c r="B41" t="s">
        <v>53</v>
      </c>
      <c r="C41" t="b">
        <v>0</v>
      </c>
    </row>
    <row r="42" spans="1:3" x14ac:dyDescent="0.25">
      <c r="A42" t="s">
        <v>251</v>
      </c>
      <c r="B42" t="s">
        <v>53</v>
      </c>
      <c r="C42" t="b">
        <v>0</v>
      </c>
    </row>
    <row r="43" spans="1:3" x14ac:dyDescent="0.25">
      <c r="A43" t="s">
        <v>305</v>
      </c>
      <c r="B43" t="s">
        <v>118</v>
      </c>
      <c r="C43" t="b">
        <v>0</v>
      </c>
    </row>
    <row r="44" spans="1:3" x14ac:dyDescent="0.25">
      <c r="A44" t="s">
        <v>44</v>
      </c>
      <c r="B44" t="s">
        <v>189</v>
      </c>
      <c r="C44" t="b">
        <v>0</v>
      </c>
    </row>
    <row r="45" spans="1:3" x14ac:dyDescent="0.25">
      <c r="A45" t="s">
        <v>81</v>
      </c>
      <c r="B45" t="s">
        <v>49</v>
      </c>
      <c r="C45" t="b">
        <v>0</v>
      </c>
    </row>
    <row r="46" spans="1:3" x14ac:dyDescent="0.25">
      <c r="A46" t="s">
        <v>83</v>
      </c>
      <c r="B46" t="s">
        <v>53</v>
      </c>
      <c r="C46" t="b">
        <v>0</v>
      </c>
    </row>
    <row r="47" spans="1:3" x14ac:dyDescent="0.25">
      <c r="A47" t="s">
        <v>89</v>
      </c>
      <c r="B47" t="s">
        <v>53</v>
      </c>
      <c r="C47" t="b">
        <v>0</v>
      </c>
    </row>
    <row r="48" spans="1:3" x14ac:dyDescent="0.25">
      <c r="A48" t="s">
        <v>91</v>
      </c>
      <c r="B48" t="s">
        <v>171</v>
      </c>
      <c r="C48" t="b">
        <v>0</v>
      </c>
    </row>
    <row r="49" spans="1:3" x14ac:dyDescent="0.25">
      <c r="A49" t="s">
        <v>282</v>
      </c>
      <c r="B49" t="s">
        <v>171</v>
      </c>
      <c r="C49" t="b">
        <v>1</v>
      </c>
    </row>
    <row r="50" spans="1:3" x14ac:dyDescent="0.25">
      <c r="A50" t="s">
        <v>283</v>
      </c>
      <c r="B50" t="s">
        <v>49</v>
      </c>
      <c r="C50" t="b">
        <v>0</v>
      </c>
    </row>
    <row r="51" spans="1:3" x14ac:dyDescent="0.25">
      <c r="A51" t="s">
        <v>63</v>
      </c>
      <c r="B51" t="s">
        <v>53</v>
      </c>
      <c r="C51" t="b">
        <v>0</v>
      </c>
    </row>
    <row r="52" spans="1:3" x14ac:dyDescent="0.25">
      <c r="A52" t="s">
        <v>67</v>
      </c>
      <c r="B52" t="s">
        <v>53</v>
      </c>
      <c r="C52" t="b">
        <v>0</v>
      </c>
    </row>
    <row r="53" spans="1:3" x14ac:dyDescent="0.25">
      <c r="A53" t="s">
        <v>80</v>
      </c>
      <c r="B53" t="s">
        <v>53</v>
      </c>
      <c r="C53" t="b">
        <v>0</v>
      </c>
    </row>
    <row r="55" spans="1:3" x14ac:dyDescent="0.25">
      <c r="B55" s="8"/>
    </row>
    <row r="56" spans="1:3" x14ac:dyDescent="0.25">
      <c r="B56" s="8"/>
    </row>
    <row r="57" spans="1:3" x14ac:dyDescent="0.25">
      <c r="B57" s="8"/>
    </row>
    <row r="58" spans="1:3" x14ac:dyDescent="0.25">
      <c r="B58" s="8"/>
    </row>
    <row r="59" spans="1:3" x14ac:dyDescent="0.25">
      <c r="B59" s="8"/>
    </row>
    <row r="60" spans="1:3" x14ac:dyDescent="0.25">
      <c r="B60" s="8"/>
    </row>
    <row r="61" spans="1:3" x14ac:dyDescent="0.25">
      <c r="B61" s="8"/>
    </row>
    <row r="62" spans="1:3" x14ac:dyDescent="0.25">
      <c r="B62" s="8"/>
    </row>
    <row r="63" spans="1:3" x14ac:dyDescent="0.25">
      <c r="B63" s="8"/>
    </row>
    <row r="64" spans="1:3" x14ac:dyDescent="0.25">
      <c r="B64" s="8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8"/>
    </row>
    <row r="74" spans="2:2" x14ac:dyDescent="0.25">
      <c r="B74" s="8"/>
    </row>
    <row r="75" spans="2:2" x14ac:dyDescent="0.25">
      <c r="B75" s="8"/>
    </row>
    <row r="76" spans="2:2" x14ac:dyDescent="0.25">
      <c r="B76" s="8"/>
    </row>
    <row r="77" spans="2:2" x14ac:dyDescent="0.25">
      <c r="B77" s="8"/>
    </row>
    <row r="78" spans="2:2" x14ac:dyDescent="0.25">
      <c r="B78" s="8"/>
    </row>
    <row r="79" spans="2:2" x14ac:dyDescent="0.25">
      <c r="B79" s="8"/>
    </row>
    <row r="80" spans="2:2" x14ac:dyDescent="0.25">
      <c r="B80" s="8"/>
    </row>
    <row r="81" spans="2:2" x14ac:dyDescent="0.25">
      <c r="B81" s="8"/>
    </row>
    <row r="82" spans="2:2" x14ac:dyDescent="0.25">
      <c r="B82" s="8"/>
    </row>
    <row r="83" spans="2:2" x14ac:dyDescent="0.25">
      <c r="B83" s="8"/>
    </row>
    <row r="84" spans="2:2" x14ac:dyDescent="0.25">
      <c r="B84" s="8"/>
    </row>
    <row r="85" spans="2:2" x14ac:dyDescent="0.25">
      <c r="B85" s="8"/>
    </row>
    <row r="86" spans="2:2" x14ac:dyDescent="0.25">
      <c r="B86" s="8"/>
    </row>
    <row r="87" spans="2:2" x14ac:dyDescent="0.25">
      <c r="B87" s="8"/>
    </row>
    <row r="88" spans="2:2" x14ac:dyDescent="0.25">
      <c r="B88" s="8"/>
    </row>
    <row r="89" spans="2:2" x14ac:dyDescent="0.25">
      <c r="B89" s="8"/>
    </row>
    <row r="90" spans="2:2" x14ac:dyDescent="0.25">
      <c r="B90" s="8"/>
    </row>
    <row r="91" spans="2:2" x14ac:dyDescent="0.25">
      <c r="B91" s="8"/>
    </row>
    <row r="92" spans="2:2" x14ac:dyDescent="0.25">
      <c r="B92" s="8"/>
    </row>
    <row r="93" spans="2:2" x14ac:dyDescent="0.25">
      <c r="B93" s="8"/>
    </row>
    <row r="94" spans="2:2" x14ac:dyDescent="0.25">
      <c r="B94" s="8"/>
    </row>
    <row r="95" spans="2:2" x14ac:dyDescent="0.25">
      <c r="B95" s="8"/>
    </row>
    <row r="96" spans="2:2" x14ac:dyDescent="0.25">
      <c r="B96" s="8"/>
    </row>
    <row r="97" spans="2:2" x14ac:dyDescent="0.25">
      <c r="B97" s="8"/>
    </row>
    <row r="98" spans="2:2" x14ac:dyDescent="0.25">
      <c r="B98" s="8"/>
    </row>
    <row r="99" spans="2:2" x14ac:dyDescent="0.25">
      <c r="B99" s="8"/>
    </row>
    <row r="100" spans="2:2" x14ac:dyDescent="0.25">
      <c r="B100" s="8"/>
    </row>
    <row r="101" spans="2:2" x14ac:dyDescent="0.25">
      <c r="B101" s="8"/>
    </row>
    <row r="102" spans="2:2" x14ac:dyDescent="0.25">
      <c r="B102" s="8"/>
    </row>
    <row r="103" spans="2:2" x14ac:dyDescent="0.25">
      <c r="B103" s="8"/>
    </row>
    <row r="104" spans="2:2" x14ac:dyDescent="0.25">
      <c r="B104" s="8"/>
    </row>
    <row r="105" spans="2:2" x14ac:dyDescent="0.25">
      <c r="B105" s="8"/>
    </row>
    <row r="106" spans="2:2" x14ac:dyDescent="0.25">
      <c r="B106" s="8"/>
    </row>
    <row r="107" spans="2:2" x14ac:dyDescent="0.25">
      <c r="B107" s="8"/>
    </row>
    <row r="108" spans="2:2" x14ac:dyDescent="0.25">
      <c r="B108" s="8"/>
    </row>
    <row r="109" spans="2:2" x14ac:dyDescent="0.25">
      <c r="B109" s="8"/>
    </row>
    <row r="110" spans="2:2" x14ac:dyDescent="0.25">
      <c r="B110" s="8"/>
    </row>
    <row r="111" spans="2:2" x14ac:dyDescent="0.25">
      <c r="B111" s="8"/>
    </row>
    <row r="112" spans="2:2" x14ac:dyDescent="0.25">
      <c r="B112" s="8"/>
    </row>
    <row r="113" spans="2:2" x14ac:dyDescent="0.25">
      <c r="B113" s="8"/>
    </row>
    <row r="114" spans="2:2" x14ac:dyDescent="0.25">
      <c r="B114" s="8"/>
    </row>
  </sheetData>
  <sortState xmlns:xlrd2="http://schemas.microsoft.com/office/spreadsheetml/2017/richdata2" ref="A2:C53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calculates</vt:lpstr>
      <vt:lpstr>queries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2019-11-29T09:37:54Z</dcterms:modified>
</cp:coreProperties>
</file>