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filterPrivacy="1"/>
  <xr:revisionPtr revIDLastSave="0" documentId="13_ncr:1_{C0BDB246-A48C-4A95-B0F5-9B37A248476C}" xr6:coauthVersionLast="45" xr6:coauthVersionMax="45" xr10:uidLastSave="{00000000-0000-0000-0000-000000000000}"/>
  <bookViews>
    <workbookView xWindow="-120" yWindow="-120" windowWidth="20730" windowHeight="11160" tabRatio="728" activeTab="2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B11" i="3"/>
  <c r="B20" i="3" l="1"/>
  <c r="B48" i="3" l="1"/>
  <c r="B42" i="3"/>
  <c r="B38" i="3"/>
  <c r="B32" i="3"/>
  <c r="B26" i="3"/>
  <c r="B17" i="3"/>
  <c r="B9" i="3"/>
  <c r="B47" i="3" l="1"/>
  <c r="B46" i="3"/>
  <c r="B45" i="3"/>
  <c r="B44" i="3"/>
  <c r="B41" i="3"/>
  <c r="B40" i="3"/>
  <c r="B37" i="3"/>
  <c r="B31" i="3"/>
  <c r="B36" i="3"/>
  <c r="B35" i="3"/>
  <c r="B34" i="3"/>
  <c r="B30" i="3"/>
  <c r="B29" i="3"/>
  <c r="B28" i="3"/>
  <c r="B25" i="3"/>
  <c r="B24" i="3"/>
  <c r="B22" i="3"/>
  <c r="B19" i="3"/>
  <c r="B21" i="3"/>
  <c r="B16" i="3"/>
  <c r="B15" i="3"/>
  <c r="B14" i="3"/>
  <c r="B8" i="3" l="1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<sst xmlns="http://schemas.openxmlformats.org/spreadsheetml/2006/main" count="509" uniqueCount="269">
  <si>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</si>
  <si>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</si>
  <si>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</si>
  <si>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</si>
  <si>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</si>
  <si>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</si>
  <si>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</si>
  <si>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</si>
  <si>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</si>
  <si>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</si>
  <si>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</si>
  <si>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</si>
  <si>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</si>
  <si>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</si>
  <si>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</si>
  <si>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</si>
  <si>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</si>
  <si>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</si>
  <si>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</si>
  <si>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</si>
  <si>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</si>
  <si>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</si>
  <si>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</si>
  <si>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</si>
  <si>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</si>
  <si>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</si>
  <si>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</si>
  <si>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</si>
  <si>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</si>
  <si>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</si>
  <si>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</si>
  <si>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</si>
  <si>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</si>
  <si>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</si>
  <si>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</si>
  <si>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</si>
  <si>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</si>
  <si>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</si>
  <si>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</si>
  <si>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</si>
  <si>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</si>
  <si>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</si>
  <si>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</si>
  <si>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MASKCOVID - Inclusion</t>
  </si>
  <si>
    <t>MASKCOVID  - Inclusão</t>
  </si>
  <si>
    <t>MASKINCL</t>
  </si>
  <si>
    <t>note</t>
  </si>
  <si>
    <t>mother</t>
  </si>
  <si>
    <t>dob</t>
  </si>
  <si>
    <t>regida</t>
  </si>
  <si>
    <t>xdia</t>
  </si>
  <si>
    <t>grupo de estudio</t>
  </si>
  <si>
    <t>bed</t>
  </si>
  <si>
    <t>select_one</t>
  </si>
  <si>
    <t>VitalStatus</t>
  </si>
  <si>
    <t>ESTADO</t>
  </si>
  <si>
    <t>Estado</t>
  </si>
  <si>
    <t>if</t>
  </si>
  <si>
    <t>end if</t>
  </si>
  <si>
    <t>data("ESTADO") == "2" || data("ESTADO") == "3" || data("ESTADO") == "5"</t>
  </si>
  <si>
    <t>data("ESTADO") == "2" || data("ESTADO") == "5"</t>
  </si>
  <si>
    <t>text</t>
  </si>
  <si>
    <t>DATASAI</t>
  </si>
  <si>
    <t>ONDE</t>
  </si>
  <si>
    <t>When?</t>
  </si>
  <si>
    <t>Where?</t>
  </si>
  <si>
    <t>Quando?</t>
  </si>
  <si>
    <t>Onde?</t>
  </si>
  <si>
    <t>Vital status</t>
  </si>
  <si>
    <t>ACCEPT</t>
  </si>
  <si>
    <t>YesNoDontknow</t>
  </si>
  <si>
    <t>Yes</t>
  </si>
  <si>
    <t>No</t>
  </si>
  <si>
    <t>Don't know</t>
  </si>
  <si>
    <t>Sim</t>
  </si>
  <si>
    <t>Não</t>
  </si>
  <si>
    <t>Não sabe</t>
  </si>
  <si>
    <t>Phone number</t>
  </si>
  <si>
    <t>Phone</t>
  </si>
  <si>
    <t>TELE1</t>
  </si>
  <si>
    <t>Other person in the household</t>
  </si>
  <si>
    <t>TELE2</t>
  </si>
  <si>
    <t>Mask</t>
  </si>
  <si>
    <t>MASC</t>
  </si>
  <si>
    <t>Provided with a mask?</t>
  </si>
  <si>
    <t>Recebeu duas mascaras facial de pano certificado?</t>
  </si>
  <si>
    <t>Quem?</t>
  </si>
  <si>
    <t>Who?</t>
  </si>
  <si>
    <t>Absent, left with other household member</t>
  </si>
  <si>
    <t>Ausente, foi deixada com outro/a</t>
  </si>
  <si>
    <t>Intension</t>
  </si>
  <si>
    <t>RECEB_QUEM</t>
  </si>
  <si>
    <t>INTENCAO</t>
  </si>
  <si>
    <t>Tem Intenção de usar a máscara fornecida?</t>
  </si>
  <si>
    <t>Does the person intend to use the provided mask?</t>
  </si>
  <si>
    <t>Do not know yet</t>
  </si>
  <si>
    <t>Not applicable</t>
  </si>
  <si>
    <t>Ainda não sabe</t>
  </si>
  <si>
    <t>Não aplicavel</t>
  </si>
  <si>
    <t>data("INTENCAO") == "1"</t>
  </si>
  <si>
    <t>QUANDO</t>
  </si>
  <si>
    <t>data("INTENCAO") == "2" || data("INTENCAO") == "3"</t>
  </si>
  <si>
    <t>MOTIVO</t>
  </si>
  <si>
    <t>Why?</t>
  </si>
  <si>
    <t>Motivo?</t>
  </si>
  <si>
    <t>MaskWhen</t>
  </si>
  <si>
    <t>NoMask</t>
  </si>
  <si>
    <t>When leaving the house</t>
  </si>
  <si>
    <t>Often</t>
  </si>
  <si>
    <t>Quando sai</t>
  </si>
  <si>
    <t>Sempre</t>
  </si>
  <si>
    <t>Note able to wear a mask</t>
  </si>
  <si>
    <t>Other reason</t>
  </si>
  <si>
    <t>Can't explain why</t>
  </si>
  <si>
    <t>Não consegue usar máscara</t>
  </si>
  <si>
    <t>Prefer surgery mask or other mask</t>
  </si>
  <si>
    <t>Prefere usar a máscara cirurgica ou outra</t>
  </si>
  <si>
    <t>Não sabe explicar</t>
  </si>
  <si>
    <t>Outro</t>
  </si>
  <si>
    <t>Present</t>
  </si>
  <si>
    <t>Absent</t>
  </si>
  <si>
    <t>Dead</t>
  </si>
  <si>
    <t>Moved</t>
  </si>
  <si>
    <t>Travelling</t>
  </si>
  <si>
    <t>Duplo</t>
  </si>
  <si>
    <t>Double</t>
  </si>
  <si>
    <t>Presente</t>
  </si>
  <si>
    <t>Ausente</t>
  </si>
  <si>
    <t>Mudou</t>
  </si>
  <si>
    <t>Viagem</t>
  </si>
  <si>
    <t>Faleceu</t>
  </si>
  <si>
    <t>Do not have a phone number</t>
  </si>
  <si>
    <t>Não tem um número de telefone</t>
  </si>
  <si>
    <t>Aceitou</t>
  </si>
  <si>
    <t>Accept</t>
  </si>
  <si>
    <t>data("MASC") == "2"</t>
  </si>
  <si>
    <t>integer</t>
  </si>
  <si>
    <t>id</t>
  </si>
  <si>
    <t>ID</t>
  </si>
  <si>
    <t>DOB</t>
  </si>
  <si>
    <t>XDIA</t>
  </si>
  <si>
    <t>BED</t>
  </si>
  <si>
    <t>NOME</t>
  </si>
  <si>
    <t>NOMEMAE</t>
  </si>
  <si>
    <t>REGDIA</t>
  </si>
  <si>
    <t>HHOID</t>
  </si>
  <si>
    <t>room</t>
  </si>
  <si>
    <t>ROOM</t>
  </si>
  <si>
    <t>BAIRRO</t>
  </si>
  <si>
    <t>TABZ</t>
  </si>
  <si>
    <t>CAMO</t>
  </si>
  <si>
    <t>FAM</t>
  </si>
  <si>
    <t>HOUSEGRP</t>
  </si>
  <si>
    <t>RANGROUP</t>
  </si>
  <si>
    <t>instance_name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</si>
  <si>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</si>
  <si>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</si>
  <si>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</si>
  <si>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</si>
  <si>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</si>
  <si>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</si>
  <si>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</si>
  <si>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</si>
  <si>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persons</t>
  </si>
  <si>
    <t>linked_table</t>
  </si>
  <si>
    <t>HHOID = ?</t>
  </si>
  <si>
    <t>[data('HHOID')]</t>
  </si>
  <si>
    <t>{}</t>
  </si>
  <si>
    <t>fieldName</t>
  </si>
  <si>
    <t>async_assign_single_string</t>
  </si>
  <si>
    <t>person_name</t>
  </si>
  <si>
    <t>_id = ?</t>
  </si>
  <si>
    <t>id_RECEB_QUEM</t>
  </si>
  <si>
    <t>[data('id_RECEB_QUEM')]</t>
  </si>
  <si>
    <t>display.hide_adate</t>
  </si>
  <si>
    <t>YesNo</t>
  </si>
  <si>
    <t>Número de telefone</t>
  </si>
  <si>
    <t>TELE1_VERI</t>
  </si>
  <si>
    <t>TELE2_VERI</t>
  </si>
  <si>
    <t>NOVONUM1</t>
  </si>
  <si>
    <t>NOVONUM2</t>
  </si>
  <si>
    <t>New number 1</t>
  </si>
  <si>
    <t>New number 2</t>
  </si>
  <si>
    <t>Novo número 1</t>
  </si>
  <si>
    <t>Novo número 2</t>
  </si>
  <si>
    <t>sex</t>
  </si>
  <si>
    <t>SEX</t>
  </si>
  <si>
    <t>for logic</t>
  </si>
  <si>
    <t>FNO</t>
  </si>
  <si>
    <t>fno id</t>
  </si>
  <si>
    <t>data("ESTADO") == "8"</t>
  </si>
  <si>
    <t>DUPLO</t>
  </si>
  <si>
    <t>Equal to whom?</t>
  </si>
  <si>
    <t>Igual a quem?</t>
  </si>
  <si>
    <t>data("OBS_IDADE") != null</t>
  </si>
  <si>
    <t>OBS_IDADE</t>
  </si>
  <si>
    <t>obs age</t>
  </si>
  <si>
    <t>&lt;center&gt;&lt;b&gt;&lt;font color = "red"&gt;{{data.OBS_IDADE}}&lt;/font&gt;&lt;/b&gt;&lt;/center&gt;</t>
  </si>
  <si>
    <t>Name: {{data.NOME}}</t>
  </si>
  <si>
    <t>Mother: {{data.NOMEMAE}}</t>
  </si>
  <si>
    <t>Room: {{data.ROOM}}</t>
  </si>
  <si>
    <t>Bed: {{data.BED}}</t>
  </si>
  <si>
    <t>Nome: {{data.NOME}}</t>
  </si>
  <si>
    <t>Mae: {{data.NOMEMAE}}</t>
  </si>
  <si>
    <t>Cama: C:{{data.BED}}</t>
  </si>
  <si>
    <t>Quarto: {{data.ROOM}}</t>
  </si>
  <si>
    <t>else</t>
  </si>
  <si>
    <t>Sex: Male</t>
  </si>
  <si>
    <t>Sex: Female</t>
  </si>
  <si>
    <t>Sexo: Feminino</t>
  </si>
  <si>
    <t>Sexo: Masculino</t>
  </si>
  <si>
    <t>data("SEX") == "1"</t>
  </si>
  <si>
    <t>displayDOB</t>
  </si>
  <si>
    <t>Nascimento: {{calculates.displayDOB}}</t>
  </si>
  <si>
    <t>Regdia: {{calculates.displayREGDIA}}</t>
  </si>
  <si>
    <t>XDIA: {{calculates.displayXDIA}}</t>
  </si>
  <si>
    <t>Date of birth: {{calculates.displayDOB}}</t>
  </si>
  <si>
    <t>displayXDIA</t>
  </si>
  <si>
    <t>displayREGDIA</t>
  </si>
  <si>
    <t>adate.display(data("DOB"))</t>
  </si>
  <si>
    <t>adate.display(data("REGDIA"))</t>
  </si>
  <si>
    <t>adate.display(data("XDIA"))</t>
  </si>
  <si>
    <t>Group in study: {{data.RANGROUP}}</t>
  </si>
  <si>
    <t>Grupo de estudo: {{data.RANGROUP}}</t>
  </si>
  <si>
    <t>Commune</t>
  </si>
  <si>
    <t>number</t>
  </si>
  <si>
    <t>inputAttributes.type</t>
  </si>
  <si>
    <t>POID</t>
  </si>
  <si>
    <t>IDOID</t>
  </si>
  <si>
    <t>data("id_RECEB_QUEM") != null</t>
  </si>
  <si>
    <t>Missing information</t>
  </si>
  <si>
    <t>Falta informação</t>
  </si>
  <si>
    <t>Number 1: {{data.TELE1}}</t>
  </si>
  <si>
    <t>Number 2: {{data.TELE2}}</t>
  </si>
  <si>
    <t>Número 1: {{data.TELE1}}</t>
  </si>
  <si>
    <t>Número 2: {{data.TELE2}}</t>
  </si>
  <si>
    <t>Other number</t>
  </si>
  <si>
    <t>Outro número</t>
  </si>
  <si>
    <t>New Number</t>
  </si>
  <si>
    <t>Nobu número</t>
  </si>
  <si>
    <t>TELEOU_VERI</t>
  </si>
  <si>
    <t>(data("ESTADO") == "1" || data("ESTADO") == "4" || data("ESTADO") == "5"  || data("ESTADO") == "99") &amp;&amp; data("OBS_IDADE") == null</t>
  </si>
  <si>
    <t>data("TELE1") != null</t>
  </si>
  <si>
    <t>data("TELE2") != null</t>
  </si>
  <si>
    <t>select_multiple</t>
  </si>
  <si>
    <t>dontKnowDate</t>
  </si>
  <si>
    <t>datasains</t>
  </si>
  <si>
    <t>Don't know the date</t>
  </si>
  <si>
    <t>Não sabe a data</t>
  </si>
  <si>
    <t>data("datasains") != null</t>
  </si>
  <si>
    <t>assign</t>
  </si>
  <si>
    <t>data("datasains")</t>
  </si>
  <si>
    <t>data("REGDIA") == null</t>
  </si>
  <si>
    <t>&lt;center&gt;&lt;b&gt;&lt;font color = "red"&gt;NEW PERSON&lt;/font&gt;&lt;/b&gt;&lt;/center&gt;</t>
  </si>
  <si>
    <t>&lt;center&gt;&lt;b&gt;&lt;font color = "red"&gt;NOVA PESSOA&lt;/font&gt;&lt;/b&gt;&lt;/center&gt;</t>
  </si>
  <si>
    <t>Name</t>
  </si>
  <si>
    <t>Nome</t>
  </si>
  <si>
    <t>Tabz: {{data.TABZ}}</t>
  </si>
  <si>
    <t>House: {{data.CAMO}}</t>
  </si>
  <si>
    <t>House group: {{data.HOUSEGRP}}</t>
  </si>
  <si>
    <t>Family: {{data.FAM}}</t>
  </si>
  <si>
    <t>Camo: {{data.CAMO}}</t>
  </si>
  <si>
    <t>Grupo: {{data.HOUSEGRP}}</t>
  </si>
  <si>
    <t>Família: {{data.FAM}}</t>
  </si>
  <si>
    <t>No, refused</t>
  </si>
  <si>
    <t>data("MASC") != "3"</t>
  </si>
  <si>
    <t>Não, recusou</t>
  </si>
  <si>
    <t>Desconhecido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</si>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</sst>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/>
    <xf numFmtId="0" fontId="4" fillId="0" borderId="0"/>
    <xf numFmtId="0" fontId="9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Border="1"/>
    <xf numFmtId="0" fontId="2" fillId="0" borderId="0" xfId="0" applyFont="1" applyFill="1" applyBorder="1"/>
    <xf numFmtId="0" fontId="8" fillId="0" borderId="0" xfId="0" applyFont="1" applyBorder="1"/>
    <xf numFmtId="0" fontId="0" fillId="0" borderId="0" xfId="0" applyFill="1" applyBorder="1"/>
    <xf numFmtId="49" fontId="1" fillId="0" borderId="1" xfId="0" applyNumberFormat="1" applyFont="1" applyBorder="1"/>
    <xf numFmtId="0" fontId="0" fillId="0" borderId="0" xfId="0" applyFont="1" applyFill="1"/>
    <xf numFmtId="0" fontId="0" fillId="0" borderId="0" xfId="0" applyFill="1"/>
  </cellXfs>
  <cellStyles count="5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4" xr:uid="{BCFDBDD6-357D-4198-B289-FC33E94D2683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45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45</v>
      </c>
    </row>
    <row r="5" spans="1:6" x14ac:dyDescent="0.25">
      <c r="A5" t="s">
        <v>5</v>
      </c>
      <c r="B5" s="3"/>
      <c r="C5" t="s">
        <v>43</v>
      </c>
      <c r="D5" t="s">
        <v>44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154</v>
      </c>
      <c r="B9" t="s">
        <v>142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O85"/>
  <sheetViews>
    <sheetView workbookViewId="0">
      <pane ySplit="1" topLeftCell="A59" activePane="bottomLeft" state="frozen"/>
      <selection pane="bottomLeft" activeCell="C70" sqref="C70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15.85546875" customWidth="1"/>
    <col min="4" max="4" width="22" bestFit="1" customWidth="1"/>
    <col min="5" max="5" width="15.85546875" bestFit="1" customWidth="1"/>
    <col min="6" max="6" width="15.7109375" bestFit="1" customWidth="1"/>
    <col min="7" max="7" width="46.28515625" customWidth="1"/>
    <col min="8" max="8" width="41" customWidth="1"/>
    <col min="9" max="9" width="29.85546875" customWidth="1"/>
    <col min="10" max="10" width="14.28515625" customWidth="1"/>
    <col min="11" max="11" width="37.42578125" bestFit="1" customWidth="1"/>
    <col min="12" max="12" width="30.28515625" bestFit="1" customWidth="1"/>
    <col min="13" max="13" width="23.42578125" bestFit="1" customWidth="1"/>
    <col min="14" max="14" width="18.140625" bestFit="1" customWidth="1"/>
  </cols>
  <sheetData>
    <row r="1" spans="1:15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40</v>
      </c>
      <c r="K1" s="4" t="s">
        <v>41</v>
      </c>
      <c r="L1" s="4" t="s">
        <v>42</v>
      </c>
      <c r="M1" s="4" t="s">
        <v>37</v>
      </c>
      <c r="N1" s="4" t="s">
        <v>174</v>
      </c>
      <c r="O1" s="4" t="s">
        <v>226</v>
      </c>
    </row>
    <row r="2" spans="1:15" s="10" customFormat="1" x14ac:dyDescent="0.25">
      <c r="B2" s="10" t="s">
        <v>57</v>
      </c>
      <c r="C2" s="10" t="s">
        <v>252</v>
      </c>
    </row>
    <row r="3" spans="1:15" s="10" customFormat="1" x14ac:dyDescent="0.25">
      <c r="B3" s="10" t="s">
        <v>38</v>
      </c>
    </row>
    <row r="4" spans="1:15" s="10" customFormat="1" x14ac:dyDescent="0.25">
      <c r="D4" s="10" t="s">
        <v>46</v>
      </c>
      <c r="G4" s="10" t="s">
        <v>253</v>
      </c>
      <c r="H4" s="10" t="s">
        <v>254</v>
      </c>
    </row>
    <row r="5" spans="1:15" s="10" customFormat="1" x14ac:dyDescent="0.25">
      <c r="D5" s="10" t="s">
        <v>61</v>
      </c>
      <c r="F5" s="10" t="s">
        <v>142</v>
      </c>
      <c r="G5" s="10" t="s">
        <v>255</v>
      </c>
      <c r="H5" s="12" t="s">
        <v>256</v>
      </c>
    </row>
    <row r="6" spans="1:15" s="10" customFormat="1" x14ac:dyDescent="0.25">
      <c r="D6" s="10" t="s">
        <v>61</v>
      </c>
      <c r="F6" s="10" t="s">
        <v>138</v>
      </c>
      <c r="G6" s="12" t="s">
        <v>138</v>
      </c>
      <c r="H6" s="12" t="s">
        <v>138</v>
      </c>
      <c r="O6" s="10" t="s">
        <v>225</v>
      </c>
    </row>
    <row r="7" spans="1:15" s="10" customFormat="1" x14ac:dyDescent="0.25">
      <c r="D7" s="12" t="s">
        <v>136</v>
      </c>
      <c r="F7" s="10" t="s">
        <v>188</v>
      </c>
      <c r="G7" s="12" t="s">
        <v>188</v>
      </c>
      <c r="H7" s="12" t="s">
        <v>188</v>
      </c>
    </row>
    <row r="8" spans="1:15" s="10" customFormat="1" x14ac:dyDescent="0.25">
      <c r="D8" s="12" t="s">
        <v>46</v>
      </c>
      <c r="G8" s="12" t="s">
        <v>257</v>
      </c>
      <c r="H8" s="12" t="s">
        <v>257</v>
      </c>
    </row>
    <row r="9" spans="1:15" s="10" customFormat="1" x14ac:dyDescent="0.25">
      <c r="D9" s="12" t="s">
        <v>46</v>
      </c>
      <c r="G9" s="12" t="s">
        <v>258</v>
      </c>
      <c r="H9" s="12" t="s">
        <v>261</v>
      </c>
    </row>
    <row r="10" spans="1:15" s="10" customFormat="1" x14ac:dyDescent="0.25">
      <c r="D10" s="12" t="s">
        <v>46</v>
      </c>
      <c r="G10" s="12" t="s">
        <v>259</v>
      </c>
      <c r="H10" s="12" t="s">
        <v>262</v>
      </c>
    </row>
    <row r="11" spans="1:15" s="10" customFormat="1" x14ac:dyDescent="0.25">
      <c r="D11" s="12" t="s">
        <v>46</v>
      </c>
      <c r="G11" s="12" t="s">
        <v>260</v>
      </c>
      <c r="H11" s="12" t="s">
        <v>263</v>
      </c>
    </row>
    <row r="12" spans="1:15" s="10" customFormat="1" x14ac:dyDescent="0.25">
      <c r="B12" s="10" t="s">
        <v>39</v>
      </c>
    </row>
    <row r="13" spans="1:15" s="10" customFormat="1" x14ac:dyDescent="0.25">
      <c r="B13" s="10" t="s">
        <v>206</v>
      </c>
    </row>
    <row r="14" spans="1:15" x14ac:dyDescent="0.25">
      <c r="B14" t="s">
        <v>38</v>
      </c>
    </row>
    <row r="15" spans="1:15" x14ac:dyDescent="0.25">
      <c r="D15" t="s">
        <v>46</v>
      </c>
      <c r="G15" t="s">
        <v>198</v>
      </c>
      <c r="H15" t="s">
        <v>202</v>
      </c>
    </row>
    <row r="16" spans="1:15" x14ac:dyDescent="0.25">
      <c r="D16" t="s">
        <v>46</v>
      </c>
      <c r="G16" t="s">
        <v>199</v>
      </c>
      <c r="H16" t="s">
        <v>203</v>
      </c>
    </row>
    <row r="17" spans="2:8" x14ac:dyDescent="0.25">
      <c r="B17" t="s">
        <v>57</v>
      </c>
      <c r="C17" t="s">
        <v>211</v>
      </c>
    </row>
    <row r="18" spans="2:8" x14ac:dyDescent="0.25">
      <c r="D18" t="s">
        <v>46</v>
      </c>
      <c r="G18" t="s">
        <v>207</v>
      </c>
      <c r="H18" t="s">
        <v>210</v>
      </c>
    </row>
    <row r="19" spans="2:8" x14ac:dyDescent="0.25">
      <c r="B19" t="s">
        <v>206</v>
      </c>
    </row>
    <row r="20" spans="2:8" x14ac:dyDescent="0.25">
      <c r="D20" t="s">
        <v>46</v>
      </c>
      <c r="G20" t="s">
        <v>208</v>
      </c>
      <c r="H20" t="s">
        <v>209</v>
      </c>
    </row>
    <row r="21" spans="2:8" x14ac:dyDescent="0.25">
      <c r="B21" t="s">
        <v>58</v>
      </c>
    </row>
    <row r="22" spans="2:8" x14ac:dyDescent="0.25">
      <c r="D22" t="s">
        <v>46</v>
      </c>
      <c r="G22" t="s">
        <v>216</v>
      </c>
      <c r="H22" t="s">
        <v>213</v>
      </c>
    </row>
    <row r="23" spans="2:8" x14ac:dyDescent="0.25">
      <c r="D23" t="s">
        <v>46</v>
      </c>
      <c r="G23" t="s">
        <v>214</v>
      </c>
      <c r="H23" t="s">
        <v>214</v>
      </c>
    </row>
    <row r="24" spans="2:8" x14ac:dyDescent="0.25">
      <c r="D24" t="s">
        <v>46</v>
      </c>
      <c r="G24" t="s">
        <v>215</v>
      </c>
      <c r="H24" t="s">
        <v>215</v>
      </c>
    </row>
    <row r="25" spans="2:8" x14ac:dyDescent="0.25">
      <c r="D25" t="s">
        <v>46</v>
      </c>
      <c r="G25" t="s">
        <v>200</v>
      </c>
      <c r="H25" t="s">
        <v>205</v>
      </c>
    </row>
    <row r="26" spans="2:8" x14ac:dyDescent="0.25">
      <c r="D26" t="s">
        <v>46</v>
      </c>
      <c r="G26" t="s">
        <v>201</v>
      </c>
      <c r="H26" t="s">
        <v>204</v>
      </c>
    </row>
    <row r="27" spans="2:8" x14ac:dyDescent="0.25">
      <c r="D27" t="s">
        <v>46</v>
      </c>
      <c r="G27" t="s">
        <v>222</v>
      </c>
      <c r="H27" t="s">
        <v>223</v>
      </c>
    </row>
    <row r="28" spans="2:8" x14ac:dyDescent="0.25">
      <c r="B28" t="s">
        <v>57</v>
      </c>
      <c r="C28" t="s">
        <v>194</v>
      </c>
    </row>
    <row r="29" spans="2:8" x14ac:dyDescent="0.25">
      <c r="D29" t="s">
        <v>46</v>
      </c>
      <c r="G29" t="s">
        <v>197</v>
      </c>
      <c r="H29" t="s">
        <v>197</v>
      </c>
    </row>
    <row r="30" spans="2:8" x14ac:dyDescent="0.25">
      <c r="B30" t="s">
        <v>58</v>
      </c>
    </row>
    <row r="31" spans="2:8" x14ac:dyDescent="0.25">
      <c r="B31" t="s">
        <v>39</v>
      </c>
    </row>
    <row r="32" spans="2:8" x14ac:dyDescent="0.25">
      <c r="B32" t="s">
        <v>58</v>
      </c>
    </row>
    <row r="33" spans="2:13" x14ac:dyDescent="0.25">
      <c r="B33" t="s">
        <v>38</v>
      </c>
    </row>
    <row r="34" spans="2:13" x14ac:dyDescent="0.25">
      <c r="D34" t="s">
        <v>53</v>
      </c>
      <c r="E34" t="s">
        <v>54</v>
      </c>
      <c r="F34" t="s">
        <v>55</v>
      </c>
      <c r="G34" t="s">
        <v>68</v>
      </c>
      <c r="H34" t="s">
        <v>56</v>
      </c>
    </row>
    <row r="35" spans="2:13" x14ac:dyDescent="0.25">
      <c r="B35" t="s">
        <v>57</v>
      </c>
      <c r="C35" t="s">
        <v>59</v>
      </c>
    </row>
    <row r="36" spans="2:13" x14ac:dyDescent="0.25">
      <c r="D36" t="s">
        <v>30</v>
      </c>
      <c r="F36" t="s">
        <v>62</v>
      </c>
      <c r="G36" t="s">
        <v>64</v>
      </c>
      <c r="H36" t="s">
        <v>66</v>
      </c>
      <c r="M36" t="b">
        <v>0</v>
      </c>
    </row>
    <row r="37" spans="2:13" x14ac:dyDescent="0.25">
      <c r="D37" t="s">
        <v>244</v>
      </c>
      <c r="E37" t="s">
        <v>245</v>
      </c>
      <c r="F37" t="s">
        <v>246</v>
      </c>
    </row>
    <row r="38" spans="2:13" x14ac:dyDescent="0.25">
      <c r="B38" t="s">
        <v>57</v>
      </c>
      <c r="C38" t="s">
        <v>249</v>
      </c>
    </row>
    <row r="39" spans="2:13" x14ac:dyDescent="0.25">
      <c r="D39" t="s">
        <v>250</v>
      </c>
      <c r="F39" t="s">
        <v>62</v>
      </c>
      <c r="I39" t="s">
        <v>251</v>
      </c>
    </row>
    <row r="40" spans="2:13" x14ac:dyDescent="0.25">
      <c r="B40" t="s">
        <v>58</v>
      </c>
    </row>
    <row r="41" spans="2:13" x14ac:dyDescent="0.25">
      <c r="B41" t="s">
        <v>57</v>
      </c>
      <c r="C41" t="s">
        <v>60</v>
      </c>
    </row>
    <row r="42" spans="2:13" x14ac:dyDescent="0.25">
      <c r="D42" t="s">
        <v>61</v>
      </c>
      <c r="F42" t="s">
        <v>63</v>
      </c>
      <c r="G42" t="s">
        <v>65</v>
      </c>
      <c r="H42" t="s">
        <v>67</v>
      </c>
    </row>
    <row r="43" spans="2:13" x14ac:dyDescent="0.25">
      <c r="B43" t="s">
        <v>58</v>
      </c>
    </row>
    <row r="44" spans="2:13" x14ac:dyDescent="0.25">
      <c r="B44" t="s">
        <v>58</v>
      </c>
    </row>
    <row r="45" spans="2:13" x14ac:dyDescent="0.25">
      <c r="B45" t="s">
        <v>57</v>
      </c>
      <c r="C45" t="s">
        <v>190</v>
      </c>
    </row>
    <row r="46" spans="2:13" x14ac:dyDescent="0.25">
      <c r="D46" t="s">
        <v>61</v>
      </c>
      <c r="F46" t="s">
        <v>191</v>
      </c>
      <c r="G46" t="s">
        <v>192</v>
      </c>
      <c r="H46" t="s">
        <v>193</v>
      </c>
    </row>
    <row r="47" spans="2:13" x14ac:dyDescent="0.25">
      <c r="B47" t="s">
        <v>58</v>
      </c>
    </row>
    <row r="48" spans="2:13" x14ac:dyDescent="0.25">
      <c r="B48" t="s">
        <v>39</v>
      </c>
    </row>
    <row r="49" spans="2:15" x14ac:dyDescent="0.25">
      <c r="B49" t="s">
        <v>57</v>
      </c>
      <c r="C49" t="s">
        <v>241</v>
      </c>
    </row>
    <row r="50" spans="2:15" x14ac:dyDescent="0.25">
      <c r="B50" t="s">
        <v>38</v>
      </c>
    </row>
    <row r="51" spans="2:15" x14ac:dyDescent="0.25">
      <c r="D51" t="s">
        <v>53</v>
      </c>
      <c r="E51" t="s">
        <v>70</v>
      </c>
      <c r="F51" t="s">
        <v>69</v>
      </c>
      <c r="G51" t="s">
        <v>134</v>
      </c>
      <c r="H51" t="s">
        <v>133</v>
      </c>
    </row>
    <row r="52" spans="2:15" x14ac:dyDescent="0.25">
      <c r="B52" t="s">
        <v>39</v>
      </c>
    </row>
    <row r="53" spans="2:15" x14ac:dyDescent="0.25">
      <c r="B53" t="s">
        <v>38</v>
      </c>
    </row>
    <row r="54" spans="2:15" x14ac:dyDescent="0.25">
      <c r="D54" t="s">
        <v>46</v>
      </c>
      <c r="G54" t="s">
        <v>77</v>
      </c>
      <c r="H54" t="s">
        <v>176</v>
      </c>
    </row>
    <row r="55" spans="2:15" x14ac:dyDescent="0.25">
      <c r="B55" t="s">
        <v>57</v>
      </c>
      <c r="C55" t="s">
        <v>242</v>
      </c>
    </row>
    <row r="56" spans="2:15" x14ac:dyDescent="0.25">
      <c r="D56" t="s">
        <v>53</v>
      </c>
      <c r="E56" t="s">
        <v>175</v>
      </c>
      <c r="F56" t="s">
        <v>177</v>
      </c>
      <c r="G56" t="s">
        <v>232</v>
      </c>
      <c r="H56" t="s">
        <v>234</v>
      </c>
    </row>
    <row r="57" spans="2:15" x14ac:dyDescent="0.25">
      <c r="B57" t="s">
        <v>58</v>
      </c>
    </row>
    <row r="58" spans="2:15" x14ac:dyDescent="0.25">
      <c r="B58" t="s">
        <v>57</v>
      </c>
      <c r="C58" t="s">
        <v>243</v>
      </c>
    </row>
    <row r="59" spans="2:15" x14ac:dyDescent="0.25">
      <c r="D59" t="s">
        <v>53</v>
      </c>
      <c r="E59" t="s">
        <v>175</v>
      </c>
      <c r="F59" t="s">
        <v>178</v>
      </c>
      <c r="G59" t="s">
        <v>233</v>
      </c>
      <c r="H59" t="s">
        <v>235</v>
      </c>
    </row>
    <row r="60" spans="2:15" x14ac:dyDescent="0.25">
      <c r="B60" t="s">
        <v>58</v>
      </c>
    </row>
    <row r="61" spans="2:15" x14ac:dyDescent="0.25">
      <c r="D61" t="s">
        <v>53</v>
      </c>
      <c r="E61" t="s">
        <v>78</v>
      </c>
      <c r="F61" t="s">
        <v>240</v>
      </c>
      <c r="G61" t="s">
        <v>236</v>
      </c>
      <c r="H61" t="s">
        <v>237</v>
      </c>
    </row>
    <row r="62" spans="2:15" x14ac:dyDescent="0.25">
      <c r="D62" t="s">
        <v>61</v>
      </c>
      <c r="F62" t="s">
        <v>179</v>
      </c>
      <c r="G62" t="s">
        <v>181</v>
      </c>
      <c r="H62" t="s">
        <v>183</v>
      </c>
      <c r="O62" t="s">
        <v>225</v>
      </c>
    </row>
    <row r="63" spans="2:15" x14ac:dyDescent="0.25">
      <c r="D63" t="s">
        <v>61</v>
      </c>
      <c r="F63" t="s">
        <v>180</v>
      </c>
      <c r="G63" t="s">
        <v>182</v>
      </c>
      <c r="H63" t="s">
        <v>184</v>
      </c>
      <c r="O63" t="s">
        <v>225</v>
      </c>
    </row>
    <row r="64" spans="2:15" x14ac:dyDescent="0.25">
      <c r="B64" t="s">
        <v>39</v>
      </c>
    </row>
    <row r="65" spans="2:8" x14ac:dyDescent="0.25">
      <c r="B65" t="s">
        <v>38</v>
      </c>
    </row>
    <row r="66" spans="2:8" x14ac:dyDescent="0.25">
      <c r="D66" t="s">
        <v>53</v>
      </c>
      <c r="E66" t="s">
        <v>82</v>
      </c>
      <c r="F66" t="s">
        <v>83</v>
      </c>
      <c r="G66" t="s">
        <v>84</v>
      </c>
      <c r="H66" t="s">
        <v>85</v>
      </c>
    </row>
    <row r="67" spans="2:8" x14ac:dyDescent="0.25">
      <c r="B67" t="s">
        <v>57</v>
      </c>
      <c r="C67" t="s">
        <v>135</v>
      </c>
    </row>
    <row r="68" spans="2:8" x14ac:dyDescent="0.25">
      <c r="D68" t="s">
        <v>53</v>
      </c>
      <c r="E68" t="s">
        <v>163</v>
      </c>
      <c r="F68" t="s">
        <v>172</v>
      </c>
      <c r="G68" t="s">
        <v>87</v>
      </c>
      <c r="H68" t="s">
        <v>86</v>
      </c>
    </row>
    <row r="69" spans="2:8" x14ac:dyDescent="0.25">
      <c r="B69" t="s">
        <v>58</v>
      </c>
    </row>
    <row r="70" spans="2:8" x14ac:dyDescent="0.25">
      <c r="B70" t="s">
        <v>39</v>
      </c>
    </row>
    <row r="71" spans="2:8" x14ac:dyDescent="0.25">
      <c r="B71" t="s">
        <v>57</v>
      </c>
      <c r="C71" t="s">
        <v>265</v>
      </c>
    </row>
    <row r="72" spans="2:8" x14ac:dyDescent="0.25">
      <c r="B72" t="s">
        <v>38</v>
      </c>
    </row>
    <row r="73" spans="2:8" x14ac:dyDescent="0.25">
      <c r="D73" t="s">
        <v>53</v>
      </c>
      <c r="E73" t="s">
        <v>90</v>
      </c>
      <c r="F73" t="s">
        <v>92</v>
      </c>
      <c r="G73" t="s">
        <v>94</v>
      </c>
      <c r="H73" t="s">
        <v>93</v>
      </c>
    </row>
    <row r="74" spans="2:8" x14ac:dyDescent="0.25">
      <c r="B74" t="s">
        <v>57</v>
      </c>
      <c r="C74" t="s">
        <v>99</v>
      </c>
    </row>
    <row r="75" spans="2:8" x14ac:dyDescent="0.25">
      <c r="D75" t="s">
        <v>53</v>
      </c>
      <c r="E75" t="s">
        <v>105</v>
      </c>
      <c r="F75" t="s">
        <v>100</v>
      </c>
      <c r="G75" t="s">
        <v>64</v>
      </c>
      <c r="H75" t="s">
        <v>66</v>
      </c>
    </row>
    <row r="76" spans="2:8" x14ac:dyDescent="0.25">
      <c r="B76" t="s">
        <v>58</v>
      </c>
    </row>
    <row r="77" spans="2:8" x14ac:dyDescent="0.25">
      <c r="B77" t="s">
        <v>57</v>
      </c>
      <c r="C77" t="s">
        <v>101</v>
      </c>
    </row>
    <row r="78" spans="2:8" x14ac:dyDescent="0.25">
      <c r="D78" t="s">
        <v>53</v>
      </c>
      <c r="E78" t="s">
        <v>106</v>
      </c>
      <c r="F78" t="s">
        <v>102</v>
      </c>
      <c r="G78" t="s">
        <v>103</v>
      </c>
      <c r="H78" t="s">
        <v>104</v>
      </c>
    </row>
    <row r="79" spans="2:8" x14ac:dyDescent="0.25">
      <c r="B79" t="s">
        <v>58</v>
      </c>
    </row>
    <row r="80" spans="2:8" x14ac:dyDescent="0.25">
      <c r="B80" t="s">
        <v>57</v>
      </c>
      <c r="C80" t="s">
        <v>229</v>
      </c>
    </row>
    <row r="81" spans="2:14" x14ac:dyDescent="0.25">
      <c r="D81" t="s">
        <v>169</v>
      </c>
      <c r="E81" t="s">
        <v>170</v>
      </c>
      <c r="F81" t="s">
        <v>91</v>
      </c>
      <c r="N81" t="b">
        <v>1</v>
      </c>
    </row>
    <row r="82" spans="2:14" x14ac:dyDescent="0.25">
      <c r="B82" t="s">
        <v>58</v>
      </c>
    </row>
    <row r="83" spans="2:14" x14ac:dyDescent="0.25">
      <c r="B83" t="s">
        <v>39</v>
      </c>
    </row>
    <row r="84" spans="2:14" x14ac:dyDescent="0.25">
      <c r="B84" t="s">
        <v>58</v>
      </c>
    </row>
    <row r="85" spans="2:14" x14ac:dyDescent="0.25">
      <c r="B85" t="s">
        <v>58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4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8.85546875" defaultRowHeight="15" x14ac:dyDescent="0.25"/>
  <cols>
    <col min="1" max="1" width="16.42578125" bestFit="1" customWidth="1"/>
    <col min="2" max="2" width="15.28515625" bestFit="1" customWidth="1"/>
    <col min="3" max="3" width="39.28515625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54</v>
      </c>
      <c r="B2" t="str">
        <f>"1"</f>
        <v>1</v>
      </c>
      <c r="C2" t="s">
        <v>119</v>
      </c>
      <c r="D2" t="s">
        <v>126</v>
      </c>
    </row>
    <row r="3" spans="1:4" x14ac:dyDescent="0.25">
      <c r="A3" t="s">
        <v>54</v>
      </c>
      <c r="B3" t="str">
        <f>"2"</f>
        <v>2</v>
      </c>
      <c r="C3" t="s">
        <v>122</v>
      </c>
      <c r="D3" t="s">
        <v>128</v>
      </c>
    </row>
    <row r="4" spans="1:4" x14ac:dyDescent="0.25">
      <c r="A4" t="s">
        <v>54</v>
      </c>
      <c r="B4" t="str">
        <f>"3"</f>
        <v>3</v>
      </c>
      <c r="C4" t="s">
        <v>121</v>
      </c>
      <c r="D4" t="s">
        <v>130</v>
      </c>
    </row>
    <row r="5" spans="1:4" s="14" customFormat="1" x14ac:dyDescent="0.25">
      <c r="A5" t="s">
        <v>54</v>
      </c>
      <c r="B5" s="12" t="str">
        <f>"4"</f>
        <v>4</v>
      </c>
      <c r="C5" s="12" t="s">
        <v>120</v>
      </c>
      <c r="D5" s="12" t="s">
        <v>127</v>
      </c>
    </row>
    <row r="6" spans="1:4" s="10" customFormat="1" x14ac:dyDescent="0.25">
      <c r="A6" t="s">
        <v>54</v>
      </c>
      <c r="B6" t="str">
        <f>"5"</f>
        <v>5</v>
      </c>
      <c r="C6" s="12" t="s">
        <v>123</v>
      </c>
      <c r="D6" t="s">
        <v>129</v>
      </c>
    </row>
    <row r="7" spans="1:4" s="10" customFormat="1" x14ac:dyDescent="0.25">
      <c r="A7" t="s">
        <v>54</v>
      </c>
      <c r="B7" t="str">
        <f>"6"</f>
        <v>6</v>
      </c>
      <c r="C7" s="12" t="s">
        <v>268</v>
      </c>
      <c r="D7" s="12" t="s">
        <v>267</v>
      </c>
    </row>
    <row r="8" spans="1:4" s="10" customFormat="1" x14ac:dyDescent="0.25">
      <c r="A8" t="s">
        <v>54</v>
      </c>
      <c r="B8" t="str">
        <f>"8"</f>
        <v>8</v>
      </c>
      <c r="C8" s="12" t="s">
        <v>125</v>
      </c>
      <c r="D8" s="12" t="s">
        <v>124</v>
      </c>
    </row>
    <row r="9" spans="1:4" s="10" customFormat="1" x14ac:dyDescent="0.25">
      <c r="A9" t="s">
        <v>54</v>
      </c>
      <c r="B9" t="str">
        <f>"99"</f>
        <v>99</v>
      </c>
      <c r="C9" t="s">
        <v>230</v>
      </c>
      <c r="D9" t="s">
        <v>231</v>
      </c>
    </row>
    <row r="10" spans="1:4" s="10" customFormat="1" x14ac:dyDescent="0.25">
      <c r="A10"/>
      <c r="B10"/>
      <c r="C10"/>
      <c r="D10"/>
    </row>
    <row r="11" spans="1:4" s="10" customFormat="1" x14ac:dyDescent="0.25">
      <c r="A11" t="s">
        <v>245</v>
      </c>
      <c r="B11" t="str">
        <f>"D:NS,M:NS,Y:NS"</f>
        <v>D:NS,M:NS,Y:NS</v>
      </c>
      <c r="C11" t="s">
        <v>247</v>
      </c>
      <c r="D11" t="s">
        <v>248</v>
      </c>
    </row>
    <row r="12" spans="1:4" s="10" customFormat="1" x14ac:dyDescent="0.25">
      <c r="A12" t="s">
        <v>245</v>
      </c>
      <c r="B12" t="str">
        <f>"D:1,M:1,Y:1955"</f>
        <v>D:1,M:1,Y:1955</v>
      </c>
      <c r="C12" t="s">
        <v>230</v>
      </c>
      <c r="D12" t="s">
        <v>231</v>
      </c>
    </row>
    <row r="13" spans="1:4" s="10" customFormat="1" x14ac:dyDescent="0.25">
      <c r="A13"/>
      <c r="B13"/>
      <c r="C13"/>
      <c r="D13"/>
    </row>
    <row r="14" spans="1:4" s="10" customFormat="1" x14ac:dyDescent="0.25">
      <c r="A14" t="s">
        <v>70</v>
      </c>
      <c r="B14" t="str">
        <f>"1"</f>
        <v>1</v>
      </c>
      <c r="C14" t="s">
        <v>71</v>
      </c>
      <c r="D14" t="s">
        <v>74</v>
      </c>
    </row>
    <row r="15" spans="1:4" s="10" customFormat="1" x14ac:dyDescent="0.25">
      <c r="A15" t="s">
        <v>70</v>
      </c>
      <c r="B15" t="str">
        <f>"2"</f>
        <v>2</v>
      </c>
      <c r="C15" s="10" t="s">
        <v>72</v>
      </c>
      <c r="D15" s="10" t="s">
        <v>75</v>
      </c>
    </row>
    <row r="16" spans="1:4" s="10" customFormat="1" x14ac:dyDescent="0.25">
      <c r="A16" t="s">
        <v>70</v>
      </c>
      <c r="B16" t="str">
        <f>"3"</f>
        <v>3</v>
      </c>
      <c r="C16" t="s">
        <v>73</v>
      </c>
      <c r="D16" t="s">
        <v>76</v>
      </c>
    </row>
    <row r="17" spans="1:4" s="10" customFormat="1" x14ac:dyDescent="0.25">
      <c r="A17" t="s">
        <v>70</v>
      </c>
      <c r="B17" t="str">
        <f>"9"</f>
        <v>9</v>
      </c>
      <c r="C17" t="s">
        <v>230</v>
      </c>
      <c r="D17" t="s">
        <v>231</v>
      </c>
    </row>
    <row r="18" spans="1:4" s="10" customFormat="1" x14ac:dyDescent="0.25">
      <c r="A18" s="12"/>
      <c r="B18"/>
      <c r="C18"/>
      <c r="D18"/>
    </row>
    <row r="19" spans="1:4" s="10" customFormat="1" x14ac:dyDescent="0.25">
      <c r="A19" s="12" t="s">
        <v>78</v>
      </c>
      <c r="B19" s="12" t="str">
        <f>"4"</f>
        <v>4</v>
      </c>
      <c r="C19" t="s">
        <v>80</v>
      </c>
      <c r="D19" t="s">
        <v>224</v>
      </c>
    </row>
    <row r="20" spans="1:4" s="10" customFormat="1" x14ac:dyDescent="0.25">
      <c r="A20" s="12" t="s">
        <v>78</v>
      </c>
      <c r="B20" s="12" t="str">
        <f>"8"</f>
        <v>8</v>
      </c>
      <c r="C20" s="10" t="s">
        <v>238</v>
      </c>
      <c r="D20" s="10" t="s">
        <v>239</v>
      </c>
    </row>
    <row r="21" spans="1:4" s="10" customFormat="1" x14ac:dyDescent="0.25">
      <c r="A21" s="12" t="s">
        <v>78</v>
      </c>
      <c r="B21" t="str">
        <f>"3"</f>
        <v>3</v>
      </c>
      <c r="C21" t="s">
        <v>73</v>
      </c>
      <c r="D21" t="s">
        <v>76</v>
      </c>
    </row>
    <row r="22" spans="1:4" s="10" customFormat="1" x14ac:dyDescent="0.25">
      <c r="A22" s="12" t="s">
        <v>78</v>
      </c>
      <c r="B22" s="12" t="str">
        <f>"7"</f>
        <v>7</v>
      </c>
      <c r="C22" s="12" t="s">
        <v>131</v>
      </c>
      <c r="D22" s="12" t="s">
        <v>132</v>
      </c>
    </row>
    <row r="24" spans="1:4" x14ac:dyDescent="0.25">
      <c r="A24" t="s">
        <v>175</v>
      </c>
      <c r="B24" t="str">
        <f>"1"</f>
        <v>1</v>
      </c>
      <c r="C24" t="s">
        <v>71</v>
      </c>
      <c r="D24" t="s">
        <v>74</v>
      </c>
    </row>
    <row r="25" spans="1:4" x14ac:dyDescent="0.25">
      <c r="A25" t="s">
        <v>175</v>
      </c>
      <c r="B25" t="str">
        <f>"2"</f>
        <v>2</v>
      </c>
      <c r="C25" s="10" t="s">
        <v>72</v>
      </c>
      <c r="D25" s="10" t="s">
        <v>75</v>
      </c>
    </row>
    <row r="26" spans="1:4" x14ac:dyDescent="0.25">
      <c r="A26" t="s">
        <v>175</v>
      </c>
      <c r="B26" t="str">
        <f>"9"</f>
        <v>9</v>
      </c>
      <c r="C26" t="s">
        <v>230</v>
      </c>
      <c r="D26" t="s">
        <v>231</v>
      </c>
    </row>
    <row r="28" spans="1:4" x14ac:dyDescent="0.25">
      <c r="A28" t="s">
        <v>82</v>
      </c>
      <c r="B28" t="str">
        <f>"1"</f>
        <v>1</v>
      </c>
      <c r="C28" s="12" t="s">
        <v>71</v>
      </c>
      <c r="D28" t="s">
        <v>74</v>
      </c>
    </row>
    <row r="29" spans="1:4" x14ac:dyDescent="0.25">
      <c r="A29" t="s">
        <v>82</v>
      </c>
      <c r="B29" t="str">
        <f>"2"</f>
        <v>2</v>
      </c>
      <c r="C29" s="12" t="s">
        <v>88</v>
      </c>
      <c r="D29" t="s">
        <v>89</v>
      </c>
    </row>
    <row r="30" spans="1:4" x14ac:dyDescent="0.25">
      <c r="A30" t="s">
        <v>82</v>
      </c>
      <c r="B30" t="str">
        <f>"3"</f>
        <v>3</v>
      </c>
      <c r="C30" s="12" t="s">
        <v>264</v>
      </c>
      <c r="D30" t="s">
        <v>266</v>
      </c>
    </row>
    <row r="31" spans="1:4" x14ac:dyDescent="0.25">
      <c r="A31" t="s">
        <v>82</v>
      </c>
      <c r="B31" t="str">
        <f>"8"</f>
        <v>8</v>
      </c>
      <c r="C31" s="12" t="s">
        <v>96</v>
      </c>
      <c r="D31" s="17" t="s">
        <v>98</v>
      </c>
    </row>
    <row r="32" spans="1:4" x14ac:dyDescent="0.25">
      <c r="A32" t="s">
        <v>82</v>
      </c>
      <c r="B32" t="str">
        <f>"9"</f>
        <v>9</v>
      </c>
      <c r="C32" t="s">
        <v>230</v>
      </c>
      <c r="D32" t="s">
        <v>231</v>
      </c>
    </row>
    <row r="33" spans="1:4" x14ac:dyDescent="0.25">
      <c r="C33" s="16"/>
      <c r="D33" s="14"/>
    </row>
    <row r="34" spans="1:4" x14ac:dyDescent="0.25">
      <c r="A34" t="s">
        <v>90</v>
      </c>
      <c r="B34" t="str">
        <f>"1"</f>
        <v>1</v>
      </c>
      <c r="C34" s="12" t="s">
        <v>71</v>
      </c>
      <c r="D34" s="17" t="s">
        <v>74</v>
      </c>
    </row>
    <row r="35" spans="1:4" x14ac:dyDescent="0.25">
      <c r="A35" t="s">
        <v>90</v>
      </c>
      <c r="B35" t="str">
        <f>"2"</f>
        <v>2</v>
      </c>
      <c r="C35" s="12" t="s">
        <v>72</v>
      </c>
      <c r="D35" s="17" t="s">
        <v>75</v>
      </c>
    </row>
    <row r="36" spans="1:4" x14ac:dyDescent="0.25">
      <c r="A36" t="s">
        <v>90</v>
      </c>
      <c r="B36" t="str">
        <f>"3"</f>
        <v>3</v>
      </c>
      <c r="C36" s="12" t="s">
        <v>95</v>
      </c>
      <c r="D36" s="17" t="s">
        <v>97</v>
      </c>
    </row>
    <row r="37" spans="1:4" x14ac:dyDescent="0.25">
      <c r="A37" t="s">
        <v>90</v>
      </c>
      <c r="B37" t="str">
        <f>"8"</f>
        <v>8</v>
      </c>
      <c r="C37" s="12" t="s">
        <v>96</v>
      </c>
      <c r="D37" s="17" t="s">
        <v>98</v>
      </c>
    </row>
    <row r="38" spans="1:4" x14ac:dyDescent="0.25">
      <c r="A38" t="s">
        <v>90</v>
      </c>
      <c r="B38" t="str">
        <f>"9"</f>
        <v>9</v>
      </c>
      <c r="C38" t="s">
        <v>230</v>
      </c>
      <c r="D38" t="s">
        <v>231</v>
      </c>
    </row>
    <row r="39" spans="1:4" x14ac:dyDescent="0.25">
      <c r="B39" s="7"/>
    </row>
    <row r="40" spans="1:4" x14ac:dyDescent="0.25">
      <c r="A40" t="s">
        <v>105</v>
      </c>
      <c r="B40" t="str">
        <f>"1"</f>
        <v>1</v>
      </c>
      <c r="C40" s="13" t="s">
        <v>107</v>
      </c>
      <c r="D40" s="13" t="s">
        <v>109</v>
      </c>
    </row>
    <row r="41" spans="1:4" x14ac:dyDescent="0.25">
      <c r="A41" t="s">
        <v>105</v>
      </c>
      <c r="B41" t="str">
        <f>"2"</f>
        <v>2</v>
      </c>
      <c r="C41" s="13" t="s">
        <v>108</v>
      </c>
      <c r="D41" s="13" t="s">
        <v>110</v>
      </c>
    </row>
    <row r="42" spans="1:4" x14ac:dyDescent="0.25">
      <c r="A42" t="s">
        <v>105</v>
      </c>
      <c r="B42" t="str">
        <f>"9"</f>
        <v>9</v>
      </c>
      <c r="C42" t="s">
        <v>230</v>
      </c>
      <c r="D42" t="s">
        <v>231</v>
      </c>
    </row>
    <row r="43" spans="1:4" x14ac:dyDescent="0.25">
      <c r="B43" s="13"/>
      <c r="C43" s="13"/>
      <c r="D43" s="13"/>
    </row>
    <row r="44" spans="1:4" x14ac:dyDescent="0.25">
      <c r="A44" t="s">
        <v>106</v>
      </c>
      <c r="B44" t="str">
        <f>"1"</f>
        <v>1</v>
      </c>
      <c r="C44" s="13" t="s">
        <v>111</v>
      </c>
      <c r="D44" s="13" t="s">
        <v>114</v>
      </c>
    </row>
    <row r="45" spans="1:4" x14ac:dyDescent="0.25">
      <c r="A45" t="s">
        <v>106</v>
      </c>
      <c r="B45" t="str">
        <f>"2"</f>
        <v>2</v>
      </c>
      <c r="C45" s="13" t="s">
        <v>115</v>
      </c>
      <c r="D45" s="13" t="s">
        <v>116</v>
      </c>
    </row>
    <row r="46" spans="1:4" x14ac:dyDescent="0.25">
      <c r="A46" t="s">
        <v>106</v>
      </c>
      <c r="B46" t="str">
        <f>"3"</f>
        <v>3</v>
      </c>
      <c r="C46" s="13" t="s">
        <v>113</v>
      </c>
      <c r="D46" s="13" t="s">
        <v>117</v>
      </c>
    </row>
    <row r="47" spans="1:4" x14ac:dyDescent="0.25">
      <c r="A47" t="s">
        <v>106</v>
      </c>
      <c r="B47" s="12" t="str">
        <f>"4"</f>
        <v>4</v>
      </c>
      <c r="C47" s="13" t="s">
        <v>112</v>
      </c>
      <c r="D47" s="13" t="s">
        <v>118</v>
      </c>
    </row>
    <row r="48" spans="1:4" x14ac:dyDescent="0.25">
      <c r="A48" t="s">
        <v>106</v>
      </c>
      <c r="B48" t="str">
        <f>"9"</f>
        <v>9</v>
      </c>
      <c r="C48" t="s">
        <v>230</v>
      </c>
      <c r="D48" t="s">
        <v>231</v>
      </c>
    </row>
    <row r="49" spans="2:4" x14ac:dyDescent="0.25">
      <c r="B49" s="13"/>
      <c r="C49" s="13"/>
      <c r="D49" s="13"/>
    </row>
    <row r="50" spans="2:4" x14ac:dyDescent="0.25">
      <c r="B50" s="13"/>
      <c r="C50" s="13"/>
      <c r="D50" s="13"/>
    </row>
    <row r="51" spans="2:4" x14ac:dyDescent="0.25">
      <c r="B51" s="13"/>
      <c r="C51" s="13"/>
      <c r="D51" s="13"/>
    </row>
    <row r="52" spans="2:4" x14ac:dyDescent="0.25">
      <c r="B52" s="13"/>
      <c r="C52" s="13"/>
      <c r="D52" s="13"/>
    </row>
    <row r="53" spans="2:4" x14ac:dyDescent="0.25">
      <c r="B53" s="13"/>
      <c r="C53" s="13"/>
      <c r="D53" s="13"/>
    </row>
    <row r="54" spans="2:4" x14ac:dyDescent="0.25">
      <c r="B54" s="13"/>
      <c r="C54" s="13"/>
      <c r="D54" s="13"/>
    </row>
    <row r="55" spans="2:4" x14ac:dyDescent="0.25">
      <c r="B55" s="13"/>
      <c r="C55" s="13"/>
      <c r="D55" s="13"/>
    </row>
    <row r="56" spans="2:4" x14ac:dyDescent="0.25">
      <c r="B56" s="13"/>
      <c r="C56" s="13"/>
      <c r="D56" s="13"/>
    </row>
    <row r="57" spans="2:4" x14ac:dyDescent="0.25">
      <c r="B57" s="13"/>
      <c r="C57" s="13"/>
      <c r="D57" s="13"/>
    </row>
    <row r="58" spans="2:4" x14ac:dyDescent="0.25">
      <c r="B58" s="13"/>
      <c r="C58" s="13"/>
      <c r="D58" s="13"/>
    </row>
    <row r="59" spans="2:4" x14ac:dyDescent="0.25">
      <c r="B59" s="13"/>
      <c r="C59" s="13"/>
      <c r="D59" s="13"/>
    </row>
    <row r="60" spans="2:4" x14ac:dyDescent="0.25">
      <c r="B60" s="13"/>
      <c r="C60" s="13"/>
      <c r="D60" s="13"/>
    </row>
    <row r="61" spans="2:4" x14ac:dyDescent="0.25">
      <c r="B61" s="13"/>
      <c r="C61" s="13"/>
      <c r="D61" s="13"/>
    </row>
    <row r="62" spans="2:4" x14ac:dyDescent="0.25">
      <c r="B62" s="7"/>
    </row>
    <row r="63" spans="2:4" x14ac:dyDescent="0.25">
      <c r="B63" s="7"/>
    </row>
    <row r="64" spans="2:4" x14ac:dyDescent="0.25">
      <c r="B64" s="7"/>
      <c r="C64" s="13"/>
      <c r="D64" s="13"/>
    </row>
    <row r="65" spans="2:3" x14ac:dyDescent="0.25">
      <c r="B65" s="7"/>
      <c r="C65" s="13"/>
    </row>
    <row r="66" spans="2:3" x14ac:dyDescent="0.25">
      <c r="B66" s="7"/>
      <c r="C66" s="13"/>
    </row>
    <row r="67" spans="2:3" x14ac:dyDescent="0.25">
      <c r="B67" s="7"/>
      <c r="C67" s="7"/>
    </row>
    <row r="68" spans="2:3" x14ac:dyDescent="0.25">
      <c r="B68" s="7"/>
      <c r="C68" s="7"/>
    </row>
    <row r="69" spans="2:3" x14ac:dyDescent="0.25">
      <c r="B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15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4" x14ac:dyDescent="0.25">
      <c r="B81" s="7"/>
      <c r="C81" s="7"/>
    </row>
    <row r="82" spans="2:4" x14ac:dyDescent="0.25">
      <c r="B82" s="7"/>
      <c r="C82" s="7"/>
    </row>
    <row r="83" spans="2:4" x14ac:dyDescent="0.25">
      <c r="B83" s="7"/>
      <c r="C83" s="7"/>
    </row>
    <row r="84" spans="2:4" x14ac:dyDescent="0.25">
      <c r="B84" s="7"/>
      <c r="C84" s="7"/>
    </row>
    <row r="85" spans="2:4" x14ac:dyDescent="0.25">
      <c r="B85" s="7"/>
      <c r="C85" s="7"/>
    </row>
    <row r="86" spans="2:4" x14ac:dyDescent="0.25">
      <c r="B86" s="7"/>
      <c r="C86" s="7"/>
    </row>
    <row r="87" spans="2:4" x14ac:dyDescent="0.25">
      <c r="B87" s="7"/>
      <c r="C87" s="7"/>
    </row>
    <row r="88" spans="2:4" x14ac:dyDescent="0.25">
      <c r="B88" s="7"/>
      <c r="C88" s="7"/>
    </row>
    <row r="89" spans="2:4" x14ac:dyDescent="0.25">
      <c r="B89" s="7"/>
      <c r="C89" s="7"/>
    </row>
    <row r="90" spans="2:4" x14ac:dyDescent="0.25">
      <c r="B90" s="7"/>
      <c r="C90" s="7"/>
    </row>
    <row r="91" spans="2:4" x14ac:dyDescent="0.25">
      <c r="B91" s="7"/>
      <c r="C91" s="7"/>
    </row>
    <row r="92" spans="2:4" x14ac:dyDescent="0.25">
      <c r="B92" s="7"/>
      <c r="C92" s="7"/>
    </row>
    <row r="93" spans="2:4" x14ac:dyDescent="0.25">
      <c r="B93" s="7"/>
      <c r="C93" s="15"/>
    </row>
    <row r="94" spans="2:4" x14ac:dyDescent="0.25">
      <c r="B94" s="7"/>
    </row>
    <row r="95" spans="2:4" x14ac:dyDescent="0.25">
      <c r="B95" s="7"/>
      <c r="C95" s="15"/>
      <c r="D95" s="15"/>
    </row>
    <row r="96" spans="2:4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2E6F-8A2B-4A4F-AE63-85DB62363FE8}">
  <dimension ref="A1:I3"/>
  <sheetViews>
    <sheetView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20.710937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9" s="4" customFormat="1" x14ac:dyDescent="0.25">
      <c r="A1" s="4" t="s">
        <v>155</v>
      </c>
      <c r="B1" s="4" t="s">
        <v>156</v>
      </c>
      <c r="C1" s="18" t="s">
        <v>157</v>
      </c>
      <c r="D1" s="18" t="s">
        <v>158</v>
      </c>
      <c r="E1" s="18" t="s">
        <v>159</v>
      </c>
      <c r="F1" s="18" t="s">
        <v>160</v>
      </c>
      <c r="G1" s="18" t="s">
        <v>161</v>
      </c>
      <c r="H1" s="4" t="s">
        <v>162</v>
      </c>
      <c r="I1" s="4" t="s">
        <v>168</v>
      </c>
    </row>
    <row r="2" spans="1:9" x14ac:dyDescent="0.25">
      <c r="A2" t="s">
        <v>163</v>
      </c>
      <c r="B2" t="s">
        <v>164</v>
      </c>
      <c r="C2" t="s">
        <v>45</v>
      </c>
      <c r="D2" t="s">
        <v>45</v>
      </c>
      <c r="E2" t="s">
        <v>165</v>
      </c>
      <c r="F2" t="s">
        <v>166</v>
      </c>
      <c r="G2" t="s">
        <v>167</v>
      </c>
      <c r="H2" t="s">
        <v>167</v>
      </c>
    </row>
    <row r="3" spans="1:9" x14ac:dyDescent="0.25">
      <c r="A3" t="s">
        <v>170</v>
      </c>
      <c r="B3" t="s">
        <v>164</v>
      </c>
      <c r="C3" t="s">
        <v>45</v>
      </c>
      <c r="D3" t="s">
        <v>45</v>
      </c>
      <c r="E3" t="s">
        <v>171</v>
      </c>
      <c r="F3" t="s">
        <v>173</v>
      </c>
      <c r="G3" t="s">
        <v>167</v>
      </c>
      <c r="H3" t="s">
        <v>167</v>
      </c>
      <c r="I3" t="s">
        <v>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B5" sqref="B5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212</v>
      </c>
      <c r="B2" s="11" t="s">
        <v>219</v>
      </c>
    </row>
    <row r="3" spans="1:2" x14ac:dyDescent="0.25">
      <c r="A3" s="11" t="s">
        <v>218</v>
      </c>
      <c r="B3" s="11" t="s">
        <v>220</v>
      </c>
    </row>
    <row r="4" spans="1:2" x14ac:dyDescent="0.25">
      <c r="A4" s="11" t="s">
        <v>217</v>
      </c>
      <c r="B4" s="11" t="s">
        <v>221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2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  <row r="3" spans="1:4" x14ac:dyDescent="0.25">
      <c r="A3" t="s">
        <v>169</v>
      </c>
      <c r="B3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Normal="100" workbookViewId="0">
      <pane ySplit="1" topLeftCell="A2" activePane="bottomLeft" state="frozen"/>
      <selection pane="bottomLeft" activeCell="B23" sqref="B23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9" s="10" customFormat="1" x14ac:dyDescent="0.25">
      <c r="A2" s="10" t="s">
        <v>138</v>
      </c>
      <c r="B2" s="10" t="s">
        <v>61</v>
      </c>
      <c r="C2" s="3" t="b">
        <v>0</v>
      </c>
      <c r="D2" s="10" t="s">
        <v>137</v>
      </c>
      <c r="I2" s="3"/>
    </row>
    <row r="3" spans="1:9" x14ac:dyDescent="0.25">
      <c r="A3" s="3" t="s">
        <v>142</v>
      </c>
      <c r="B3" s="3" t="s">
        <v>61</v>
      </c>
      <c r="C3" s="3" t="b">
        <v>0</v>
      </c>
      <c r="D3" t="s">
        <v>10</v>
      </c>
      <c r="I3"/>
    </row>
    <row r="4" spans="1:9" x14ac:dyDescent="0.25">
      <c r="A4" s="3" t="s">
        <v>143</v>
      </c>
      <c r="B4" s="3" t="s">
        <v>61</v>
      </c>
      <c r="C4" s="3" t="b">
        <v>0</v>
      </c>
      <c r="D4" t="s">
        <v>47</v>
      </c>
    </row>
    <row r="5" spans="1:9" x14ac:dyDescent="0.25">
      <c r="A5" s="3" t="s">
        <v>139</v>
      </c>
      <c r="B5" s="3" t="s">
        <v>30</v>
      </c>
      <c r="C5" s="3" t="b">
        <v>0</v>
      </c>
      <c r="D5" t="s">
        <v>48</v>
      </c>
      <c r="I5"/>
    </row>
    <row r="6" spans="1:9" x14ac:dyDescent="0.25">
      <c r="A6" s="3" t="s">
        <v>186</v>
      </c>
      <c r="B6" s="3" t="s">
        <v>136</v>
      </c>
      <c r="C6" s="3" t="b">
        <v>0</v>
      </c>
      <c r="D6" t="s">
        <v>185</v>
      </c>
      <c r="I6"/>
    </row>
    <row r="7" spans="1:9" x14ac:dyDescent="0.25">
      <c r="A7" s="3" t="s">
        <v>144</v>
      </c>
      <c r="B7" s="3" t="s">
        <v>30</v>
      </c>
      <c r="C7" s="3" t="b">
        <v>0</v>
      </c>
      <c r="D7" t="s">
        <v>49</v>
      </c>
      <c r="I7"/>
    </row>
    <row r="8" spans="1:9" x14ac:dyDescent="0.25">
      <c r="A8" s="3" t="s">
        <v>140</v>
      </c>
      <c r="B8" s="3" t="s">
        <v>30</v>
      </c>
      <c r="C8" s="3" t="b">
        <v>0</v>
      </c>
      <c r="D8" t="s">
        <v>50</v>
      </c>
      <c r="I8"/>
    </row>
    <row r="9" spans="1:9" x14ac:dyDescent="0.25">
      <c r="A9" t="s">
        <v>153</v>
      </c>
      <c r="B9" s="3" t="s">
        <v>136</v>
      </c>
      <c r="C9" s="3" t="b">
        <v>0</v>
      </c>
      <c r="D9" t="s">
        <v>51</v>
      </c>
      <c r="I9"/>
    </row>
    <row r="10" spans="1:9" x14ac:dyDescent="0.25">
      <c r="A10" s="3" t="s">
        <v>147</v>
      </c>
      <c r="B10" s="3" t="s">
        <v>61</v>
      </c>
      <c r="C10" s="3" t="b">
        <v>0</v>
      </c>
      <c r="D10" t="s">
        <v>146</v>
      </c>
    </row>
    <row r="11" spans="1:9" x14ac:dyDescent="0.25">
      <c r="A11" s="3" t="s">
        <v>141</v>
      </c>
      <c r="B11" s="3" t="s">
        <v>61</v>
      </c>
      <c r="C11" s="3" t="b">
        <v>0</v>
      </c>
      <c r="D11" t="s">
        <v>52</v>
      </c>
      <c r="I11"/>
    </row>
    <row r="12" spans="1:9" x14ac:dyDescent="0.25">
      <c r="A12" t="s">
        <v>79</v>
      </c>
      <c r="B12" s="3" t="s">
        <v>61</v>
      </c>
      <c r="C12" s="3" t="b">
        <v>0</v>
      </c>
    </row>
    <row r="13" spans="1:9" x14ac:dyDescent="0.25">
      <c r="A13" t="s">
        <v>81</v>
      </c>
      <c r="B13" s="3" t="s">
        <v>61</v>
      </c>
      <c r="C13" s="3" t="b">
        <v>0</v>
      </c>
      <c r="G13"/>
    </row>
    <row r="14" spans="1:9" x14ac:dyDescent="0.25">
      <c r="G14"/>
    </row>
    <row r="15" spans="1:9" x14ac:dyDescent="0.25">
      <c r="A15" t="s">
        <v>55</v>
      </c>
      <c r="B15" s="3" t="s">
        <v>53</v>
      </c>
      <c r="C15" s="3" t="b">
        <v>0</v>
      </c>
      <c r="G15"/>
    </row>
    <row r="16" spans="1:9" x14ac:dyDescent="0.25">
      <c r="A16" t="s">
        <v>62</v>
      </c>
      <c r="B16" s="3" t="s">
        <v>30</v>
      </c>
      <c r="C16" s="3" t="b">
        <v>0</v>
      </c>
    </row>
    <row r="17" spans="1:9" x14ac:dyDescent="0.25">
      <c r="A17" t="s">
        <v>246</v>
      </c>
      <c r="B17" s="3" t="s">
        <v>244</v>
      </c>
      <c r="C17" s="3" t="b">
        <v>1</v>
      </c>
    </row>
    <row r="18" spans="1:9" x14ac:dyDescent="0.25">
      <c r="A18" t="s">
        <v>191</v>
      </c>
      <c r="B18" s="3" t="s">
        <v>61</v>
      </c>
      <c r="C18" s="3" t="b">
        <v>0</v>
      </c>
    </row>
    <row r="19" spans="1:9" x14ac:dyDescent="0.25">
      <c r="A19" t="s">
        <v>63</v>
      </c>
      <c r="B19" s="3" t="s">
        <v>61</v>
      </c>
      <c r="C19" s="3" t="b">
        <v>0</v>
      </c>
      <c r="H19"/>
    </row>
    <row r="20" spans="1:9" x14ac:dyDescent="0.25">
      <c r="A20" t="s">
        <v>69</v>
      </c>
      <c r="B20" s="3" t="s">
        <v>53</v>
      </c>
      <c r="C20" s="3" t="b">
        <v>0</v>
      </c>
      <c r="H20"/>
      <c r="I20"/>
    </row>
    <row r="21" spans="1:9" s="19" customFormat="1" x14ac:dyDescent="0.25">
      <c r="A21" s="20" t="s">
        <v>177</v>
      </c>
      <c r="B21" s="3" t="s">
        <v>53</v>
      </c>
      <c r="C21" s="19" t="b">
        <v>0</v>
      </c>
      <c r="H21" s="20"/>
      <c r="I21" s="20"/>
    </row>
    <row r="22" spans="1:9" s="19" customFormat="1" x14ac:dyDescent="0.25">
      <c r="A22" s="20" t="s">
        <v>178</v>
      </c>
      <c r="B22" s="3" t="s">
        <v>53</v>
      </c>
      <c r="C22" s="19" t="b">
        <v>0</v>
      </c>
      <c r="H22" s="20"/>
      <c r="I22" s="12"/>
    </row>
    <row r="23" spans="1:9" x14ac:dyDescent="0.25">
      <c r="A23" t="s">
        <v>240</v>
      </c>
      <c r="B23" s="3" t="s">
        <v>53</v>
      </c>
      <c r="C23" s="3" t="b">
        <v>0</v>
      </c>
    </row>
    <row r="24" spans="1:9" s="19" customFormat="1" x14ac:dyDescent="0.25">
      <c r="A24" s="20" t="s">
        <v>179</v>
      </c>
      <c r="B24" s="19" t="s">
        <v>61</v>
      </c>
      <c r="C24" s="19" t="b">
        <v>0</v>
      </c>
      <c r="H24" s="20"/>
      <c r="I24" s="20"/>
    </row>
    <row r="25" spans="1:9" s="19" customFormat="1" x14ac:dyDescent="0.25">
      <c r="A25" s="20" t="s">
        <v>180</v>
      </c>
      <c r="B25" s="19" t="s">
        <v>61</v>
      </c>
      <c r="C25" s="19" t="b">
        <v>0</v>
      </c>
      <c r="I25" s="20"/>
    </row>
    <row r="26" spans="1:9" x14ac:dyDescent="0.25">
      <c r="B26"/>
      <c r="I26"/>
    </row>
    <row r="27" spans="1:9" x14ac:dyDescent="0.25">
      <c r="A27" t="s">
        <v>83</v>
      </c>
      <c r="B27" s="3" t="s">
        <v>53</v>
      </c>
      <c r="C27" s="3" t="b">
        <v>0</v>
      </c>
      <c r="H27"/>
      <c r="I27"/>
    </row>
    <row r="28" spans="1:9" x14ac:dyDescent="0.25">
      <c r="A28" t="s">
        <v>91</v>
      </c>
      <c r="B28" s="3" t="s">
        <v>61</v>
      </c>
      <c r="C28" s="3" t="b">
        <v>0</v>
      </c>
      <c r="H28"/>
      <c r="I28"/>
    </row>
    <row r="29" spans="1:9" x14ac:dyDescent="0.25">
      <c r="A29" t="s">
        <v>92</v>
      </c>
      <c r="B29" s="3" t="s">
        <v>53</v>
      </c>
      <c r="C29" s="3" t="b">
        <v>0</v>
      </c>
      <c r="H29"/>
    </row>
    <row r="30" spans="1:9" x14ac:dyDescent="0.25">
      <c r="A30" t="s">
        <v>100</v>
      </c>
      <c r="B30" s="3" t="s">
        <v>53</v>
      </c>
      <c r="C30" s="3" t="b">
        <v>0</v>
      </c>
      <c r="H30"/>
    </row>
    <row r="31" spans="1:9" x14ac:dyDescent="0.25">
      <c r="A31" t="s">
        <v>102</v>
      </c>
      <c r="B31" s="3" t="s">
        <v>53</v>
      </c>
      <c r="C31" s="3" t="b">
        <v>0</v>
      </c>
      <c r="H31"/>
      <c r="I31"/>
    </row>
    <row r="32" spans="1:9" x14ac:dyDescent="0.25">
      <c r="I32"/>
    </row>
    <row r="33" spans="1:9" x14ac:dyDescent="0.25">
      <c r="A33" s="3" t="s">
        <v>145</v>
      </c>
      <c r="B33" s="3" t="s">
        <v>136</v>
      </c>
      <c r="C33" s="3" t="b">
        <v>0</v>
      </c>
      <c r="I33"/>
    </row>
    <row r="34" spans="1:9" x14ac:dyDescent="0.25">
      <c r="A34" s="3" t="s">
        <v>172</v>
      </c>
      <c r="B34" s="3" t="s">
        <v>61</v>
      </c>
      <c r="C34" s="3" t="b">
        <v>1</v>
      </c>
      <c r="I34"/>
    </row>
    <row r="35" spans="1:9" x14ac:dyDescent="0.25">
      <c r="A35" t="s">
        <v>148</v>
      </c>
      <c r="B35" t="s">
        <v>136</v>
      </c>
      <c r="C35" t="b">
        <v>0</v>
      </c>
      <c r="D35" s="3" t="s">
        <v>187</v>
      </c>
    </row>
    <row r="36" spans="1:9" x14ac:dyDescent="0.25">
      <c r="A36" t="s">
        <v>149</v>
      </c>
      <c r="B36" t="s">
        <v>136</v>
      </c>
      <c r="C36" t="b">
        <v>0</v>
      </c>
      <c r="D36" s="3" t="s">
        <v>187</v>
      </c>
      <c r="I36"/>
    </row>
    <row r="37" spans="1:9" x14ac:dyDescent="0.25">
      <c r="A37" t="s">
        <v>150</v>
      </c>
      <c r="B37" t="s">
        <v>136</v>
      </c>
      <c r="C37" t="b">
        <v>0</v>
      </c>
      <c r="D37" s="3" t="s">
        <v>187</v>
      </c>
      <c r="I37"/>
    </row>
    <row r="38" spans="1:9" x14ac:dyDescent="0.25">
      <c r="A38" t="s">
        <v>152</v>
      </c>
      <c r="B38" t="s">
        <v>61</v>
      </c>
      <c r="C38" t="b">
        <v>0</v>
      </c>
      <c r="D38" s="3" t="s">
        <v>187</v>
      </c>
      <c r="I38"/>
    </row>
    <row r="39" spans="1:9" x14ac:dyDescent="0.25">
      <c r="A39" t="s">
        <v>151</v>
      </c>
      <c r="B39" t="s">
        <v>136</v>
      </c>
      <c r="C39" t="b">
        <v>0</v>
      </c>
      <c r="D39" s="3" t="s">
        <v>187</v>
      </c>
      <c r="I39"/>
    </row>
    <row r="40" spans="1:9" x14ac:dyDescent="0.25">
      <c r="A40" s="3" t="s">
        <v>188</v>
      </c>
      <c r="B40" s="3" t="s">
        <v>136</v>
      </c>
      <c r="C40" s="3" t="b">
        <v>0</v>
      </c>
      <c r="D40" s="3" t="s">
        <v>189</v>
      </c>
      <c r="I40"/>
    </row>
    <row r="41" spans="1:9" x14ac:dyDescent="0.25">
      <c r="A41" s="3" t="s">
        <v>195</v>
      </c>
      <c r="B41" s="3" t="s">
        <v>61</v>
      </c>
      <c r="C41" s="3" t="b">
        <v>0</v>
      </c>
      <c r="D41" s="3" t="s">
        <v>196</v>
      </c>
    </row>
    <row r="42" spans="1:9" x14ac:dyDescent="0.25">
      <c r="A42" s="3" t="s">
        <v>227</v>
      </c>
      <c r="B42" s="3" t="s">
        <v>61</v>
      </c>
      <c r="C42" s="3" t="b">
        <v>0</v>
      </c>
    </row>
    <row r="43" spans="1:9" x14ac:dyDescent="0.25">
      <c r="A43" s="3" t="s">
        <v>228</v>
      </c>
      <c r="B43" s="3" t="s">
        <v>61</v>
      </c>
      <c r="C43" s="3" t="b">
        <v>0</v>
      </c>
    </row>
    <row r="44" spans="1:9" x14ac:dyDescent="0.25">
      <c r="I44" s="10"/>
    </row>
    <row r="49" spans="9:9" x14ac:dyDescent="0.25">
      <c r="I49"/>
    </row>
    <row r="50" spans="9:9" x14ac:dyDescent="0.25">
      <c r="I50"/>
    </row>
    <row r="51" spans="9:9" x14ac:dyDescent="0.25">
      <c r="I51"/>
    </row>
  </sheetData>
  <sortState xmlns:xlrd2="http://schemas.microsoft.com/office/spreadsheetml/2017/richdata2" ref="I1:I51">
    <sortCondition ref="I1"/>
  </sortState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2020-10-18T17:55:07Z</dcterms:modified>
</cp:coreProperties>
</file>