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BAC6FC1F-DE28-4BEF-AC89-C0F5BD9040A4}" xr6:coauthVersionLast="46" xr6:coauthVersionMax="46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4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3" l="1"/>
  <c r="B26" i="3"/>
  <c r="B25" i="3"/>
  <c r="B24" i="3"/>
  <c r="B23" i="3"/>
  <c r="B22" i="3"/>
  <c r="B21" i="3"/>
  <c r="B29" i="3" l="1"/>
  <c r="B37" i="3"/>
  <c r="B36" i="3"/>
  <c r="B35" i="3"/>
  <c r="B33" i="3"/>
  <c r="B32" i="3"/>
  <c r="B31" i="3"/>
</calcChain>
</file>

<file path=xl/sharedStrings.xml><?xml version="1.0" encoding="utf-8"?>
<sst xmlns="http://schemas.openxmlformats.org/spreadsheetml/2006/main" count="389" uniqueCount="230">
  <si>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</si>
  <si>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</si>
  <si>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</si>
  <si>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</si>
  <si>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</si>
  <si>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</si>
  <si>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</si>
  <si>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</si>
  <si>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</si>
  <si>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</si>
  <si>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</si>
  <si>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</si>
  <si>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</si>
  <si>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</si>
  <si>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</si>
  <si>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</si>
  <si>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</si>
  <si>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</si>
  <si>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</si>
  <si>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</si>
  <si>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</si>
  <si>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</si>
  <si>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</si>
  <si>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</si>
  <si>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</si>
  <si>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</si>
  <si>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</si>
  <si>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</si>
  <si>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</si>
  <si>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</si>
  <si>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</si>
  <si>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</si>
  <si>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</si>
  <si>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</si>
  <si>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</si>
  <si>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</si>
  <si>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</si>
  <si>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</si>
  <si>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display.adate.helperText</t>
  </si>
  <si>
    <t>instance_name</t>
  </si>
  <si>
    <t>begin screen</t>
  </si>
  <si>
    <t>end screen</t>
  </si>
  <si>
    <t>constraint</t>
  </si>
  <si>
    <t>display.constraint_message.text.english</t>
  </si>
  <si>
    <t>display.constraint_message.text</t>
  </si>
  <si>
    <t>select_one_with_other</t>
  </si>
  <si>
    <t>display.hint.text.english</t>
  </si>
  <si>
    <t>display.hint.text</t>
  </si>
  <si>
    <t>text</t>
  </si>
  <si>
    <t>integer</t>
  </si>
  <si>
    <t>NOME</t>
  </si>
  <si>
    <t>TABZ</t>
  </si>
  <si>
    <t>CAMO</t>
  </si>
  <si>
    <t>ESTADO</t>
  </si>
  <si>
    <t>DATASAI</t>
  </si>
  <si>
    <t>ONDE</t>
  </si>
  <si>
    <t>MASC</t>
  </si>
  <si>
    <t>BAIRRO</t>
  </si>
  <si>
    <t>HOUSEGRP</t>
  </si>
  <si>
    <t>FAM</t>
  </si>
  <si>
    <t>FNO</t>
  </si>
  <si>
    <t>DATEX</t>
  </si>
  <si>
    <t>ID</t>
  </si>
  <si>
    <t>inputAttributes.type</t>
  </si>
  <si>
    <t>RANGROUP</t>
  </si>
  <si>
    <t>PREENCHIDO</t>
  </si>
  <si>
    <t>DUPLO</t>
  </si>
  <si>
    <t>ACCEPT</t>
  </si>
  <si>
    <t>RECEB_QUEM</t>
  </si>
  <si>
    <t>MASKAGAIN</t>
  </si>
  <si>
    <t>assign</t>
  </si>
  <si>
    <t>YesNoDontknow</t>
  </si>
  <si>
    <t>Yes</t>
  </si>
  <si>
    <t>Sim</t>
  </si>
  <si>
    <t>No</t>
  </si>
  <si>
    <t>Não</t>
  </si>
  <si>
    <t>Don't know</t>
  </si>
  <si>
    <t>Não sabe</t>
  </si>
  <si>
    <t>if</t>
  </si>
  <si>
    <t>VitalStatus</t>
  </si>
  <si>
    <t>Moved</t>
  </si>
  <si>
    <t>Mudou</t>
  </si>
  <si>
    <t>Dead</t>
  </si>
  <si>
    <t>Faleceu</t>
  </si>
  <si>
    <t>Absent</t>
  </si>
  <si>
    <t>Ausente</t>
  </si>
  <si>
    <t>Travelling</t>
  </si>
  <si>
    <t>Viagem</t>
  </si>
  <si>
    <t>Unknown</t>
  </si>
  <si>
    <t>Desconhecido</t>
  </si>
  <si>
    <t>Double</t>
  </si>
  <si>
    <t>Duplo</t>
  </si>
  <si>
    <t>end if</t>
  </si>
  <si>
    <t>Vital status</t>
  </si>
  <si>
    <t>Estado</t>
  </si>
  <si>
    <t>data("ESTADO") == "2" || data("ESTADO") == "3" || data("ESTADO") == "5"</t>
  </si>
  <si>
    <t>When?</t>
  </si>
  <si>
    <t>Quando?</t>
  </si>
  <si>
    <t>select_multiple</t>
  </si>
  <si>
    <t>dontKnowDate</t>
  </si>
  <si>
    <t>datasains</t>
  </si>
  <si>
    <t>data("datasains") != null</t>
  </si>
  <si>
    <t>data("datasains")</t>
  </si>
  <si>
    <t>data("ESTADO") == "2" || data("ESTADO") == "5"</t>
  </si>
  <si>
    <t>Where?</t>
  </si>
  <si>
    <t>Onde?</t>
  </si>
  <si>
    <t>data("ESTADO") == "8"</t>
  </si>
  <si>
    <t>Equal to whom?</t>
  </si>
  <si>
    <t>Igual a quem?</t>
  </si>
  <si>
    <t>Accept</t>
  </si>
  <si>
    <t>Aceitou</t>
  </si>
  <si>
    <t>Mask</t>
  </si>
  <si>
    <t>Provided with a mask?</t>
  </si>
  <si>
    <t>data("MASC") == "2"</t>
  </si>
  <si>
    <t>persons</t>
  </si>
  <si>
    <t>id_RECEB_QUEM</t>
  </si>
  <si>
    <t>Who?</t>
  </si>
  <si>
    <t>Quem?</t>
  </si>
  <si>
    <t>data("id_RECEB_QUEM") != null</t>
  </si>
  <si>
    <t>async_assign_single_string</t>
  </si>
  <si>
    <t>person_name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</si>
  <si>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</si>
  <si>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</si>
  <si>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</si>
  <si>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</si>
  <si>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</si>
  <si>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</si>
  <si>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</si>
  <si>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</si>
  <si>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</si>
  <si>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linked_table</t>
  </si>
  <si>
    <t>HHOID = ?</t>
  </si>
  <si>
    <t>[data('HHOID')]</t>
  </si>
  <si>
    <t>{}</t>
  </si>
  <si>
    <t>_id = ?</t>
  </si>
  <si>
    <t>[data('id_RECEB_QUEM')]</t>
  </si>
  <si>
    <t>Absent, left with other household member</t>
  </si>
  <si>
    <t>Ausente, foi deixada com outro/a</t>
  </si>
  <si>
    <t>No, refused</t>
  </si>
  <si>
    <t>Não, recusou</t>
  </si>
  <si>
    <t>Assistant</t>
  </si>
  <si>
    <t>MAL</t>
  </si>
  <si>
    <t>Malam</t>
  </si>
  <si>
    <t>NEM</t>
  </si>
  <si>
    <t>Nene Mario</t>
  </si>
  <si>
    <t>MAU</t>
  </si>
  <si>
    <t>Maudu</t>
  </si>
  <si>
    <t>DEM</t>
  </si>
  <si>
    <t>Demba</t>
  </si>
  <si>
    <t>WIL</t>
  </si>
  <si>
    <t>William</t>
  </si>
  <si>
    <t>IAI</t>
  </si>
  <si>
    <t>Iaia</t>
  </si>
  <si>
    <t>EDU</t>
  </si>
  <si>
    <t>Eduardo</t>
  </si>
  <si>
    <t>ARM</t>
  </si>
  <si>
    <t>Armando</t>
  </si>
  <si>
    <t>OID</t>
  </si>
  <si>
    <t>Oides</t>
  </si>
  <si>
    <t>KEL</t>
  </si>
  <si>
    <t>Kelbit</t>
  </si>
  <si>
    <t>Don't know the date</t>
  </si>
  <si>
    <t>Não sabe a data</t>
  </si>
  <si>
    <t>Recebeu uma mascara facial de pano certificado?</t>
  </si>
  <si>
    <t>MASKTABLET</t>
  </si>
  <si>
    <t>(data("ESTADO") == "1" || data("ESTADO") == "4" || data("ESTADO") == "5") &amp;&amp; data("RANGROUP") == 2</t>
  </si>
  <si>
    <t>note</t>
  </si>
  <si>
    <t>data("SEX") == "1"</t>
  </si>
  <si>
    <t>else</t>
  </si>
  <si>
    <t>display.hide_adate</t>
  </si>
  <si>
    <t>data("RANGROUP") == "1"</t>
  </si>
  <si>
    <t>Date of visit</t>
  </si>
  <si>
    <t>Data de visita</t>
  </si>
  <si>
    <t>Assistente</t>
  </si>
  <si>
    <t>DATSEG</t>
  </si>
  <si>
    <t>displayDOB</t>
  </si>
  <si>
    <t>adate.display(data("DOB"))</t>
  </si>
  <si>
    <t>displayDATEX</t>
  </si>
  <si>
    <t>adate.display(data("DATEX"))</t>
  </si>
  <si>
    <t>BED</t>
  </si>
  <si>
    <t>HHOID</t>
  </si>
  <si>
    <t>IDOID</t>
  </si>
  <si>
    <t>NOMEMAE</t>
  </si>
  <si>
    <t>POID</t>
  </si>
  <si>
    <t>ROOM</t>
  </si>
  <si>
    <t>SEX</t>
  </si>
  <si>
    <t>DOB</t>
  </si>
  <si>
    <t>SIM</t>
  </si>
  <si>
    <t>Simonio</t>
  </si>
  <si>
    <t>LAN</t>
  </si>
  <si>
    <t>Lanica</t>
  </si>
  <si>
    <t>LEO</t>
  </si>
  <si>
    <t>Leo</t>
  </si>
  <si>
    <t>JAN</t>
  </si>
  <si>
    <t>Janistella</t>
  </si>
  <si>
    <t>MIN</t>
  </si>
  <si>
    <t>Wilhemina</t>
  </si>
  <si>
    <t>SUZ</t>
  </si>
  <si>
    <t>Suzete</t>
  </si>
  <si>
    <t>AS1</t>
  </si>
  <si>
    <t>Assistente 1</t>
  </si>
  <si>
    <t>AS2</t>
  </si>
  <si>
    <t>Assistente 2</t>
  </si>
  <si>
    <t>Present</t>
  </si>
  <si>
    <t>Presente</t>
  </si>
  <si>
    <t>MASKCOVID - Round two</t>
  </si>
  <si>
    <t>MASKCOVID - Segunda volta</t>
  </si>
  <si>
    <t>Nome: &lt;b&gt;{{data.NOME}}&lt;/b&gt;</t>
  </si>
  <si>
    <t>Mae: &lt;b&gt;{{data.NOMEMAE}}&lt;/b&gt;</t>
  </si>
  <si>
    <t>Sexo: &lt;b&gt;Masculino&lt;/b&gt;</t>
  </si>
  <si>
    <t>Sexo: &lt;b&gt;Feminino&lt;/b&gt;</t>
  </si>
  <si>
    <t>Nascimento: &lt;b&gt;{{calculates.displayDOB}}&lt;/b&gt;</t>
  </si>
  <si>
    <t>Inclusão: &lt;b&gt;{{calculates.displayDATEX}}&lt;/b&gt;</t>
  </si>
  <si>
    <t>Quarto: &lt;b&gt;{{data.ROOM}}&lt;/b&gt;</t>
  </si>
  <si>
    <t>Cama: C:&lt;b&gt;{{data.BED}}&lt;/b&gt;</t>
  </si>
  <si>
    <t>Grupo de estudo: &lt;b&gt;Intervenção&lt;/b&gt;</t>
  </si>
  <si>
    <t>Grupo de estudo: &lt;b&gt;Controle&lt;/b&gt;</t>
  </si>
  <si>
    <t>Name: &lt;b&gt;{{data.NOME}}&lt;/b&gt;</t>
  </si>
  <si>
    <t>Mother: &lt;b&gt;{{data.NOMEMAE}}&lt;/b&gt;</t>
  </si>
  <si>
    <t>Date of birth: &lt;b&gt;{{calculates.displayDOB}}&lt;/b&gt;</t>
  </si>
  <si>
    <t>Inclusion day: &lt;b&gt;{{calculates.displayDATEX}}&lt;/b&gt;</t>
  </si>
  <si>
    <t>Room: &lt;b&gt;{{data.ROOM}}&lt;/b&gt;</t>
  </si>
  <si>
    <t>Bed: &lt;b&gt;{{data.BED}}&lt;/b&gt;</t>
  </si>
  <si>
    <t>Group in study: &lt;b&gt;Intervention&lt;/b&gt;</t>
  </si>
  <si>
    <t>Group in study: &lt;b&gt;Controle&lt;/b&gt;</t>
  </si>
  <si>
    <t>Sex: &lt;b&gt;Male&lt;/b&gt;</t>
  </si>
  <si>
    <t>Sex: &lt;b&gt;Female&lt;/b&gt;</t>
  </si>
  <si>
    <t>data("ESTADO") != null</t>
  </si>
  <si>
    <t>Remember to use masks and wash hands</t>
  </si>
  <si>
    <t>Lembre-se de usar máscaras e lavar as mãos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</si>
</sst>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7" fillId="0" borderId="0" xfId="0" applyFont="1"/>
    <xf numFmtId="0" fontId="0" fillId="0" borderId="0" xfId="0" applyFill="1"/>
    <xf numFmtId="0" fontId="0" fillId="0" borderId="0" xfId="0" applyFont="1" applyFill="1"/>
    <xf numFmtId="0" fontId="1" fillId="0" borderId="1" xfId="0" applyFont="1" applyFill="1" applyBorder="1" applyAlignment="1"/>
    <xf numFmtId="0" fontId="0" fillId="0" borderId="0" xfId="0" applyFill="1" applyAlignment="1"/>
    <xf numFmtId="49" fontId="1" fillId="0" borderId="1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4" sqref="B4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69</v>
      </c>
    </row>
    <row r="3" spans="1:6" x14ac:dyDescent="0.25">
      <c r="A3" t="s">
        <v>3</v>
      </c>
      <c r="B3" s="10">
        <v>270121</v>
      </c>
    </row>
    <row r="4" spans="1:6" x14ac:dyDescent="0.25">
      <c r="A4" t="s">
        <v>4</v>
      </c>
      <c r="B4" s="10" t="s">
        <v>69</v>
      </c>
    </row>
    <row r="5" spans="1:6" x14ac:dyDescent="0.25">
      <c r="A5" t="s">
        <v>5</v>
      </c>
      <c r="B5" s="3"/>
      <c r="C5" t="s">
        <v>205</v>
      </c>
      <c r="D5" t="s">
        <v>206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39</v>
      </c>
      <c r="B9" t="s">
        <v>50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Q61"/>
  <sheetViews>
    <sheetView tabSelected="1" topLeftCell="G1" zoomScaleNormal="100" workbookViewId="0">
      <pane ySplit="1" topLeftCell="A20" activePane="bottomLeft" state="frozen"/>
      <selection pane="bottomLeft" activeCell="I25" sqref="I25"/>
    </sheetView>
  </sheetViews>
  <sheetFormatPr defaultColWidth="11.42578125" defaultRowHeight="15" x14ac:dyDescent="0.25"/>
  <cols>
    <col min="1" max="1" width="12.42578125" style="11" bestFit="1" customWidth="1"/>
    <col min="2" max="2" width="12.28515625" style="11" bestFit="1" customWidth="1"/>
    <col min="3" max="3" width="26" style="11" customWidth="1"/>
    <col min="4" max="4" width="25" style="12" bestFit="1" customWidth="1"/>
    <col min="5" max="5" width="15.85546875" style="11" bestFit="1" customWidth="1"/>
    <col min="6" max="6" width="15.7109375" style="11" bestFit="1" customWidth="1"/>
    <col min="7" max="7" width="46.28515625" style="14" customWidth="1"/>
    <col min="8" max="8" width="41" style="11" customWidth="1"/>
    <col min="9" max="9" width="29.85546875" style="11" customWidth="1"/>
    <col min="10" max="10" width="14.28515625" style="11" customWidth="1"/>
    <col min="11" max="11" width="33.85546875" style="11" bestFit="1" customWidth="1"/>
    <col min="12" max="12" width="20.85546875" style="11" bestFit="1" customWidth="1"/>
    <col min="13" max="13" width="37.42578125" style="11" bestFit="1" customWidth="1"/>
    <col min="14" max="14" width="30.28515625" style="11" bestFit="1" customWidth="1"/>
    <col min="15" max="15" width="23.42578125" style="11" bestFit="1" customWidth="1"/>
    <col min="16" max="16" width="19.5703125" style="11" bestFit="1" customWidth="1"/>
    <col min="17" max="17" width="18.140625" style="11" bestFit="1" customWidth="1"/>
    <col min="18" max="16384" width="11.42578125" style="11"/>
  </cols>
  <sheetData>
    <row r="1" spans="1:17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13" t="s">
        <v>33</v>
      </c>
      <c r="H1" s="2" t="s">
        <v>11</v>
      </c>
      <c r="I1" s="2" t="s">
        <v>22</v>
      </c>
      <c r="J1" s="2" t="s">
        <v>42</v>
      </c>
      <c r="K1" s="2" t="s">
        <v>46</v>
      </c>
      <c r="L1" s="2" t="s">
        <v>47</v>
      </c>
      <c r="M1" s="2" t="s">
        <v>43</v>
      </c>
      <c r="N1" s="2" t="s">
        <v>44</v>
      </c>
      <c r="O1" s="2" t="s">
        <v>38</v>
      </c>
      <c r="P1" s="2" t="s">
        <v>63</v>
      </c>
      <c r="Q1" s="4" t="s">
        <v>169</v>
      </c>
    </row>
    <row r="2" spans="1:17" customFormat="1" x14ac:dyDescent="0.25">
      <c r="B2" t="s">
        <v>40</v>
      </c>
    </row>
    <row r="3" spans="1:17" customFormat="1" x14ac:dyDescent="0.25">
      <c r="D3" t="s">
        <v>166</v>
      </c>
      <c r="G3" t="s">
        <v>217</v>
      </c>
      <c r="H3" t="s">
        <v>207</v>
      </c>
    </row>
    <row r="4" spans="1:17" customFormat="1" x14ac:dyDescent="0.25">
      <c r="D4" t="s">
        <v>166</v>
      </c>
      <c r="G4" t="s">
        <v>218</v>
      </c>
      <c r="H4" t="s">
        <v>208</v>
      </c>
    </row>
    <row r="5" spans="1:17" customFormat="1" x14ac:dyDescent="0.25">
      <c r="B5" t="s">
        <v>78</v>
      </c>
      <c r="C5" t="s">
        <v>167</v>
      </c>
    </row>
    <row r="6" spans="1:17" customFormat="1" x14ac:dyDescent="0.25">
      <c r="D6" t="s">
        <v>166</v>
      </c>
      <c r="G6" t="s">
        <v>225</v>
      </c>
      <c r="H6" t="s">
        <v>209</v>
      </c>
    </row>
    <row r="7" spans="1:17" customFormat="1" x14ac:dyDescent="0.25">
      <c r="B7" t="s">
        <v>168</v>
      </c>
    </row>
    <row r="8" spans="1:17" customFormat="1" x14ac:dyDescent="0.25">
      <c r="D8" t="s">
        <v>166</v>
      </c>
      <c r="G8" t="s">
        <v>226</v>
      </c>
      <c r="H8" t="s">
        <v>210</v>
      </c>
    </row>
    <row r="9" spans="1:17" customFormat="1" x14ac:dyDescent="0.25">
      <c r="B9" t="s">
        <v>92</v>
      </c>
    </row>
    <row r="10" spans="1:17" customFormat="1" x14ac:dyDescent="0.25">
      <c r="D10" t="s">
        <v>166</v>
      </c>
      <c r="G10" t="s">
        <v>219</v>
      </c>
      <c r="H10" t="s">
        <v>211</v>
      </c>
    </row>
    <row r="11" spans="1:17" customFormat="1" x14ac:dyDescent="0.25">
      <c r="D11" t="s">
        <v>166</v>
      </c>
      <c r="G11" t="s">
        <v>220</v>
      </c>
      <c r="H11" t="s">
        <v>212</v>
      </c>
    </row>
    <row r="12" spans="1:17" customFormat="1" x14ac:dyDescent="0.25">
      <c r="D12" t="s">
        <v>166</v>
      </c>
      <c r="G12" t="s">
        <v>221</v>
      </c>
      <c r="H12" t="s">
        <v>213</v>
      </c>
    </row>
    <row r="13" spans="1:17" customFormat="1" x14ac:dyDescent="0.25">
      <c r="D13" t="s">
        <v>166</v>
      </c>
      <c r="G13" t="s">
        <v>222</v>
      </c>
      <c r="H13" t="s">
        <v>214</v>
      </c>
    </row>
    <row r="14" spans="1:17" customFormat="1" x14ac:dyDescent="0.25">
      <c r="B14" t="s">
        <v>78</v>
      </c>
      <c r="C14" t="s">
        <v>170</v>
      </c>
    </row>
    <row r="15" spans="1:17" customFormat="1" x14ac:dyDescent="0.25">
      <c r="D15" t="s">
        <v>166</v>
      </c>
      <c r="G15" t="s">
        <v>223</v>
      </c>
      <c r="H15" t="s">
        <v>215</v>
      </c>
    </row>
    <row r="16" spans="1:17" customFormat="1" x14ac:dyDescent="0.25">
      <c r="B16" t="s">
        <v>168</v>
      </c>
    </row>
    <row r="17" spans="2:10" s="3" customFormat="1" x14ac:dyDescent="0.25">
      <c r="D17" t="s">
        <v>166</v>
      </c>
      <c r="E17"/>
      <c r="F17"/>
      <c r="G17" t="s">
        <v>224</v>
      </c>
      <c r="H17" t="s">
        <v>216</v>
      </c>
    </row>
    <row r="18" spans="2:10" s="3" customFormat="1" x14ac:dyDescent="0.25">
      <c r="B18" s="3" t="s">
        <v>92</v>
      </c>
    </row>
    <row r="19" spans="2:10" s="16" customFormat="1" x14ac:dyDescent="0.25">
      <c r="B19" s="16" t="s">
        <v>41</v>
      </c>
      <c r="G19" s="17"/>
    </row>
    <row r="20" spans="2:10" customFormat="1" x14ac:dyDescent="0.25">
      <c r="B20" t="s">
        <v>40</v>
      </c>
    </row>
    <row r="21" spans="2:10" customFormat="1" x14ac:dyDescent="0.25">
      <c r="D21" t="s">
        <v>30</v>
      </c>
      <c r="F21" t="s">
        <v>174</v>
      </c>
      <c r="G21" t="s">
        <v>171</v>
      </c>
      <c r="H21" t="s">
        <v>172</v>
      </c>
    </row>
    <row r="22" spans="2:10" customFormat="1" x14ac:dyDescent="0.25">
      <c r="D22" t="s">
        <v>45</v>
      </c>
      <c r="E22" t="s">
        <v>140</v>
      </c>
      <c r="F22" t="s">
        <v>65</v>
      </c>
      <c r="G22" t="s">
        <v>140</v>
      </c>
      <c r="H22" t="s">
        <v>173</v>
      </c>
    </row>
    <row r="23" spans="2:10" customFormat="1" x14ac:dyDescent="0.25">
      <c r="B23" t="s">
        <v>41</v>
      </c>
    </row>
    <row r="24" spans="2:10" s="3" customFormat="1" x14ac:dyDescent="0.25">
      <c r="B24" s="3" t="s">
        <v>40</v>
      </c>
    </row>
    <row r="25" spans="2:10" s="3" customFormat="1" x14ac:dyDescent="0.25">
      <c r="D25" s="3" t="s">
        <v>37</v>
      </c>
      <c r="E25" s="3" t="s">
        <v>79</v>
      </c>
      <c r="F25" s="3" t="s">
        <v>53</v>
      </c>
      <c r="G25" s="3" t="s">
        <v>93</v>
      </c>
      <c r="H25" s="3" t="s">
        <v>94</v>
      </c>
      <c r="J25" s="3" t="s">
        <v>227</v>
      </c>
    </row>
    <row r="26" spans="2:10" customFormat="1" x14ac:dyDescent="0.25">
      <c r="B26" t="s">
        <v>78</v>
      </c>
      <c r="C26" t="s">
        <v>95</v>
      </c>
    </row>
    <row r="27" spans="2:10" customFormat="1" x14ac:dyDescent="0.25">
      <c r="D27" t="s">
        <v>30</v>
      </c>
      <c r="F27" t="s">
        <v>54</v>
      </c>
      <c r="G27" t="s">
        <v>96</v>
      </c>
      <c r="H27" t="s">
        <v>97</v>
      </c>
    </row>
    <row r="28" spans="2:10" customFormat="1" x14ac:dyDescent="0.25">
      <c r="D28" t="s">
        <v>98</v>
      </c>
      <c r="E28" t="s">
        <v>99</v>
      </c>
      <c r="F28" t="s">
        <v>100</v>
      </c>
    </row>
    <row r="29" spans="2:10" customFormat="1" x14ac:dyDescent="0.25">
      <c r="B29" t="s">
        <v>78</v>
      </c>
      <c r="C29" t="s">
        <v>101</v>
      </c>
    </row>
    <row r="30" spans="2:10" customFormat="1" x14ac:dyDescent="0.25">
      <c r="D30" t="s">
        <v>70</v>
      </c>
      <c r="F30" t="s">
        <v>54</v>
      </c>
      <c r="I30" t="s">
        <v>102</v>
      </c>
    </row>
    <row r="31" spans="2:10" customFormat="1" x14ac:dyDescent="0.25">
      <c r="B31" t="s">
        <v>92</v>
      </c>
    </row>
    <row r="32" spans="2:10" customFormat="1" x14ac:dyDescent="0.25">
      <c r="B32" t="s">
        <v>78</v>
      </c>
      <c r="C32" t="s">
        <v>103</v>
      </c>
    </row>
    <row r="33" spans="2:10" customFormat="1" x14ac:dyDescent="0.25">
      <c r="D33" t="s">
        <v>48</v>
      </c>
      <c r="F33" t="s">
        <v>55</v>
      </c>
      <c r="G33" t="s">
        <v>104</v>
      </c>
      <c r="H33" t="s">
        <v>105</v>
      </c>
    </row>
    <row r="34" spans="2:10" customFormat="1" x14ac:dyDescent="0.25">
      <c r="B34" t="s">
        <v>92</v>
      </c>
    </row>
    <row r="35" spans="2:10" customFormat="1" x14ac:dyDescent="0.25">
      <c r="B35" t="s">
        <v>92</v>
      </c>
    </row>
    <row r="36" spans="2:10" customFormat="1" x14ac:dyDescent="0.25">
      <c r="B36" t="s">
        <v>78</v>
      </c>
      <c r="C36" t="s">
        <v>106</v>
      </c>
    </row>
    <row r="37" spans="2:10" customFormat="1" x14ac:dyDescent="0.25">
      <c r="D37" t="s">
        <v>48</v>
      </c>
      <c r="F37" t="s">
        <v>66</v>
      </c>
      <c r="G37" t="s">
        <v>107</v>
      </c>
      <c r="H37" t="s">
        <v>108</v>
      </c>
    </row>
    <row r="38" spans="2:10" customFormat="1" x14ac:dyDescent="0.25">
      <c r="B38" t="s">
        <v>92</v>
      </c>
    </row>
    <row r="39" spans="2:10" customFormat="1" x14ac:dyDescent="0.25">
      <c r="B39" t="s">
        <v>41</v>
      </c>
    </row>
    <row r="40" spans="2:10" customFormat="1" x14ac:dyDescent="0.25">
      <c r="B40" t="s">
        <v>78</v>
      </c>
      <c r="C40" t="s">
        <v>165</v>
      </c>
    </row>
    <row r="41" spans="2:10" customFormat="1" x14ac:dyDescent="0.25">
      <c r="B41" t="s">
        <v>40</v>
      </c>
    </row>
    <row r="42" spans="2:10" customFormat="1" x14ac:dyDescent="0.25">
      <c r="D42" t="s">
        <v>37</v>
      </c>
      <c r="E42" t="s">
        <v>71</v>
      </c>
      <c r="F42" t="s">
        <v>67</v>
      </c>
      <c r="G42" t="s">
        <v>109</v>
      </c>
      <c r="H42" t="s">
        <v>110</v>
      </c>
    </row>
    <row r="43" spans="2:10" customFormat="1" x14ac:dyDescent="0.25">
      <c r="B43" t="s">
        <v>41</v>
      </c>
      <c r="J43" s="11"/>
    </row>
    <row r="44" spans="2:10" customFormat="1" x14ac:dyDescent="0.25">
      <c r="B44" t="s">
        <v>40</v>
      </c>
    </row>
    <row r="45" spans="2:10" customFormat="1" x14ac:dyDescent="0.25">
      <c r="D45" t="s">
        <v>37</v>
      </c>
      <c r="E45" t="s">
        <v>111</v>
      </c>
      <c r="F45" t="s">
        <v>56</v>
      </c>
      <c r="G45" t="s">
        <v>112</v>
      </c>
      <c r="H45" t="s">
        <v>163</v>
      </c>
    </row>
    <row r="46" spans="2:10" customFormat="1" x14ac:dyDescent="0.25">
      <c r="B46" t="s">
        <v>78</v>
      </c>
      <c r="C46" t="s">
        <v>113</v>
      </c>
    </row>
    <row r="47" spans="2:10" customFormat="1" x14ac:dyDescent="0.25">
      <c r="D47" t="s">
        <v>37</v>
      </c>
      <c r="E47" t="s">
        <v>114</v>
      </c>
      <c r="F47" t="s">
        <v>115</v>
      </c>
      <c r="G47" t="s">
        <v>116</v>
      </c>
      <c r="H47" t="s">
        <v>117</v>
      </c>
    </row>
    <row r="48" spans="2:10" customFormat="1" x14ac:dyDescent="0.25">
      <c r="B48" t="s">
        <v>92</v>
      </c>
    </row>
    <row r="49" spans="2:17" customFormat="1" x14ac:dyDescent="0.25">
      <c r="B49" t="s">
        <v>41</v>
      </c>
    </row>
    <row r="50" spans="2:17" customFormat="1" x14ac:dyDescent="0.25">
      <c r="B50" t="s">
        <v>92</v>
      </c>
    </row>
    <row r="51" spans="2:17" customFormat="1" x14ac:dyDescent="0.25">
      <c r="B51" t="s">
        <v>40</v>
      </c>
    </row>
    <row r="52" spans="2:17" customFormat="1" x14ac:dyDescent="0.25">
      <c r="D52" t="s">
        <v>166</v>
      </c>
      <c r="G52" t="s">
        <v>228</v>
      </c>
      <c r="H52" t="s">
        <v>229</v>
      </c>
    </row>
    <row r="53" spans="2:17" customFormat="1" x14ac:dyDescent="0.25">
      <c r="B53" t="s">
        <v>78</v>
      </c>
      <c r="C53" t="s">
        <v>118</v>
      </c>
    </row>
    <row r="54" spans="2:17" customFormat="1" x14ac:dyDescent="0.25">
      <c r="D54" t="s">
        <v>119</v>
      </c>
      <c r="E54" t="s">
        <v>120</v>
      </c>
      <c r="F54" t="s">
        <v>68</v>
      </c>
      <c r="Q54" t="b">
        <v>1</v>
      </c>
    </row>
    <row r="55" spans="2:17" customFormat="1" x14ac:dyDescent="0.25">
      <c r="B55" t="s">
        <v>92</v>
      </c>
    </row>
    <row r="56" spans="2:17" customFormat="1" x14ac:dyDescent="0.25">
      <c r="B56" t="s">
        <v>41</v>
      </c>
    </row>
    <row r="57" spans="2:17" customFormat="1" x14ac:dyDescent="0.25"/>
    <row r="58" spans="2:17" customFormat="1" x14ac:dyDescent="0.25"/>
    <row r="59" spans="2:17" customFormat="1" x14ac:dyDescent="0.25"/>
    <row r="60" spans="2:17" customFormat="1" x14ac:dyDescent="0.25"/>
    <row r="61" spans="2:17" customFormat="1" x14ac:dyDescent="0.25">
      <c r="B61" s="11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8"/>
  <sheetViews>
    <sheetView workbookViewId="0">
      <pane ySplit="1" topLeftCell="A4" activePane="bottomLeft" state="frozen"/>
      <selection pane="bottomLeft" activeCell="B27" sqref="B27"/>
    </sheetView>
  </sheetViews>
  <sheetFormatPr defaultColWidth="8.85546875" defaultRowHeight="15" x14ac:dyDescent="0.25"/>
  <cols>
    <col min="1" max="1" width="16.42578125" bestFit="1" customWidth="1"/>
    <col min="2" max="2" width="15.2851562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140</v>
      </c>
      <c r="B2" t="s">
        <v>141</v>
      </c>
      <c r="C2" t="s">
        <v>142</v>
      </c>
      <c r="D2" t="s">
        <v>142</v>
      </c>
    </row>
    <row r="3" spans="1:4" x14ac:dyDescent="0.25">
      <c r="A3" t="s">
        <v>140</v>
      </c>
      <c r="B3" t="s">
        <v>143</v>
      </c>
      <c r="C3" t="s">
        <v>144</v>
      </c>
      <c r="D3" t="s">
        <v>144</v>
      </c>
    </row>
    <row r="4" spans="1:4" x14ac:dyDescent="0.25">
      <c r="A4" t="s">
        <v>140</v>
      </c>
      <c r="B4" t="s">
        <v>145</v>
      </c>
      <c r="C4" t="s">
        <v>146</v>
      </c>
      <c r="D4" t="s">
        <v>146</v>
      </c>
    </row>
    <row r="5" spans="1:4" x14ac:dyDescent="0.25">
      <c r="A5" t="s">
        <v>140</v>
      </c>
      <c r="B5" t="s">
        <v>147</v>
      </c>
      <c r="C5" t="s">
        <v>148</v>
      </c>
      <c r="D5" t="s">
        <v>148</v>
      </c>
    </row>
    <row r="6" spans="1:4" x14ac:dyDescent="0.25">
      <c r="A6" t="s">
        <v>140</v>
      </c>
      <c r="B6" t="s">
        <v>149</v>
      </c>
      <c r="C6" t="s">
        <v>150</v>
      </c>
      <c r="D6" t="s">
        <v>150</v>
      </c>
    </row>
    <row r="7" spans="1:4" x14ac:dyDescent="0.25">
      <c r="A7" t="s">
        <v>140</v>
      </c>
      <c r="B7" t="s">
        <v>151</v>
      </c>
      <c r="C7" t="s">
        <v>152</v>
      </c>
      <c r="D7" t="s">
        <v>152</v>
      </c>
    </row>
    <row r="8" spans="1:4" x14ac:dyDescent="0.25">
      <c r="A8" t="s">
        <v>140</v>
      </c>
      <c r="B8" t="s">
        <v>153</v>
      </c>
      <c r="C8" t="s">
        <v>154</v>
      </c>
      <c r="D8" t="s">
        <v>154</v>
      </c>
    </row>
    <row r="9" spans="1:4" x14ac:dyDescent="0.25">
      <c r="A9" t="s">
        <v>140</v>
      </c>
      <c r="B9" t="s">
        <v>155</v>
      </c>
      <c r="C9" t="s">
        <v>156</v>
      </c>
      <c r="D9" t="s">
        <v>156</v>
      </c>
    </row>
    <row r="10" spans="1:4" x14ac:dyDescent="0.25">
      <c r="A10" t="s">
        <v>140</v>
      </c>
      <c r="B10" t="s">
        <v>157</v>
      </c>
      <c r="C10" t="s">
        <v>158</v>
      </c>
      <c r="D10" t="s">
        <v>158</v>
      </c>
    </row>
    <row r="11" spans="1:4" x14ac:dyDescent="0.25">
      <c r="A11" t="s">
        <v>140</v>
      </c>
      <c r="B11" t="s">
        <v>159</v>
      </c>
      <c r="C11" t="s">
        <v>160</v>
      </c>
      <c r="D11" t="s">
        <v>160</v>
      </c>
    </row>
    <row r="12" spans="1:4" x14ac:dyDescent="0.25">
      <c r="A12" t="s">
        <v>140</v>
      </c>
      <c r="B12" t="s">
        <v>187</v>
      </c>
      <c r="C12" t="s">
        <v>188</v>
      </c>
      <c r="D12" t="s">
        <v>188</v>
      </c>
    </row>
    <row r="13" spans="1:4" x14ac:dyDescent="0.25">
      <c r="A13" t="s">
        <v>140</v>
      </c>
      <c r="B13" t="s">
        <v>189</v>
      </c>
      <c r="C13" t="s">
        <v>190</v>
      </c>
      <c r="D13" t="s">
        <v>190</v>
      </c>
    </row>
    <row r="14" spans="1:4" x14ac:dyDescent="0.25">
      <c r="A14" t="s">
        <v>140</v>
      </c>
      <c r="B14" t="s">
        <v>191</v>
      </c>
      <c r="C14" t="s">
        <v>192</v>
      </c>
      <c r="D14" t="s">
        <v>192</v>
      </c>
    </row>
    <row r="15" spans="1:4" x14ac:dyDescent="0.25">
      <c r="A15" t="s">
        <v>140</v>
      </c>
      <c r="B15" t="s">
        <v>193</v>
      </c>
      <c r="C15" t="s">
        <v>194</v>
      </c>
      <c r="D15" t="s">
        <v>194</v>
      </c>
    </row>
    <row r="16" spans="1:4" x14ac:dyDescent="0.25">
      <c r="A16" t="s">
        <v>140</v>
      </c>
      <c r="B16" t="s">
        <v>195</v>
      </c>
      <c r="C16" t="s">
        <v>196</v>
      </c>
      <c r="D16" t="s">
        <v>196</v>
      </c>
    </row>
    <row r="17" spans="1:4" x14ac:dyDescent="0.25">
      <c r="A17" t="s">
        <v>140</v>
      </c>
      <c r="B17" t="s">
        <v>197</v>
      </c>
      <c r="C17" t="s">
        <v>198</v>
      </c>
      <c r="D17" t="s">
        <v>198</v>
      </c>
    </row>
    <row r="18" spans="1:4" x14ac:dyDescent="0.25">
      <c r="A18" t="s">
        <v>140</v>
      </c>
      <c r="B18" t="s">
        <v>199</v>
      </c>
      <c r="C18" t="s">
        <v>200</v>
      </c>
      <c r="D18" t="s">
        <v>200</v>
      </c>
    </row>
    <row r="19" spans="1:4" x14ac:dyDescent="0.25">
      <c r="A19" t="s">
        <v>140</v>
      </c>
      <c r="B19" t="s">
        <v>201</v>
      </c>
      <c r="C19" t="s">
        <v>202</v>
      </c>
      <c r="D19" t="s">
        <v>202</v>
      </c>
    </row>
    <row r="20" spans="1:4" x14ac:dyDescent="0.25">
      <c r="C20"/>
      <c r="D20"/>
    </row>
    <row r="21" spans="1:4" x14ac:dyDescent="0.25">
      <c r="A21" t="s">
        <v>79</v>
      </c>
      <c r="B21" t="str">
        <f>"1"</f>
        <v>1</v>
      </c>
      <c r="C21" t="s">
        <v>203</v>
      </c>
      <c r="D21" t="s">
        <v>204</v>
      </c>
    </row>
    <row r="22" spans="1:4" x14ac:dyDescent="0.25">
      <c r="A22" t="s">
        <v>79</v>
      </c>
      <c r="B22" t="str">
        <f>"2"</f>
        <v>2</v>
      </c>
      <c r="C22" t="s">
        <v>80</v>
      </c>
      <c r="D22" t="s">
        <v>81</v>
      </c>
    </row>
    <row r="23" spans="1:4" x14ac:dyDescent="0.25">
      <c r="A23" t="s">
        <v>79</v>
      </c>
      <c r="B23" t="str">
        <f>"3"</f>
        <v>3</v>
      </c>
      <c r="C23" t="s">
        <v>82</v>
      </c>
      <c r="D23" t="s">
        <v>83</v>
      </c>
    </row>
    <row r="24" spans="1:4" x14ac:dyDescent="0.25">
      <c r="A24" t="s">
        <v>79</v>
      </c>
      <c r="B24" t="str">
        <f>"4"</f>
        <v>4</v>
      </c>
      <c r="C24" t="s">
        <v>84</v>
      </c>
      <c r="D24" t="s">
        <v>85</v>
      </c>
    </row>
    <row r="25" spans="1:4" x14ac:dyDescent="0.25">
      <c r="A25" t="s">
        <v>79</v>
      </c>
      <c r="B25" t="str">
        <f>"5"</f>
        <v>5</v>
      </c>
      <c r="C25" t="s">
        <v>86</v>
      </c>
      <c r="D25" t="s">
        <v>87</v>
      </c>
    </row>
    <row r="26" spans="1:4" x14ac:dyDescent="0.25">
      <c r="A26" t="s">
        <v>79</v>
      </c>
      <c r="B26" t="str">
        <f>"6"</f>
        <v>6</v>
      </c>
      <c r="C26" t="s">
        <v>88</v>
      </c>
      <c r="D26" t="s">
        <v>89</v>
      </c>
    </row>
    <row r="27" spans="1:4" x14ac:dyDescent="0.25">
      <c r="A27" t="s">
        <v>79</v>
      </c>
      <c r="B27" t="str">
        <f>"8"</f>
        <v>8</v>
      </c>
      <c r="C27" t="s">
        <v>90</v>
      </c>
      <c r="D27" t="s">
        <v>91</v>
      </c>
    </row>
    <row r="28" spans="1:4" x14ac:dyDescent="0.25">
      <c r="B28" s="7"/>
    </row>
    <row r="29" spans="1:4" x14ac:dyDescent="0.25">
      <c r="A29" t="s">
        <v>99</v>
      </c>
      <c r="B29" t="str">
        <f>"D:NS,M:NS,Y:NS"</f>
        <v>D:NS,M:NS,Y:NS</v>
      </c>
      <c r="C29" t="s">
        <v>161</v>
      </c>
      <c r="D29" t="s">
        <v>162</v>
      </c>
    </row>
    <row r="31" spans="1:4" x14ac:dyDescent="0.25">
      <c r="A31" t="s">
        <v>71</v>
      </c>
      <c r="B31" t="str">
        <f>"1"</f>
        <v>1</v>
      </c>
      <c r="C31" t="s">
        <v>72</v>
      </c>
      <c r="D31" t="s">
        <v>73</v>
      </c>
    </row>
    <row r="32" spans="1:4" x14ac:dyDescent="0.25">
      <c r="A32" t="s">
        <v>71</v>
      </c>
      <c r="B32" t="str">
        <f>"2"</f>
        <v>2</v>
      </c>
      <c r="C32" t="s">
        <v>74</v>
      </c>
      <c r="D32" t="s">
        <v>75</v>
      </c>
    </row>
    <row r="33" spans="1:4" x14ac:dyDescent="0.25">
      <c r="A33" t="s">
        <v>71</v>
      </c>
      <c r="B33" t="str">
        <f>"3"</f>
        <v>3</v>
      </c>
      <c r="C33" t="s">
        <v>76</v>
      </c>
      <c r="D33" t="s">
        <v>77</v>
      </c>
    </row>
    <row r="35" spans="1:4" x14ac:dyDescent="0.25">
      <c r="A35" t="s">
        <v>111</v>
      </c>
      <c r="B35" t="str">
        <f>"1"</f>
        <v>1</v>
      </c>
      <c r="C35" t="s">
        <v>72</v>
      </c>
      <c r="D35" t="s">
        <v>73</v>
      </c>
    </row>
    <row r="36" spans="1:4" x14ac:dyDescent="0.25">
      <c r="A36" t="s">
        <v>111</v>
      </c>
      <c r="B36" t="str">
        <f>"2"</f>
        <v>2</v>
      </c>
      <c r="C36" t="s">
        <v>136</v>
      </c>
      <c r="D36" t="s">
        <v>137</v>
      </c>
    </row>
    <row r="37" spans="1:4" x14ac:dyDescent="0.25">
      <c r="A37" t="s">
        <v>111</v>
      </c>
      <c r="B37" t="str">
        <f>"3"</f>
        <v>3</v>
      </c>
      <c r="C37" t="s">
        <v>138</v>
      </c>
      <c r="D37" t="s">
        <v>139</v>
      </c>
    </row>
    <row r="39" spans="1:4" x14ac:dyDescent="0.25">
      <c r="C39"/>
      <c r="D39"/>
    </row>
    <row r="40" spans="1:4" x14ac:dyDescent="0.25">
      <c r="C40"/>
      <c r="D40"/>
    </row>
    <row r="41" spans="1:4" x14ac:dyDescent="0.25">
      <c r="C41"/>
      <c r="D41"/>
    </row>
    <row r="42" spans="1:4" x14ac:dyDescent="0.25">
      <c r="C42"/>
      <c r="D42"/>
    </row>
    <row r="43" spans="1:4" x14ac:dyDescent="0.25">
      <c r="C43"/>
      <c r="D43"/>
    </row>
    <row r="47" spans="1:4" x14ac:dyDescent="0.25">
      <c r="C47"/>
      <c r="D47"/>
    </row>
    <row r="48" spans="1:4" x14ac:dyDescent="0.25">
      <c r="C48"/>
      <c r="D4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EDEB-35D0-4BA2-8B9E-C05422E5FB47}">
  <dimension ref="A1:I3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3.28515625" bestFit="1" customWidth="1"/>
    <col min="2" max="2" width="12.140625" bestFit="1" customWidth="1"/>
    <col min="3" max="3" width="14.7109375" bestFit="1" customWidth="1"/>
    <col min="4" max="4" width="15" bestFit="1" customWidth="1"/>
    <col min="5" max="5" width="9.7109375" bestFit="1" customWidth="1"/>
    <col min="6" max="6" width="20.7109375" bestFit="1" customWidth="1"/>
    <col min="7" max="7" width="36.7109375" bestFit="1" customWidth="1"/>
    <col min="8" max="8" width="37.42578125" bestFit="1" customWidth="1"/>
    <col min="9" max="9" width="10.42578125" bestFit="1" customWidth="1"/>
  </cols>
  <sheetData>
    <row r="1" spans="1:9" s="4" customFormat="1" x14ac:dyDescent="0.25">
      <c r="A1" s="4" t="s">
        <v>121</v>
      </c>
      <c r="B1" s="4" t="s">
        <v>122</v>
      </c>
      <c r="C1" s="15" t="s">
        <v>123</v>
      </c>
      <c r="D1" s="15" t="s">
        <v>124</v>
      </c>
      <c r="E1" s="15" t="s">
        <v>125</v>
      </c>
      <c r="F1" s="15" t="s">
        <v>126</v>
      </c>
      <c r="G1" s="15" t="s">
        <v>127</v>
      </c>
      <c r="H1" s="4" t="s">
        <v>128</v>
      </c>
      <c r="I1" s="4" t="s">
        <v>129</v>
      </c>
    </row>
    <row r="2" spans="1:9" x14ac:dyDescent="0.25">
      <c r="A2" t="s">
        <v>114</v>
      </c>
      <c r="B2" t="s">
        <v>130</v>
      </c>
      <c r="C2" t="s">
        <v>164</v>
      </c>
      <c r="D2" t="s">
        <v>164</v>
      </c>
      <c r="E2" t="s">
        <v>131</v>
      </c>
      <c r="F2" t="s">
        <v>132</v>
      </c>
      <c r="G2" t="s">
        <v>133</v>
      </c>
      <c r="H2" t="s">
        <v>133</v>
      </c>
    </row>
    <row r="3" spans="1:9" x14ac:dyDescent="0.25">
      <c r="A3" t="s">
        <v>120</v>
      </c>
      <c r="B3" t="s">
        <v>130</v>
      </c>
      <c r="C3" t="s">
        <v>164</v>
      </c>
      <c r="D3" t="s">
        <v>164</v>
      </c>
      <c r="E3" t="s">
        <v>134</v>
      </c>
      <c r="F3" t="s">
        <v>135</v>
      </c>
      <c r="G3" t="s">
        <v>133</v>
      </c>
      <c r="H3" t="s">
        <v>133</v>
      </c>
      <c r="I3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pane ySplit="1" topLeftCell="A2" activePane="bottomLeft" state="frozen"/>
      <selection pane="bottomLeft" activeCell="B9" sqref="B9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0" t="s">
        <v>175</v>
      </c>
      <c r="B2" s="10" t="s">
        <v>176</v>
      </c>
    </row>
    <row r="3" spans="1:2" x14ac:dyDescent="0.25">
      <c r="A3" s="10" t="s">
        <v>177</v>
      </c>
      <c r="B3" s="10" t="s">
        <v>178</v>
      </c>
    </row>
    <row r="4" spans="1:2" x14ac:dyDescent="0.25">
      <c r="A4" s="10"/>
      <c r="B4" s="10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D8" sqref="D8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  <row r="3" spans="1:4" x14ac:dyDescent="0.25">
      <c r="A3" t="s">
        <v>119</v>
      </c>
      <c r="B3" t="s">
        <v>29</v>
      </c>
      <c r="C3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0"/>
  <sheetViews>
    <sheetView zoomScaleNormal="100" workbookViewId="0">
      <pane ySplit="1" topLeftCell="A2" activePane="bottomLeft" state="frozen"/>
      <selection pane="bottomLeft" activeCell="A4" sqref="A4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4" x14ac:dyDescent="0.25">
      <c r="A2" t="s">
        <v>57</v>
      </c>
      <c r="B2" t="s">
        <v>49</v>
      </c>
      <c r="C2" t="b">
        <v>0</v>
      </c>
      <c r="D2"/>
    </row>
    <row r="3" spans="1:4" x14ac:dyDescent="0.25">
      <c r="A3" t="s">
        <v>51</v>
      </c>
      <c r="B3" t="s">
        <v>49</v>
      </c>
      <c r="C3" t="b">
        <v>0</v>
      </c>
      <c r="D3"/>
    </row>
    <row r="4" spans="1:4" x14ac:dyDescent="0.25">
      <c r="A4" t="s">
        <v>58</v>
      </c>
      <c r="B4" t="s">
        <v>48</v>
      </c>
      <c r="C4" t="b">
        <v>0</v>
      </c>
      <c r="D4"/>
    </row>
    <row r="5" spans="1:4" x14ac:dyDescent="0.25">
      <c r="A5" t="s">
        <v>52</v>
      </c>
      <c r="B5" t="s">
        <v>49</v>
      </c>
      <c r="C5" t="b">
        <v>0</v>
      </c>
      <c r="D5"/>
    </row>
    <row r="6" spans="1:4" x14ac:dyDescent="0.25">
      <c r="A6" t="s">
        <v>59</v>
      </c>
      <c r="B6" t="s">
        <v>49</v>
      </c>
      <c r="C6" t="b">
        <v>0</v>
      </c>
      <c r="D6"/>
    </row>
    <row r="7" spans="1:4" x14ac:dyDescent="0.25">
      <c r="A7" t="s">
        <v>60</v>
      </c>
      <c r="B7" t="s">
        <v>49</v>
      </c>
      <c r="C7" t="b">
        <v>0</v>
      </c>
      <c r="D7"/>
    </row>
    <row r="8" spans="1:4" x14ac:dyDescent="0.25">
      <c r="A8" t="s">
        <v>184</v>
      </c>
      <c r="B8" t="s">
        <v>48</v>
      </c>
      <c r="C8" t="b">
        <v>0</v>
      </c>
    </row>
    <row r="9" spans="1:4" x14ac:dyDescent="0.25">
      <c r="A9" t="s">
        <v>179</v>
      </c>
      <c r="B9" t="s">
        <v>48</v>
      </c>
      <c r="C9" t="b">
        <v>0</v>
      </c>
    </row>
    <row r="10" spans="1:4" x14ac:dyDescent="0.25">
      <c r="A10" t="s">
        <v>50</v>
      </c>
      <c r="B10" s="3" t="s">
        <v>48</v>
      </c>
      <c r="C10" t="b">
        <v>0</v>
      </c>
      <c r="D10"/>
    </row>
    <row r="11" spans="1:4" x14ac:dyDescent="0.25">
      <c r="A11" t="s">
        <v>182</v>
      </c>
      <c r="B11" s="3" t="s">
        <v>48</v>
      </c>
      <c r="C11" t="b">
        <v>0</v>
      </c>
      <c r="D11"/>
    </row>
    <row r="12" spans="1:4" x14ac:dyDescent="0.25">
      <c r="A12" s="3" t="s">
        <v>185</v>
      </c>
      <c r="B12" s="3" t="s">
        <v>49</v>
      </c>
      <c r="C12" t="b">
        <v>0</v>
      </c>
    </row>
    <row r="13" spans="1:4" x14ac:dyDescent="0.25">
      <c r="A13" s="3" t="s">
        <v>186</v>
      </c>
      <c r="B13" s="3" t="s">
        <v>30</v>
      </c>
      <c r="C13" t="b">
        <v>0</v>
      </c>
    </row>
    <row r="14" spans="1:4" x14ac:dyDescent="0.25">
      <c r="A14" t="s">
        <v>180</v>
      </c>
      <c r="B14" s="3" t="s">
        <v>48</v>
      </c>
      <c r="C14" t="b">
        <v>0</v>
      </c>
      <c r="D14"/>
    </row>
    <row r="15" spans="1:4" x14ac:dyDescent="0.25">
      <c r="A15" t="s">
        <v>62</v>
      </c>
      <c r="B15" s="3" t="s">
        <v>48</v>
      </c>
      <c r="C15" t="b">
        <v>0</v>
      </c>
    </row>
    <row r="16" spans="1:4" x14ac:dyDescent="0.25">
      <c r="A16" t="s">
        <v>181</v>
      </c>
      <c r="B16" s="3" t="s">
        <v>48</v>
      </c>
      <c r="C16" t="b">
        <v>0</v>
      </c>
    </row>
    <row r="17" spans="1:4" x14ac:dyDescent="0.25">
      <c r="A17" t="s">
        <v>183</v>
      </c>
      <c r="B17" s="3" t="s">
        <v>48</v>
      </c>
      <c r="C17" t="b">
        <v>0</v>
      </c>
      <c r="D17"/>
    </row>
    <row r="18" spans="1:4" x14ac:dyDescent="0.25">
      <c r="A18" t="s">
        <v>61</v>
      </c>
      <c r="B18" s="3" t="s">
        <v>30</v>
      </c>
      <c r="C18" t="b">
        <v>0</v>
      </c>
    </row>
    <row r="19" spans="1:4" x14ac:dyDescent="0.25">
      <c r="A19" t="s">
        <v>64</v>
      </c>
      <c r="B19" s="3" t="s">
        <v>49</v>
      </c>
      <c r="C19" t="b">
        <v>0</v>
      </c>
    </row>
    <row r="20" spans="1:4" x14ac:dyDescent="0.25">
      <c r="C20"/>
    </row>
    <row r="21" spans="1:4" x14ac:dyDescent="0.25">
      <c r="A21" s="3" t="s">
        <v>174</v>
      </c>
      <c r="B21" s="3" t="s">
        <v>30</v>
      </c>
      <c r="C21" t="b">
        <v>0</v>
      </c>
    </row>
    <row r="22" spans="1:4" x14ac:dyDescent="0.25">
      <c r="A22" t="s">
        <v>65</v>
      </c>
      <c r="B22" s="3" t="s">
        <v>45</v>
      </c>
      <c r="C22" t="b">
        <v>0</v>
      </c>
    </row>
    <row r="23" spans="1:4" x14ac:dyDescent="0.25">
      <c r="A23"/>
      <c r="B23"/>
      <c r="C23"/>
    </row>
    <row r="24" spans="1:4" x14ac:dyDescent="0.25">
      <c r="A24" s="3" t="s">
        <v>53</v>
      </c>
      <c r="B24" t="s">
        <v>37</v>
      </c>
      <c r="C24" t="b">
        <v>0</v>
      </c>
    </row>
    <row r="25" spans="1:4" x14ac:dyDescent="0.25">
      <c r="A25" t="s">
        <v>54</v>
      </c>
      <c r="B25" t="s">
        <v>30</v>
      </c>
      <c r="C25" t="b">
        <v>0</v>
      </c>
    </row>
    <row r="26" spans="1:4" x14ac:dyDescent="0.25">
      <c r="A26" t="s">
        <v>100</v>
      </c>
      <c r="B26" t="s">
        <v>98</v>
      </c>
      <c r="C26" t="b">
        <v>1</v>
      </c>
      <c r="D26"/>
    </row>
    <row r="27" spans="1:4" x14ac:dyDescent="0.25">
      <c r="A27" t="s">
        <v>55</v>
      </c>
      <c r="B27" t="s">
        <v>48</v>
      </c>
      <c r="C27" t="b">
        <v>0</v>
      </c>
      <c r="D27"/>
    </row>
    <row r="28" spans="1:4" x14ac:dyDescent="0.25">
      <c r="A28" t="s">
        <v>66</v>
      </c>
      <c r="B28" t="s">
        <v>48</v>
      </c>
      <c r="C28" t="b">
        <v>0</v>
      </c>
    </row>
    <row r="29" spans="1:4" x14ac:dyDescent="0.25">
      <c r="A29" t="s">
        <v>67</v>
      </c>
      <c r="B29" t="s">
        <v>37</v>
      </c>
      <c r="C29" t="b">
        <v>0</v>
      </c>
    </row>
    <row r="30" spans="1:4" x14ac:dyDescent="0.25">
      <c r="A30" t="s">
        <v>56</v>
      </c>
      <c r="B30" t="s">
        <v>37</v>
      </c>
      <c r="C30" t="b">
        <v>0</v>
      </c>
      <c r="D30"/>
    </row>
    <row r="31" spans="1:4" x14ac:dyDescent="0.25">
      <c r="A31" t="s">
        <v>115</v>
      </c>
      <c r="B31" t="s">
        <v>48</v>
      </c>
      <c r="C31" t="b">
        <v>1</v>
      </c>
      <c r="D31"/>
    </row>
    <row r="32" spans="1:4" x14ac:dyDescent="0.25">
      <c r="A32" t="s">
        <v>68</v>
      </c>
      <c r="B32" t="s">
        <v>48</v>
      </c>
      <c r="C32" t="b">
        <v>0</v>
      </c>
    </row>
    <row r="33" spans="1:4" x14ac:dyDescent="0.25">
      <c r="A33"/>
      <c r="B33"/>
      <c r="C33"/>
      <c r="D33"/>
    </row>
    <row r="34" spans="1:4" x14ac:dyDescent="0.25">
      <c r="A34"/>
      <c r="B34"/>
      <c r="C34"/>
    </row>
    <row r="35" spans="1:4" x14ac:dyDescent="0.25">
      <c r="A35"/>
      <c r="B35"/>
      <c r="C35"/>
    </row>
    <row r="36" spans="1:4" x14ac:dyDescent="0.25">
      <c r="A36"/>
      <c r="B36"/>
      <c r="C36"/>
    </row>
    <row r="37" spans="1:4" x14ac:dyDescent="0.25">
      <c r="A37"/>
      <c r="B37"/>
      <c r="C37"/>
    </row>
    <row r="38" spans="1:4" x14ac:dyDescent="0.25">
      <c r="A38"/>
      <c r="B38"/>
      <c r="C38"/>
    </row>
    <row r="39" spans="1:4" x14ac:dyDescent="0.25">
      <c r="A39"/>
      <c r="B39"/>
      <c r="C39"/>
    </row>
    <row r="40" spans="1:4" x14ac:dyDescent="0.25">
      <c r="A40"/>
      <c r="B40"/>
      <c r="C40"/>
    </row>
    <row r="41" spans="1:4" x14ac:dyDescent="0.25">
      <c r="A41"/>
      <c r="B41"/>
      <c r="C41"/>
    </row>
    <row r="42" spans="1:4" x14ac:dyDescent="0.25">
      <c r="A42"/>
      <c r="B42"/>
      <c r="C42"/>
    </row>
    <row r="43" spans="1:4" x14ac:dyDescent="0.25">
      <c r="A43"/>
      <c r="B43"/>
      <c r="C43"/>
    </row>
    <row r="44" spans="1:4" x14ac:dyDescent="0.25">
      <c r="A44"/>
      <c r="B44"/>
      <c r="C44"/>
      <c r="D44"/>
    </row>
    <row r="45" spans="1:4" x14ac:dyDescent="0.25">
      <c r="D45"/>
    </row>
    <row r="46" spans="1:4" x14ac:dyDescent="0.25">
      <c r="D46"/>
    </row>
    <row r="47" spans="1:4" x14ac:dyDescent="0.25">
      <c r="D47"/>
    </row>
    <row r="48" spans="1:4" x14ac:dyDescent="0.25">
      <c r="D48"/>
    </row>
    <row r="49" spans="1:4" x14ac:dyDescent="0.25">
      <c r="D49"/>
    </row>
    <row r="50" spans="1:4" x14ac:dyDescent="0.25">
      <c r="A50"/>
      <c r="B50"/>
      <c r="C50"/>
      <c r="D50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2021-01-28T13:53:17Z</dcterms:modified>
</cp:coreProperties>
</file>