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AF2ED17-3F8F-45C6-AD85-29E1CC621810}" xr6:coauthVersionLast="45" xr6:coauthVersionMax="45" xr10:uidLastSave="{00000000-0000-0000-0000-000000000000}"/>
  <bookViews>
    <workbookView xWindow="-120" yWindow="-120" windowWidth="20730" windowHeight="11160" tabRatio="675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7" i="3" l="1"/>
  <c r="B11" i="3"/>
  <c r="B10" i="3"/>
  <c r="B9" i="3"/>
  <c r="B8" i="3"/>
  <c r="B7" i="3"/>
  <c r="B29" i="3"/>
  <c r="B28" i="3"/>
  <c r="B27" i="3"/>
  <c r="B26" i="3"/>
  <c r="B25" i="3"/>
  <c r="B24" i="3"/>
  <c r="B23" i="3"/>
  <c r="B22" i="3"/>
  <c r="B21" i="3"/>
  <c r="B20" i="3"/>
  <c r="B19" i="3"/>
  <c r="B16" i="3"/>
  <c r="B15" i="3"/>
  <c r="B14" i="3"/>
  <c r="B5" i="3" l="1"/>
  <c r="B4" i="3"/>
  <c r="B3" i="3"/>
  <c r="B2" i="3"/>
</calcChain>
</file>

<file path=xl/sharedStrings.xml><?xml version="1.0" encoding="utf-8"?>
<sst xmlns="http://schemas.openxmlformats.org/spreadsheetml/2006/main" count="301" uniqueCount="135">
  <si>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</si>
  <si>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</si>
  <si>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</si>
  <si>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</si>
  <si>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</si>
  <si>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</si>
  <si>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</si>
  <si>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</si>
  <si>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</si>
  <si>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</si>
  <si>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</si>
  <si>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</si>
  <si>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</si>
  <si>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</si>
  <si>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</si>
  <si>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</si>
  <si>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</si>
  <si>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</si>
  <si>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</si>
  <si>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</si>
  <si>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</si>
  <si>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</si>
  <si>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</si>
  <si>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</si>
  <si>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</si>
  <si>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</si>
  <si>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</si>
  <si>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</si>
  <si>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</si>
  <si>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</si>
  <si>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</si>
  <si>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</si>
  <si>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</si>
  <si>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</si>
  <si>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</si>
  <si>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</si>
  <si>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</si>
  <si>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</si>
  <si>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</si>
  <si>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</si>
  <si>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</si>
  <si>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</si>
  <si>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</si>
  <si>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</si>
  <si>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OPVCOVID: Health center follow-up</t>
  </si>
  <si>
    <t>OPVCOVID: Seguimento do centro de saúde</t>
  </si>
  <si>
    <t>OPVCOVIDHC</t>
  </si>
  <si>
    <t>integer</t>
  </si>
  <si>
    <t>text</t>
  </si>
  <si>
    <t>select_one</t>
  </si>
  <si>
    <t>C_IDENT</t>
  </si>
  <si>
    <t>C_NAME</t>
  </si>
  <si>
    <t>C_DATE</t>
  </si>
  <si>
    <t>C_NUMEST</t>
  </si>
  <si>
    <t>C_IDENTDATE</t>
  </si>
  <si>
    <t>C_CERTEZA</t>
  </si>
  <si>
    <t>C_SYMPTOMS</t>
  </si>
  <si>
    <t>C_TEST</t>
  </si>
  <si>
    <t>C_TEST1Q</t>
  </si>
  <si>
    <t>C_TEST1RES</t>
  </si>
  <si>
    <t>C_TEST2RES</t>
  </si>
  <si>
    <t>C_TEST2Q</t>
  </si>
  <si>
    <t>select_multiple</t>
  </si>
  <si>
    <t xml:space="preserve">text </t>
  </si>
  <si>
    <t>YesNoUM</t>
  </si>
  <si>
    <t xml:space="preserve">Yes </t>
  </si>
  <si>
    <t>Sim</t>
  </si>
  <si>
    <t>No</t>
  </si>
  <si>
    <t>Não</t>
  </si>
  <si>
    <t>Don't know</t>
  </si>
  <si>
    <t>Não sabe</t>
  </si>
  <si>
    <t>Missing information</t>
  </si>
  <si>
    <t>Falta informação</t>
  </si>
  <si>
    <t xml:space="preserve">Data: </t>
  </si>
  <si>
    <t>Reciept</t>
  </si>
  <si>
    <t>Recibo</t>
  </si>
  <si>
    <t>Nome na recibo</t>
  </si>
  <si>
    <t xml:space="preserve">Numest; PC: </t>
  </si>
  <si>
    <t>Identified in the consultation Book?</t>
  </si>
  <si>
    <t>A pessoa foi identificado na livro de consulta?</t>
  </si>
  <si>
    <t>if</t>
  </si>
  <si>
    <t>data('C_IDENT') == '1'</t>
  </si>
  <si>
    <t>end if</t>
  </si>
  <si>
    <t>Data na Livro:</t>
  </si>
  <si>
    <t>Identificacao certo?</t>
  </si>
  <si>
    <t>Quais sintomas?</t>
  </si>
  <si>
    <t>Teste realisado?</t>
  </si>
  <si>
    <t>Qual teste</t>
  </si>
  <si>
    <t>Resultado de teste?</t>
  </si>
  <si>
    <t>data('C_TEST') == '1'</t>
  </si>
  <si>
    <t>Outro teste?</t>
  </si>
  <si>
    <t>C_TEST2</t>
  </si>
  <si>
    <t>Symptoms</t>
  </si>
  <si>
    <t>TestResult</t>
  </si>
  <si>
    <t>Positive</t>
  </si>
  <si>
    <t>Positivo</t>
  </si>
  <si>
    <t>Negative</t>
  </si>
  <si>
    <t>Negativo</t>
  </si>
  <si>
    <t>Don't know yet</t>
  </si>
  <si>
    <t>Ainda não sabe</t>
  </si>
  <si>
    <t>Tosse</t>
  </si>
  <si>
    <t>Febre</t>
  </si>
  <si>
    <t xml:space="preserve">Diarreia </t>
  </si>
  <si>
    <t>Vomito</t>
  </si>
  <si>
    <t>Falta de ar</t>
  </si>
  <si>
    <t>Rinorreia</t>
  </si>
  <si>
    <t>Dor de garganta</t>
  </si>
  <si>
    <t>Convulsao</t>
  </si>
  <si>
    <t>C_SYMPTOUTR</t>
  </si>
  <si>
    <t>C_SYMPTQUAIS</t>
  </si>
  <si>
    <t>xx</t>
  </si>
  <si>
    <t>TestType</t>
  </si>
  <si>
    <t>GE</t>
  </si>
  <si>
    <t>TDR</t>
  </si>
  <si>
    <t>Leuko</t>
  </si>
  <si>
    <t>Hb</t>
  </si>
  <si>
    <t>Not categoric</t>
  </si>
  <si>
    <t>Nao Categorico</t>
  </si>
  <si>
    <t>C_TEST1RESC</t>
  </si>
  <si>
    <t>C_TEST2RESC</t>
  </si>
  <si>
    <t xml:space="preserve">if </t>
  </si>
  <si>
    <t>data('C_TEST1RESC') == '4'</t>
  </si>
  <si>
    <t>Outras sintomas?</t>
  </si>
  <si>
    <t>data('C_SYMPTOUTR')=='1'</t>
  </si>
  <si>
    <t>Which symptoms</t>
  </si>
  <si>
    <t>Other</t>
  </si>
  <si>
    <t>Outro</t>
  </si>
  <si>
    <t>C_TEST2QOUT</t>
  </si>
  <si>
    <t>data('C_TEST1Q') == '8'</t>
  </si>
  <si>
    <t>Qual</t>
  </si>
  <si>
    <t>Qual?</t>
  </si>
  <si>
    <t>c_TEST1QOUT</t>
  </si>
  <si>
    <t>data('C_TEST2') == '1'</t>
  </si>
  <si>
    <t>data('C_TEST2Q') == '8'</t>
  </si>
  <si>
    <t>data('C_TEST2RESC') == '4'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</si>
</sst>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1" fillId="0" borderId="0" xfId="0" applyFont="1" applyFill="1"/>
    <xf numFmtId="0" fontId="0" fillId="0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46</v>
      </c>
    </row>
    <row r="3" spans="1:6" x14ac:dyDescent="0.25">
      <c r="A3" t="s">
        <v>3</v>
      </c>
      <c r="B3">
        <v>270820</v>
      </c>
    </row>
    <row r="4" spans="1:6" x14ac:dyDescent="0.25">
      <c r="A4" t="s">
        <v>4</v>
      </c>
      <c r="B4" t="s">
        <v>46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69"/>
  <sheetViews>
    <sheetView workbookViewId="0">
      <pane ySplit="1" topLeftCell="A46" activePane="bottomLeft" state="frozen"/>
      <selection activeCell="A2" sqref="A2"/>
      <selection pane="bottomLeft" activeCell="F58" sqref="F58"/>
    </sheetView>
  </sheetViews>
  <sheetFormatPr defaultColWidth="8.7109375" defaultRowHeight="15" x14ac:dyDescent="0.25"/>
  <cols>
    <col min="1" max="1" width="12.42578125" style="11" bestFit="1" customWidth="1"/>
    <col min="2" max="2" width="12.85546875" style="11" bestFit="1" customWidth="1"/>
    <col min="3" max="3" width="28.85546875" style="11" customWidth="1"/>
    <col min="4" max="4" width="9.7109375" style="11" customWidth="1"/>
    <col min="5" max="5" width="10.42578125" style="11" bestFit="1" customWidth="1"/>
    <col min="6" max="6" width="13.28515625" style="11" bestFit="1" customWidth="1"/>
    <col min="7" max="7" width="44" style="11" bestFit="1" customWidth="1"/>
    <col min="8" max="8" width="53.140625" style="11" customWidth="1"/>
    <col min="9" max="9" width="13.140625" style="11" bestFit="1" customWidth="1"/>
    <col min="10" max="10" width="12.5703125" style="11" customWidth="1"/>
    <col min="11" max="11" width="37.42578125" style="11" bestFit="1" customWidth="1"/>
    <col min="12" max="12" width="30.28515625" style="11" bestFit="1" customWidth="1"/>
    <col min="13" max="13" width="23.5703125" style="11" bestFit="1" customWidth="1"/>
    <col min="14" max="16384" width="8.7109375" style="11"/>
  </cols>
  <sheetData>
    <row r="1" spans="1:13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41</v>
      </c>
      <c r="K1" s="10" t="s">
        <v>42</v>
      </c>
      <c r="L1" s="10" t="s">
        <v>43</v>
      </c>
      <c r="M1" s="2" t="s">
        <v>38</v>
      </c>
    </row>
    <row r="2" spans="1:13" x14ac:dyDescent="0.25">
      <c r="B2" s="11" t="s">
        <v>39</v>
      </c>
    </row>
    <row r="3" spans="1:13" x14ac:dyDescent="0.25">
      <c r="D3" s="11" t="s">
        <v>37</v>
      </c>
      <c r="G3" s="11" t="s">
        <v>74</v>
      </c>
      <c r="H3" s="11" t="s">
        <v>75</v>
      </c>
    </row>
    <row r="4" spans="1:13" x14ac:dyDescent="0.25">
      <c r="D4" s="11" t="s">
        <v>37</v>
      </c>
      <c r="G4" s="11" t="s">
        <v>73</v>
      </c>
    </row>
    <row r="5" spans="1:13" x14ac:dyDescent="0.25">
      <c r="D5" s="11" t="s">
        <v>30</v>
      </c>
      <c r="F5" s="11" t="s">
        <v>52</v>
      </c>
    </row>
    <row r="6" spans="1:13" x14ac:dyDescent="0.25">
      <c r="D6" s="11" t="s">
        <v>37</v>
      </c>
      <c r="G6" s="11" t="s">
        <v>76</v>
      </c>
      <c r="H6" s="11" t="s">
        <v>76</v>
      </c>
    </row>
    <row r="7" spans="1:13" x14ac:dyDescent="0.25">
      <c r="D7" s="11" t="s">
        <v>48</v>
      </c>
      <c r="F7" s="11" t="s">
        <v>51</v>
      </c>
    </row>
    <row r="8" spans="1:13" x14ac:dyDescent="0.25">
      <c r="D8" s="11" t="s">
        <v>37</v>
      </c>
      <c r="G8" s="11" t="s">
        <v>77</v>
      </c>
      <c r="H8" s="11" t="s">
        <v>77</v>
      </c>
    </row>
    <row r="9" spans="1:13" x14ac:dyDescent="0.25">
      <c r="D9" s="11" t="s">
        <v>47</v>
      </c>
      <c r="F9" s="11" t="s">
        <v>53</v>
      </c>
    </row>
    <row r="10" spans="1:13" x14ac:dyDescent="0.25">
      <c r="D10" s="11" t="s">
        <v>37</v>
      </c>
      <c r="G10" s="11" t="s">
        <v>78</v>
      </c>
      <c r="H10" s="11" t="s">
        <v>79</v>
      </c>
    </row>
    <row r="11" spans="1:13" x14ac:dyDescent="0.25">
      <c r="D11" s="11" t="s">
        <v>49</v>
      </c>
      <c r="E11" s="11" t="s">
        <v>64</v>
      </c>
      <c r="F11" s="11" t="s">
        <v>50</v>
      </c>
    </row>
    <row r="12" spans="1:13" x14ac:dyDescent="0.25">
      <c r="B12" s="11" t="s">
        <v>40</v>
      </c>
    </row>
    <row r="13" spans="1:13" x14ac:dyDescent="0.25">
      <c r="B13" s="11" t="s">
        <v>80</v>
      </c>
      <c r="C13" s="11" t="s">
        <v>81</v>
      </c>
    </row>
    <row r="14" spans="1:13" x14ac:dyDescent="0.25">
      <c r="B14" s="11" t="s">
        <v>39</v>
      </c>
    </row>
    <row r="15" spans="1:13" x14ac:dyDescent="0.25">
      <c r="D15" s="11" t="s">
        <v>37</v>
      </c>
      <c r="G15" s="11" t="s">
        <v>83</v>
      </c>
      <c r="H15" s="11" t="s">
        <v>83</v>
      </c>
    </row>
    <row r="16" spans="1:13" x14ac:dyDescent="0.25">
      <c r="D16" s="11" t="s">
        <v>30</v>
      </c>
      <c r="F16" s="11" t="s">
        <v>54</v>
      </c>
    </row>
    <row r="17" spans="2:8" x14ac:dyDescent="0.25">
      <c r="D17" s="11" t="s">
        <v>37</v>
      </c>
      <c r="G17" s="11" t="s">
        <v>84</v>
      </c>
      <c r="H17" s="11" t="s">
        <v>84</v>
      </c>
    </row>
    <row r="18" spans="2:8" x14ac:dyDescent="0.25">
      <c r="D18" s="11" t="s">
        <v>49</v>
      </c>
      <c r="E18" s="11" t="s">
        <v>64</v>
      </c>
      <c r="F18" s="11" t="s">
        <v>55</v>
      </c>
    </row>
    <row r="19" spans="2:8" x14ac:dyDescent="0.25">
      <c r="B19" s="11" t="s">
        <v>40</v>
      </c>
    </row>
    <row r="20" spans="2:8" x14ac:dyDescent="0.25">
      <c r="B20" s="11" t="s">
        <v>39</v>
      </c>
    </row>
    <row r="21" spans="2:8" x14ac:dyDescent="0.25">
      <c r="D21" s="11" t="s">
        <v>37</v>
      </c>
      <c r="G21" s="11" t="s">
        <v>85</v>
      </c>
      <c r="H21" s="11" t="s">
        <v>85</v>
      </c>
    </row>
    <row r="22" spans="2:8" x14ac:dyDescent="0.25">
      <c r="D22" s="11" t="s">
        <v>62</v>
      </c>
      <c r="E22" s="11" t="s">
        <v>92</v>
      </c>
      <c r="F22" s="11" t="s">
        <v>56</v>
      </c>
    </row>
    <row r="23" spans="2:8" x14ac:dyDescent="0.25">
      <c r="D23" s="11" t="s">
        <v>37</v>
      </c>
      <c r="G23" s="11" t="s">
        <v>122</v>
      </c>
      <c r="H23" s="11" t="s">
        <v>122</v>
      </c>
    </row>
    <row r="24" spans="2:8" x14ac:dyDescent="0.25">
      <c r="D24" s="11" t="s">
        <v>49</v>
      </c>
      <c r="E24" s="11" t="s">
        <v>64</v>
      </c>
      <c r="F24" s="11" t="s">
        <v>108</v>
      </c>
    </row>
    <row r="25" spans="2:8" x14ac:dyDescent="0.25">
      <c r="D25" s="11" t="s">
        <v>37</v>
      </c>
    </row>
    <row r="26" spans="2:8" x14ac:dyDescent="0.25">
      <c r="B26" s="11" t="s">
        <v>120</v>
      </c>
      <c r="C26" s="11" t="s">
        <v>123</v>
      </c>
    </row>
    <row r="27" spans="2:8" x14ac:dyDescent="0.25">
      <c r="D27" s="11" t="s">
        <v>37</v>
      </c>
      <c r="G27" s="11" t="s">
        <v>124</v>
      </c>
      <c r="H27" s="11" t="s">
        <v>85</v>
      </c>
    </row>
    <row r="28" spans="2:8" x14ac:dyDescent="0.25">
      <c r="D28" s="11" t="s">
        <v>63</v>
      </c>
      <c r="F28" s="11" t="s">
        <v>109</v>
      </c>
    </row>
    <row r="29" spans="2:8" x14ac:dyDescent="0.25">
      <c r="B29" s="11" t="s">
        <v>82</v>
      </c>
    </row>
    <row r="30" spans="2:8" x14ac:dyDescent="0.25">
      <c r="B30" s="11" t="s">
        <v>40</v>
      </c>
    </row>
    <row r="31" spans="2:8" x14ac:dyDescent="0.25">
      <c r="B31" s="11" t="s">
        <v>39</v>
      </c>
    </row>
    <row r="32" spans="2:8" x14ac:dyDescent="0.25">
      <c r="D32" s="11" t="s">
        <v>37</v>
      </c>
      <c r="G32" s="11" t="s">
        <v>86</v>
      </c>
      <c r="H32" s="11" t="s">
        <v>86</v>
      </c>
    </row>
    <row r="33" spans="2:8" x14ac:dyDescent="0.25">
      <c r="D33" s="11" t="s">
        <v>49</v>
      </c>
      <c r="E33" s="11" t="s">
        <v>64</v>
      </c>
      <c r="F33" s="11" t="s">
        <v>57</v>
      </c>
    </row>
    <row r="35" spans="2:8" x14ac:dyDescent="0.25">
      <c r="B35" s="11" t="s">
        <v>80</v>
      </c>
      <c r="C35" s="11" t="s">
        <v>89</v>
      </c>
    </row>
    <row r="36" spans="2:8" x14ac:dyDescent="0.25">
      <c r="D36" s="11" t="s">
        <v>37</v>
      </c>
      <c r="G36" s="11" t="s">
        <v>87</v>
      </c>
      <c r="H36" s="11" t="s">
        <v>87</v>
      </c>
    </row>
    <row r="37" spans="2:8" x14ac:dyDescent="0.25">
      <c r="D37" s="11" t="s">
        <v>49</v>
      </c>
      <c r="E37" s="11" t="s">
        <v>111</v>
      </c>
      <c r="F37" s="11" t="s">
        <v>58</v>
      </c>
    </row>
    <row r="38" spans="2:8" x14ac:dyDescent="0.25">
      <c r="B38" s="11" t="s">
        <v>80</v>
      </c>
      <c r="C38" s="11" t="s">
        <v>128</v>
      </c>
    </row>
    <row r="39" spans="2:8" x14ac:dyDescent="0.25">
      <c r="D39" s="11" t="s">
        <v>37</v>
      </c>
      <c r="G39" s="11" t="s">
        <v>129</v>
      </c>
      <c r="H39" s="11" t="s">
        <v>130</v>
      </c>
    </row>
    <row r="40" spans="2:8" x14ac:dyDescent="0.25">
      <c r="D40" s="11" t="s">
        <v>63</v>
      </c>
      <c r="F40" s="11" t="s">
        <v>131</v>
      </c>
    </row>
    <row r="41" spans="2:8" x14ac:dyDescent="0.25">
      <c r="B41" s="11" t="s">
        <v>82</v>
      </c>
    </row>
    <row r="42" spans="2:8" x14ac:dyDescent="0.25">
      <c r="D42" s="11" t="s">
        <v>37</v>
      </c>
      <c r="G42" s="11" t="s">
        <v>88</v>
      </c>
      <c r="H42" s="11" t="s">
        <v>88</v>
      </c>
    </row>
    <row r="43" spans="2:8" x14ac:dyDescent="0.25">
      <c r="D43" s="11" t="s">
        <v>49</v>
      </c>
      <c r="E43" s="11" t="s">
        <v>93</v>
      </c>
      <c r="F43" s="11" t="s">
        <v>118</v>
      </c>
    </row>
    <row r="44" spans="2:8" x14ac:dyDescent="0.25">
      <c r="B44" s="11" t="s">
        <v>120</v>
      </c>
      <c r="C44" s="11" t="s">
        <v>121</v>
      </c>
    </row>
    <row r="45" spans="2:8" x14ac:dyDescent="0.25">
      <c r="D45" s="11" t="s">
        <v>63</v>
      </c>
      <c r="F45" s="11" t="s">
        <v>59</v>
      </c>
    </row>
    <row r="46" spans="2:8" x14ac:dyDescent="0.25">
      <c r="B46" s="11" t="s">
        <v>82</v>
      </c>
    </row>
    <row r="47" spans="2:8" x14ac:dyDescent="0.25">
      <c r="B47" s="11" t="s">
        <v>82</v>
      </c>
    </row>
    <row r="48" spans="2:8" x14ac:dyDescent="0.25">
      <c r="B48" s="11" t="s">
        <v>40</v>
      </c>
    </row>
    <row r="50" spans="2:8" x14ac:dyDescent="0.25">
      <c r="B50" s="11" t="s">
        <v>39</v>
      </c>
    </row>
    <row r="51" spans="2:8" x14ac:dyDescent="0.25">
      <c r="D51" s="11" t="s">
        <v>37</v>
      </c>
      <c r="G51" s="11" t="s">
        <v>90</v>
      </c>
      <c r="H51" s="11" t="s">
        <v>90</v>
      </c>
    </row>
    <row r="52" spans="2:8" x14ac:dyDescent="0.25">
      <c r="D52" s="11" t="s">
        <v>49</v>
      </c>
      <c r="E52" s="11" t="s">
        <v>64</v>
      </c>
      <c r="F52" s="11" t="s">
        <v>91</v>
      </c>
    </row>
    <row r="53" spans="2:8" x14ac:dyDescent="0.25">
      <c r="B53" s="11" t="s">
        <v>80</v>
      </c>
      <c r="C53" s="11" t="s">
        <v>132</v>
      </c>
    </row>
    <row r="54" spans="2:8" x14ac:dyDescent="0.25">
      <c r="D54" s="11" t="s">
        <v>37</v>
      </c>
      <c r="G54" s="11" t="s">
        <v>87</v>
      </c>
      <c r="H54" s="11" t="s">
        <v>87</v>
      </c>
    </row>
    <row r="55" spans="2:8" x14ac:dyDescent="0.25">
      <c r="D55" s="11" t="s">
        <v>49</v>
      </c>
      <c r="E55" s="11" t="s">
        <v>111</v>
      </c>
      <c r="F55" s="11" t="s">
        <v>61</v>
      </c>
    </row>
    <row r="56" spans="2:8" x14ac:dyDescent="0.25">
      <c r="B56" s="11" t="s">
        <v>80</v>
      </c>
      <c r="C56" s="11" t="s">
        <v>133</v>
      </c>
    </row>
    <row r="57" spans="2:8" x14ac:dyDescent="0.25">
      <c r="D57" s="11" t="s">
        <v>37</v>
      </c>
      <c r="G57" s="11" t="s">
        <v>129</v>
      </c>
      <c r="H57" s="11" t="s">
        <v>130</v>
      </c>
    </row>
    <row r="58" spans="2:8" x14ac:dyDescent="0.25">
      <c r="D58" s="11" t="s">
        <v>63</v>
      </c>
      <c r="F58" s="11" t="s">
        <v>127</v>
      </c>
    </row>
    <row r="59" spans="2:8" x14ac:dyDescent="0.25">
      <c r="B59" s="11" t="s">
        <v>82</v>
      </c>
    </row>
    <row r="60" spans="2:8" x14ac:dyDescent="0.25">
      <c r="D60" s="11" t="s">
        <v>37</v>
      </c>
      <c r="G60" s="11" t="s">
        <v>88</v>
      </c>
      <c r="H60" s="11" t="s">
        <v>88</v>
      </c>
    </row>
    <row r="61" spans="2:8" x14ac:dyDescent="0.25">
      <c r="D61" s="11" t="s">
        <v>49</v>
      </c>
      <c r="E61" s="11" t="s">
        <v>93</v>
      </c>
      <c r="F61" s="11" t="s">
        <v>119</v>
      </c>
    </row>
    <row r="62" spans="2:8" x14ac:dyDescent="0.25">
      <c r="B62" s="11" t="s">
        <v>120</v>
      </c>
      <c r="C62" s="11" t="s">
        <v>134</v>
      </c>
    </row>
    <row r="63" spans="2:8" x14ac:dyDescent="0.25">
      <c r="D63" s="11" t="s">
        <v>63</v>
      </c>
      <c r="F63" s="11" t="s">
        <v>60</v>
      </c>
    </row>
    <row r="64" spans="2:8" x14ac:dyDescent="0.25">
      <c r="B64" s="11" t="s">
        <v>82</v>
      </c>
    </row>
    <row r="65" spans="2:2" x14ac:dyDescent="0.25">
      <c r="B65" s="11" t="s">
        <v>82</v>
      </c>
    </row>
    <row r="66" spans="2:2" x14ac:dyDescent="0.25">
      <c r="B66" s="11" t="s">
        <v>40</v>
      </c>
    </row>
    <row r="69" spans="2:2" x14ac:dyDescent="0.25">
      <c r="B69" s="11" t="s">
        <v>82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64</v>
      </c>
      <c r="B2" t="str">
        <f>"1"</f>
        <v>1</v>
      </c>
      <c r="C2" t="s">
        <v>65</v>
      </c>
      <c r="D2" t="s">
        <v>66</v>
      </c>
    </row>
    <row r="3" spans="1:4" x14ac:dyDescent="0.25">
      <c r="A3" t="s">
        <v>64</v>
      </c>
      <c r="B3" t="str">
        <f>"2"</f>
        <v>2</v>
      </c>
      <c r="C3" t="s">
        <v>67</v>
      </c>
      <c r="D3" t="s">
        <v>68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70</v>
      </c>
    </row>
    <row r="5" spans="1:4" x14ac:dyDescent="0.25">
      <c r="A5" t="s">
        <v>64</v>
      </c>
      <c r="B5" t="str">
        <f>"9"</f>
        <v>9</v>
      </c>
      <c r="C5" t="s">
        <v>71</v>
      </c>
      <c r="D5" t="s">
        <v>72</v>
      </c>
    </row>
    <row r="6" spans="1:4" x14ac:dyDescent="0.25">
      <c r="B6" s="7"/>
    </row>
    <row r="7" spans="1:4" x14ac:dyDescent="0.25">
      <c r="A7" t="s">
        <v>111</v>
      </c>
      <c r="B7" t="str">
        <f>"1"</f>
        <v>1</v>
      </c>
      <c r="C7" t="s">
        <v>113</v>
      </c>
      <c r="D7" t="s">
        <v>113</v>
      </c>
    </row>
    <row r="8" spans="1:4" x14ac:dyDescent="0.25">
      <c r="A8" t="s">
        <v>111</v>
      </c>
      <c r="B8" t="str">
        <f>"2"</f>
        <v>2</v>
      </c>
      <c r="C8" t="s">
        <v>112</v>
      </c>
      <c r="D8" t="s">
        <v>112</v>
      </c>
    </row>
    <row r="9" spans="1:4" x14ac:dyDescent="0.25">
      <c r="A9" t="s">
        <v>111</v>
      </c>
      <c r="B9" t="str">
        <f>"3"</f>
        <v>3</v>
      </c>
      <c r="C9" t="s">
        <v>114</v>
      </c>
      <c r="D9" t="s">
        <v>114</v>
      </c>
    </row>
    <row r="10" spans="1:4" x14ac:dyDescent="0.25">
      <c r="A10" t="s">
        <v>111</v>
      </c>
      <c r="B10" t="str">
        <f>"4"</f>
        <v>4</v>
      </c>
      <c r="C10" t="s">
        <v>115</v>
      </c>
      <c r="D10" t="s">
        <v>115</v>
      </c>
    </row>
    <row r="11" spans="1:4" x14ac:dyDescent="0.25">
      <c r="A11" t="s">
        <v>111</v>
      </c>
      <c r="B11" t="str">
        <f>"5"</f>
        <v>5</v>
      </c>
      <c r="C11" t="s">
        <v>110</v>
      </c>
      <c r="D11" t="s">
        <v>110</v>
      </c>
    </row>
    <row r="12" spans="1:4" x14ac:dyDescent="0.25">
      <c r="A12" t="s">
        <v>111</v>
      </c>
      <c r="B12" t="str">
        <f>"8"</f>
        <v>8</v>
      </c>
      <c r="C12" t="s">
        <v>125</v>
      </c>
      <c r="D12" t="s">
        <v>126</v>
      </c>
    </row>
    <row r="13" spans="1:4" x14ac:dyDescent="0.25">
      <c r="B13" s="7"/>
    </row>
    <row r="14" spans="1:4" x14ac:dyDescent="0.25">
      <c r="A14" t="s">
        <v>93</v>
      </c>
      <c r="B14" t="str">
        <f>"1"</f>
        <v>1</v>
      </c>
      <c r="C14" t="s">
        <v>94</v>
      </c>
      <c r="D14" t="s">
        <v>95</v>
      </c>
    </row>
    <row r="15" spans="1:4" x14ac:dyDescent="0.25">
      <c r="A15" t="s">
        <v>93</v>
      </c>
      <c r="B15" t="str">
        <f>"2"</f>
        <v>2</v>
      </c>
      <c r="C15" t="s">
        <v>96</v>
      </c>
      <c r="D15" t="s">
        <v>97</v>
      </c>
    </row>
    <row r="16" spans="1:4" x14ac:dyDescent="0.25">
      <c r="A16" t="s">
        <v>93</v>
      </c>
      <c r="B16" t="str">
        <f>"3"</f>
        <v>3</v>
      </c>
      <c r="C16" t="s">
        <v>98</v>
      </c>
      <c r="D16" t="s">
        <v>99</v>
      </c>
    </row>
    <row r="17" spans="1:4" x14ac:dyDescent="0.25">
      <c r="A17" t="s">
        <v>93</v>
      </c>
      <c r="B17" t="str">
        <f>"4"</f>
        <v>4</v>
      </c>
      <c r="C17" t="s">
        <v>116</v>
      </c>
      <c r="D17" t="s">
        <v>117</v>
      </c>
    </row>
    <row r="19" spans="1:4" x14ac:dyDescent="0.25">
      <c r="A19" t="s">
        <v>92</v>
      </c>
      <c r="B19" t="str">
        <f>"1"</f>
        <v>1</v>
      </c>
      <c r="C19" t="s">
        <v>101</v>
      </c>
      <c r="D19" t="s">
        <v>101</v>
      </c>
    </row>
    <row r="20" spans="1:4" x14ac:dyDescent="0.25">
      <c r="A20" t="s">
        <v>92</v>
      </c>
      <c r="B20" t="str">
        <f>"2"</f>
        <v>2</v>
      </c>
      <c r="C20" t="s">
        <v>100</v>
      </c>
      <c r="D20" t="s">
        <v>100</v>
      </c>
    </row>
    <row r="21" spans="1:4" x14ac:dyDescent="0.25">
      <c r="A21" t="s">
        <v>92</v>
      </c>
      <c r="B21" t="str">
        <f>"3"</f>
        <v>3</v>
      </c>
      <c r="C21" t="s">
        <v>104</v>
      </c>
      <c r="D21" t="s">
        <v>104</v>
      </c>
    </row>
    <row r="22" spans="1:4" x14ac:dyDescent="0.25">
      <c r="A22" t="s">
        <v>92</v>
      </c>
      <c r="B22" t="str">
        <f>"4"</f>
        <v>4</v>
      </c>
      <c r="C22" t="s">
        <v>105</v>
      </c>
      <c r="D22" t="s">
        <v>105</v>
      </c>
    </row>
    <row r="23" spans="1:4" x14ac:dyDescent="0.25">
      <c r="A23" t="s">
        <v>92</v>
      </c>
      <c r="B23" t="str">
        <f>"5"</f>
        <v>5</v>
      </c>
      <c r="C23" t="s">
        <v>106</v>
      </c>
      <c r="D23" t="s">
        <v>106</v>
      </c>
    </row>
    <row r="24" spans="1:4" x14ac:dyDescent="0.25">
      <c r="A24" t="s">
        <v>92</v>
      </c>
      <c r="B24" t="str">
        <f>"6"</f>
        <v>6</v>
      </c>
      <c r="C24" t="s">
        <v>102</v>
      </c>
      <c r="D24" t="s">
        <v>102</v>
      </c>
    </row>
    <row r="25" spans="1:4" x14ac:dyDescent="0.25">
      <c r="A25" t="s">
        <v>92</v>
      </c>
      <c r="B25" t="str">
        <f>"7"</f>
        <v>7</v>
      </c>
      <c r="C25" t="s">
        <v>103</v>
      </c>
      <c r="D25" t="s">
        <v>103</v>
      </c>
    </row>
    <row r="26" spans="1:4" x14ac:dyDescent="0.25">
      <c r="A26" t="s">
        <v>92</v>
      </c>
      <c r="B26" t="str">
        <f>"8"</f>
        <v>8</v>
      </c>
      <c r="C26" t="s">
        <v>107</v>
      </c>
      <c r="D26" t="s">
        <v>107</v>
      </c>
    </row>
    <row r="27" spans="1:4" x14ac:dyDescent="0.25">
      <c r="A27" t="s">
        <v>92</v>
      </c>
      <c r="B27" t="str">
        <f>"9"</f>
        <v>9</v>
      </c>
      <c r="C27" t="s">
        <v>110</v>
      </c>
      <c r="D27" t="s">
        <v>110</v>
      </c>
    </row>
    <row r="28" spans="1:4" x14ac:dyDescent="0.25">
      <c r="A28" t="s">
        <v>92</v>
      </c>
      <c r="B28" t="str">
        <f>"10"</f>
        <v>10</v>
      </c>
      <c r="C28" t="s">
        <v>110</v>
      </c>
      <c r="D28" t="s">
        <v>110</v>
      </c>
    </row>
    <row r="29" spans="1:4" x14ac:dyDescent="0.25">
      <c r="A29" t="s">
        <v>92</v>
      </c>
      <c r="B29" t="str">
        <f>"11"</f>
        <v>11</v>
      </c>
      <c r="C29" t="s">
        <v>110</v>
      </c>
      <c r="D29" t="s">
        <v>110</v>
      </c>
    </row>
    <row r="30" spans="1:4" x14ac:dyDescent="0.25">
      <c r="B30" s="7"/>
    </row>
    <row r="31" spans="1:4" x14ac:dyDescent="0.25">
      <c r="B31" s="7"/>
    </row>
    <row r="32" spans="1:4" x14ac:dyDescent="0.25">
      <c r="B32" s="7"/>
    </row>
    <row r="33" spans="2:3" x14ac:dyDescent="0.25">
      <c r="B33" s="7"/>
    </row>
    <row r="34" spans="2:3" x14ac:dyDescent="0.25">
      <c r="B34" s="7"/>
    </row>
    <row r="35" spans="2:3" x14ac:dyDescent="0.25">
      <c r="B35" s="7"/>
    </row>
    <row r="36" spans="2:3" x14ac:dyDescent="0.25">
      <c r="B36" s="7"/>
      <c r="C36" s="7"/>
    </row>
    <row r="37" spans="2:3" x14ac:dyDescent="0.25">
      <c r="B37" s="7"/>
      <c r="C37" s="7"/>
    </row>
    <row r="38" spans="2:3" x14ac:dyDescent="0.25">
      <c r="B38" s="7"/>
      <c r="C38" s="7"/>
    </row>
    <row r="39" spans="2:3" x14ac:dyDescent="0.25">
      <c r="B39" s="7"/>
      <c r="C39" s="7"/>
    </row>
    <row r="40" spans="2:3" x14ac:dyDescent="0.25">
      <c r="B40" s="7"/>
      <c r="C40" s="7"/>
    </row>
    <row r="41" spans="2:3" x14ac:dyDescent="0.25">
      <c r="B41" s="7"/>
      <c r="C41" s="7"/>
    </row>
    <row r="42" spans="2:3" x14ac:dyDescent="0.25">
      <c r="B42" s="7"/>
      <c r="C42" s="7"/>
    </row>
    <row r="43" spans="2:3" x14ac:dyDescent="0.25">
      <c r="C43" s="7"/>
    </row>
    <row r="44" spans="2:3" x14ac:dyDescent="0.25">
      <c r="B44" s="7"/>
      <c r="C44" s="7"/>
    </row>
    <row r="45" spans="2:3" x14ac:dyDescent="0.25">
      <c r="B45" s="7"/>
      <c r="C45" s="7"/>
    </row>
    <row r="46" spans="2:3" x14ac:dyDescent="0.25">
      <c r="B46" s="7"/>
      <c r="C46" s="7"/>
    </row>
    <row r="47" spans="2:3" x14ac:dyDescent="0.25">
      <c r="B47" s="7"/>
      <c r="C47" s="7"/>
    </row>
    <row r="48" spans="2:3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</row>
    <row r="63" spans="2:3" x14ac:dyDescent="0.25">
      <c r="B63" s="7"/>
    </row>
    <row r="64" spans="2:3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pane ySplit="1" topLeftCell="A2" activePane="bottomLeft" state="frozen"/>
      <selection pane="bottomLeft" activeCell="A22" sqref="A22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  <col min="4" max="4" width="14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15</v>
      </c>
    </row>
    <row r="2" spans="1:3" x14ac:dyDescent="0.25">
      <c r="A2" s="11" t="s">
        <v>52</v>
      </c>
      <c r="B2" s="11" t="s">
        <v>30</v>
      </c>
      <c r="C2" t="b">
        <v>0</v>
      </c>
    </row>
    <row r="3" spans="1:3" x14ac:dyDescent="0.25">
      <c r="A3" s="11" t="s">
        <v>51</v>
      </c>
      <c r="B3" s="11" t="s">
        <v>48</v>
      </c>
      <c r="C3" t="b">
        <v>0</v>
      </c>
    </row>
    <row r="4" spans="1:3" x14ac:dyDescent="0.25">
      <c r="A4" s="11" t="s">
        <v>53</v>
      </c>
      <c r="B4" s="11" t="s">
        <v>47</v>
      </c>
      <c r="C4" t="b">
        <v>0</v>
      </c>
    </row>
    <row r="6" spans="1:3" x14ac:dyDescent="0.25">
      <c r="A6" s="11" t="s">
        <v>50</v>
      </c>
      <c r="B6" s="11" t="s">
        <v>49</v>
      </c>
      <c r="C6" t="b">
        <v>0</v>
      </c>
    </row>
    <row r="7" spans="1:3" x14ac:dyDescent="0.25">
      <c r="A7" s="11" t="s">
        <v>54</v>
      </c>
      <c r="B7" s="11" t="s">
        <v>30</v>
      </c>
      <c r="C7" t="b">
        <v>0</v>
      </c>
    </row>
    <row r="8" spans="1:3" x14ac:dyDescent="0.25">
      <c r="A8" s="11" t="s">
        <v>55</v>
      </c>
      <c r="B8" s="11" t="s">
        <v>49</v>
      </c>
      <c r="C8" t="b">
        <v>0</v>
      </c>
    </row>
    <row r="10" spans="1:3" x14ac:dyDescent="0.25">
      <c r="A10" s="11" t="s">
        <v>56</v>
      </c>
      <c r="B10" s="11" t="s">
        <v>62</v>
      </c>
      <c r="C10" t="b">
        <v>0</v>
      </c>
    </row>
    <row r="11" spans="1:3" x14ac:dyDescent="0.25">
      <c r="A11" s="11" t="s">
        <v>108</v>
      </c>
      <c r="B11" s="11" t="s">
        <v>49</v>
      </c>
      <c r="C11" t="b">
        <v>0</v>
      </c>
    </row>
    <row r="12" spans="1:3" x14ac:dyDescent="0.25">
      <c r="A12" s="11" t="s">
        <v>109</v>
      </c>
      <c r="B12" s="11" t="s">
        <v>63</v>
      </c>
      <c r="C12" t="b">
        <v>0</v>
      </c>
    </row>
    <row r="15" spans="1:3" x14ac:dyDescent="0.25">
      <c r="A15" s="11" t="s">
        <v>57</v>
      </c>
      <c r="B15" s="11" t="s">
        <v>49</v>
      </c>
      <c r="C15" t="b">
        <v>0</v>
      </c>
    </row>
    <row r="16" spans="1:3" x14ac:dyDescent="0.25">
      <c r="A16" s="11" t="s">
        <v>58</v>
      </c>
      <c r="B16" s="11" t="s">
        <v>49</v>
      </c>
      <c r="C16" t="b">
        <v>0</v>
      </c>
    </row>
    <row r="17" spans="1:3" x14ac:dyDescent="0.25">
      <c r="A17" s="11" t="s">
        <v>131</v>
      </c>
      <c r="B17" s="11" t="s">
        <v>63</v>
      </c>
      <c r="C17" t="b">
        <v>0</v>
      </c>
    </row>
    <row r="18" spans="1:3" x14ac:dyDescent="0.25">
      <c r="A18" s="11" t="s">
        <v>118</v>
      </c>
      <c r="B18" s="11" t="s">
        <v>49</v>
      </c>
      <c r="C18" t="b">
        <v>0</v>
      </c>
    </row>
    <row r="19" spans="1:3" x14ac:dyDescent="0.25">
      <c r="A19" s="11" t="s">
        <v>59</v>
      </c>
      <c r="B19" s="11" t="s">
        <v>63</v>
      </c>
      <c r="C19" t="b">
        <v>0</v>
      </c>
    </row>
    <row r="20" spans="1:3" x14ac:dyDescent="0.25">
      <c r="A20" s="11" t="s">
        <v>91</v>
      </c>
      <c r="B20" s="11" t="s">
        <v>49</v>
      </c>
      <c r="C20" t="b">
        <v>0</v>
      </c>
    </row>
    <row r="21" spans="1:3" x14ac:dyDescent="0.25">
      <c r="A21" s="11" t="s">
        <v>61</v>
      </c>
      <c r="B21" s="11" t="s">
        <v>49</v>
      </c>
      <c r="C21" t="b">
        <v>0</v>
      </c>
    </row>
    <row r="22" spans="1:3" x14ac:dyDescent="0.25">
      <c r="A22" s="11" t="s">
        <v>127</v>
      </c>
      <c r="B22" s="11" t="s">
        <v>63</v>
      </c>
      <c r="C22" t="b">
        <v>0</v>
      </c>
    </row>
    <row r="23" spans="1:3" x14ac:dyDescent="0.25">
      <c r="A23" s="11" t="s">
        <v>119</v>
      </c>
      <c r="B23" s="11" t="s">
        <v>49</v>
      </c>
      <c r="C23" t="b">
        <v>0</v>
      </c>
    </row>
    <row r="24" spans="1:3" x14ac:dyDescent="0.25">
      <c r="A24" s="11" t="s">
        <v>60</v>
      </c>
      <c r="B24" s="11" t="s">
        <v>63</v>
      </c>
      <c r="C24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2020-08-28T12:00:34Z</dcterms:modified>
</cp:coreProperties>
</file>